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Financeiro\ENVIO SEI ++\14.4 Arquivo ZIP Publicação Excel\"/>
    </mc:Choice>
  </mc:AlternateContent>
  <xr:revisionPtr revIDLastSave="0" documentId="8_{74A59FD0-C146-4141-AACC-863C5661CD55}" xr6:coauthVersionLast="47" xr6:coauthVersionMax="47" xr10:uidLastSave="{00000000-0000-0000-0000-000000000000}"/>
  <bookViews>
    <workbookView xWindow="-120" yWindow="-120" windowWidth="24240" windowHeight="13140" xr2:uid="{1DC407BD-60C3-4342-A852-7D1885418605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AB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AB4987" i="1" s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V4984" i="1" s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AB4979" i="1" s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AB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AB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AB4897" i="1" s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B4885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AB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AB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B4637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B4621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B4605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B4589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AB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AB4574" i="1" s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AB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AB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AB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AB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AB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/>
  <c r="AB4399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AB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AB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AB4370" i="1" s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B4366" i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AB3889" i="1" s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AB3662" i="1" s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AB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AB3646" i="1" s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AB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AB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AB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AB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AB3582" i="1" s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AB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AB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AB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AB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AB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AB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AB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AB3438" i="1" s="1"/>
  <c r="H3438" i="1"/>
  <c r="G3438" i="1"/>
  <c r="F3438" i="1"/>
  <c r="E3438" i="1"/>
  <c r="D3438" i="1"/>
  <c r="B3438" i="1"/>
  <c r="A3438" i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AB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B3421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AB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B3404" i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AB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AB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AB3374" i="1" s="1"/>
  <c r="H3374" i="1"/>
  <c r="G3374" i="1"/>
  <c r="F3374" i="1"/>
  <c r="E3374" i="1"/>
  <c r="D3374" i="1"/>
  <c r="B3374" i="1"/>
  <c r="A3374" i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AB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AB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AB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B3340" i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AB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B3302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B3270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AB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AB3223" i="1" s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AB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AB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AB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AB3183" i="1" s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AB3181" i="1" s="1"/>
  <c r="U3181" i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AB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AB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AB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B3050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AB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AB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AB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AB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AB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AB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B2953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AB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AB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AB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AB2923" i="1" s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AB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B2889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AB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AB2859" i="1" s="1"/>
  <c r="H2859" i="1"/>
  <c r="G2859" i="1"/>
  <c r="F2859" i="1"/>
  <c r="E2859" i="1"/>
  <c r="D2859" i="1"/>
  <c r="B2859" i="1"/>
  <c r="A2859" i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AB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AB2765" i="1" s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B2624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B2030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B2014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B1998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AB1990" i="1" s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B1982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B1966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B1711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B1695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B1471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B1455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B1423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B1407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B1391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B1375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B1359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B1279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AB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AB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AB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B674" i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AB656" i="1" s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AB588" i="1" s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AB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AB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AB556" i="1" s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AB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59" i="1"/>
  <c r="AB61" i="1"/>
  <c r="AB66" i="1"/>
  <c r="AB68" i="1"/>
  <c r="AB76" i="1"/>
  <c r="AB80" i="1"/>
  <c r="AB84" i="1"/>
  <c r="AB88" i="1"/>
  <c r="AB92" i="1"/>
  <c r="AB96" i="1"/>
  <c r="AB100" i="1"/>
  <c r="AB104" i="1"/>
  <c r="AB108" i="1"/>
  <c r="AB112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95" i="1"/>
  <c r="AB414" i="1"/>
  <c r="AB418" i="1"/>
  <c r="AB425" i="1"/>
  <c r="AB431" i="1"/>
  <c r="AB434" i="1"/>
  <c r="AB441" i="1"/>
  <c r="AB444" i="1"/>
  <c r="AB447" i="1"/>
  <c r="AB450" i="1"/>
  <c r="AB454" i="1"/>
  <c r="AB457" i="1"/>
  <c r="AB463" i="1"/>
  <c r="AB466" i="1"/>
  <c r="AB469" i="1"/>
  <c r="AB485" i="1"/>
  <c r="AB487" i="1"/>
  <c r="AB494" i="1"/>
  <c r="AB496" i="1"/>
  <c r="AB501" i="1"/>
  <c r="AB503" i="1"/>
  <c r="AB509" i="1"/>
  <c r="AB511" i="1"/>
  <c r="AB522" i="1"/>
  <c r="AB529" i="1"/>
  <c r="AB559" i="1"/>
  <c r="AB575" i="1"/>
  <c r="AB591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62" i="1"/>
  <c r="AB64" i="1"/>
  <c r="AB71" i="1"/>
  <c r="AB73" i="1"/>
  <c r="AB75" i="1"/>
  <c r="AB79" i="1"/>
  <c r="AB83" i="1"/>
  <c r="AB87" i="1"/>
  <c r="AB91" i="1"/>
  <c r="AB95" i="1"/>
  <c r="AB99" i="1"/>
  <c r="AB103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4" i="1"/>
  <c r="AB329" i="1"/>
  <c r="AB331" i="1"/>
  <c r="AB340" i="1"/>
  <c r="AB345" i="1"/>
  <c r="AB347" i="1"/>
  <c r="AB349" i="1"/>
  <c r="AB351" i="1"/>
  <c r="AB353" i="1"/>
  <c r="AB355" i="1"/>
  <c r="AB357" i="1"/>
  <c r="AB359" i="1"/>
  <c r="AB361" i="1"/>
  <c r="AB363" i="1"/>
  <c r="AB367" i="1"/>
  <c r="AB375" i="1"/>
  <c r="AB382" i="1"/>
  <c r="AB384" i="1"/>
  <c r="AB391" i="1"/>
  <c r="AB398" i="1"/>
  <c r="AB405" i="1"/>
  <c r="AB409" i="1"/>
  <c r="AB413" i="1"/>
  <c r="AB417" i="1"/>
  <c r="AB421" i="1"/>
  <c r="AB424" i="1"/>
  <c r="AB427" i="1"/>
  <c r="AB430" i="1"/>
  <c r="AB440" i="1"/>
  <c r="AB446" i="1"/>
  <c r="AB453" i="1"/>
  <c r="AB459" i="1"/>
  <c r="AB462" i="1"/>
  <c r="AB468" i="1"/>
  <c r="AB473" i="1"/>
  <c r="AB475" i="1"/>
  <c r="AB477" i="1"/>
  <c r="AB479" i="1"/>
  <c r="AB481" i="1"/>
  <c r="AB483" i="1"/>
  <c r="AB492" i="1"/>
  <c r="AB497" i="1"/>
  <c r="AB499" i="1"/>
  <c r="AB508" i="1"/>
  <c r="AB515" i="1"/>
  <c r="AB519" i="1"/>
  <c r="AB528" i="1"/>
  <c r="AB531" i="1"/>
  <c r="AB535" i="1"/>
  <c r="AB543" i="1"/>
  <c r="AB277" i="1"/>
  <c r="AB279" i="1"/>
  <c r="AB286" i="1"/>
  <c r="AB378" i="1"/>
  <c r="AB380" i="1"/>
  <c r="AB385" i="1"/>
  <c r="AB387" i="1"/>
  <c r="AB394" i="1"/>
  <c r="AB396" i="1"/>
  <c r="AB401" i="1"/>
  <c r="AB404" i="1"/>
  <c r="AB408" i="1"/>
  <c r="AB541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63" i="1"/>
  <c r="AB65" i="1"/>
  <c r="AB72" i="1"/>
  <c r="AB74" i="1"/>
  <c r="AB77" i="1"/>
  <c r="AB81" i="1"/>
  <c r="AB85" i="1"/>
  <c r="AB89" i="1"/>
  <c r="AB93" i="1"/>
  <c r="AB97" i="1"/>
  <c r="AB101" i="1"/>
  <c r="AB105" i="1"/>
  <c r="AB109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201" i="1"/>
  <c r="AB205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5" i="1"/>
  <c r="AB282" i="1"/>
  <c r="AB291" i="1"/>
  <c r="AB298" i="1"/>
  <c r="AB300" i="1"/>
  <c r="AB307" i="1"/>
  <c r="AB314" i="1"/>
  <c r="AB316" i="1"/>
  <c r="AB321" i="1"/>
  <c r="AB323" i="1"/>
  <c r="AB330" i="1"/>
  <c r="AB332" i="1"/>
  <c r="AB337" i="1"/>
  <c r="AB339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81" i="1"/>
  <c r="AB383" i="1"/>
  <c r="AB390" i="1"/>
  <c r="AB392" i="1"/>
  <c r="AB397" i="1"/>
  <c r="AB399" i="1"/>
  <c r="AB403" i="1"/>
  <c r="AB407" i="1"/>
  <c r="AB411" i="1"/>
  <c r="AB415" i="1"/>
  <c r="AB419" i="1"/>
  <c r="AB422" i="1"/>
  <c r="AB429" i="1"/>
  <c r="AB432" i="1"/>
  <c r="AB435" i="1"/>
  <c r="AB438" i="1"/>
  <c r="AB445" i="1"/>
  <c r="AB448" i="1"/>
  <c r="AB451" i="1"/>
  <c r="AB458" i="1"/>
  <c r="AB460" i="1"/>
  <c r="AB467" i="1"/>
  <c r="AB470" i="1"/>
  <c r="AB472" i="1"/>
  <c r="AB474" i="1"/>
  <c r="AB476" i="1"/>
  <c r="AB478" i="1"/>
  <c r="AB480" i="1"/>
  <c r="AB482" i="1"/>
  <c r="AB484" i="1"/>
  <c r="AB489" i="1"/>
  <c r="AB491" i="1"/>
  <c r="AB498" i="1"/>
  <c r="AB500" i="1"/>
  <c r="AB505" i="1"/>
  <c r="AB507" i="1"/>
  <c r="AB514" i="1"/>
  <c r="AB516" i="1"/>
  <c r="AB518" i="1"/>
  <c r="AB520" i="1"/>
  <c r="AB523" i="1"/>
  <c r="AB526" i="1"/>
  <c r="AB532" i="1"/>
  <c r="AB534" i="1"/>
  <c r="AB536" i="1"/>
  <c r="AB538" i="1"/>
  <c r="AB548" i="1"/>
  <c r="Z547" i="1"/>
  <c r="AB547" i="1" s="1"/>
  <c r="Z548" i="1"/>
  <c r="M551" i="1"/>
  <c r="AB551" i="1" s="1"/>
  <c r="V552" i="1"/>
  <c r="AB552" i="1" s="1"/>
  <c r="AB557" i="1"/>
  <c r="S557" i="1"/>
  <c r="AB558" i="1"/>
  <c r="P562" i="1"/>
  <c r="Z564" i="1"/>
  <c r="AB564" i="1" s="1"/>
  <c r="M567" i="1"/>
  <c r="AB567" i="1" s="1"/>
  <c r="V568" i="1"/>
  <c r="AB568" i="1" s="1"/>
  <c r="S573" i="1"/>
  <c r="AB573" i="1" s="1"/>
  <c r="AB574" i="1"/>
  <c r="P578" i="1"/>
  <c r="Z580" i="1"/>
  <c r="AB580" i="1" s="1"/>
  <c r="M583" i="1"/>
  <c r="AB583" i="1" s="1"/>
  <c r="V584" i="1"/>
  <c r="AB584" i="1" s="1"/>
  <c r="AB589" i="1"/>
  <c r="S589" i="1"/>
  <c r="AB590" i="1"/>
  <c r="P594" i="1"/>
  <c r="Z596" i="1"/>
  <c r="AB596" i="1" s="1"/>
  <c r="M599" i="1"/>
  <c r="AB599" i="1" s="1"/>
  <c r="V600" i="1"/>
  <c r="AB600" i="1" s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554" i="1"/>
  <c r="AB570" i="1"/>
  <c r="AB586" i="1"/>
  <c r="S544" i="1"/>
  <c r="AB544" i="1" s="1"/>
  <c r="AB549" i="1"/>
  <c r="AB550" i="1"/>
  <c r="AB565" i="1"/>
  <c r="AB566" i="1"/>
  <c r="AB581" i="1"/>
  <c r="AB582" i="1"/>
  <c r="AB597" i="1"/>
  <c r="AB598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68" i="1"/>
  <c r="AB545" i="1"/>
  <c r="M546" i="1"/>
  <c r="AB546" i="1" s="1"/>
  <c r="AB561" i="1"/>
  <c r="AB562" i="1"/>
  <c r="AB577" i="1"/>
  <c r="AB578" i="1"/>
  <c r="AB593" i="1"/>
  <c r="AB594" i="1"/>
  <c r="AB688" i="1"/>
  <c r="AB681" i="1"/>
  <c r="AB683" i="1"/>
  <c r="AB685" i="1"/>
  <c r="AB687" i="1"/>
  <c r="AB689" i="1"/>
  <c r="AB691" i="1"/>
  <c r="AB693" i="1"/>
  <c r="AB695" i="1"/>
  <c r="AB697" i="1"/>
  <c r="AB699" i="1"/>
  <c r="AB703" i="1"/>
  <c r="AB707" i="1"/>
  <c r="AB735" i="1"/>
  <c r="AB739" i="1"/>
  <c r="AB743" i="1"/>
  <c r="AB747" i="1"/>
  <c r="AB755" i="1"/>
  <c r="AB763" i="1"/>
  <c r="AB767" i="1"/>
  <c r="AB771" i="1"/>
  <c r="AB779" i="1"/>
  <c r="AB783" i="1"/>
  <c r="AB795" i="1"/>
  <c r="AB799" i="1"/>
  <c r="AB811" i="1"/>
  <c r="AB819" i="1"/>
  <c r="AB823" i="1"/>
  <c r="AB827" i="1"/>
  <c r="AB831" i="1"/>
  <c r="AB835" i="1"/>
  <c r="AB841" i="1"/>
  <c r="AB847" i="1"/>
  <c r="AB849" i="1"/>
  <c r="AB853" i="1"/>
  <c r="AB855" i="1"/>
  <c r="AB857" i="1"/>
  <c r="AB867" i="1"/>
  <c r="AB869" i="1"/>
  <c r="AB871" i="1"/>
  <c r="AB877" i="1"/>
  <c r="AB879" i="1"/>
  <c r="AB881" i="1"/>
  <c r="AB883" i="1"/>
  <c r="AB885" i="1"/>
  <c r="AB897" i="1"/>
  <c r="AB899" i="1"/>
  <c r="AB901" i="1"/>
  <c r="AB903" i="1"/>
  <c r="AB905" i="1"/>
  <c r="AB909" i="1"/>
  <c r="AB913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190" i="1"/>
  <c r="AB1198" i="1"/>
  <c r="AB659" i="1"/>
  <c r="Z663" i="1"/>
  <c r="AB667" i="1"/>
  <c r="Z671" i="1"/>
  <c r="AB675" i="1"/>
  <c r="Z679" i="1"/>
  <c r="Z701" i="1"/>
  <c r="Z709" i="1"/>
  <c r="P711" i="1"/>
  <c r="AB711" i="1" s="1"/>
  <c r="Z713" i="1"/>
  <c r="P715" i="1"/>
  <c r="AB715" i="1" s="1"/>
  <c r="Z717" i="1"/>
  <c r="P719" i="1"/>
  <c r="AB719" i="1" s="1"/>
  <c r="Z721" i="1"/>
  <c r="P723" i="1"/>
  <c r="AB723" i="1" s="1"/>
  <c r="Z725" i="1"/>
  <c r="P727" i="1"/>
  <c r="AB727" i="1" s="1"/>
  <c r="Z729" i="1"/>
  <c r="P731" i="1"/>
  <c r="AB731" i="1" s="1"/>
  <c r="Z733" i="1"/>
  <c r="P751" i="1"/>
  <c r="AB751" i="1" s="1"/>
  <c r="Z753" i="1"/>
  <c r="Z757" i="1"/>
  <c r="P759" i="1"/>
  <c r="AB759" i="1" s="1"/>
  <c r="Z761" i="1"/>
  <c r="Z773" i="1"/>
  <c r="P775" i="1"/>
  <c r="AB775" i="1" s="1"/>
  <c r="Z777" i="1"/>
  <c r="Z781" i="1"/>
  <c r="Z785" i="1"/>
  <c r="P787" i="1"/>
  <c r="AB787" i="1" s="1"/>
  <c r="Z789" i="1"/>
  <c r="P791" i="1"/>
  <c r="AB791" i="1" s="1"/>
  <c r="Z801" i="1"/>
  <c r="P803" i="1"/>
  <c r="AB803" i="1" s="1"/>
  <c r="Z805" i="1"/>
  <c r="P807" i="1"/>
  <c r="AB807" i="1" s="1"/>
  <c r="Z809" i="1"/>
  <c r="Z813" i="1"/>
  <c r="P815" i="1"/>
  <c r="AB815" i="1" s="1"/>
  <c r="Z817" i="1"/>
  <c r="Z837" i="1"/>
  <c r="P839" i="1"/>
  <c r="AB839" i="1" s="1"/>
  <c r="P843" i="1"/>
  <c r="AB843" i="1" s="1"/>
  <c r="P851" i="1"/>
  <c r="AB851" i="1" s="1"/>
  <c r="P859" i="1"/>
  <c r="AB859" i="1" s="1"/>
  <c r="P863" i="1"/>
  <c r="AB863" i="1" s="1"/>
  <c r="M868" i="1"/>
  <c r="AB868" i="1" s="1"/>
  <c r="Z873" i="1"/>
  <c r="P875" i="1"/>
  <c r="AB875" i="1" s="1"/>
  <c r="M880" i="1"/>
  <c r="AB880" i="1" s="1"/>
  <c r="P887" i="1"/>
  <c r="AB887" i="1" s="1"/>
  <c r="P891" i="1"/>
  <c r="AB891" i="1" s="1"/>
  <c r="Z893" i="1"/>
  <c r="P895" i="1"/>
  <c r="AB895" i="1" s="1"/>
  <c r="M896" i="1"/>
  <c r="AB896" i="1" s="1"/>
  <c r="P907" i="1"/>
  <c r="AB907" i="1" s="1"/>
  <c r="M908" i="1"/>
  <c r="AB908" i="1" s="1"/>
  <c r="P911" i="1"/>
  <c r="AB911" i="1" s="1"/>
  <c r="M912" i="1"/>
  <c r="AB912" i="1" s="1"/>
  <c r="P915" i="1"/>
  <c r="AB915" i="1" s="1"/>
  <c r="M916" i="1"/>
  <c r="AB916" i="1" s="1"/>
  <c r="AB1142" i="1"/>
  <c r="AB1149" i="1"/>
  <c r="AB1151" i="1"/>
  <c r="AB1158" i="1"/>
  <c r="AB1176" i="1"/>
  <c r="P655" i="1"/>
  <c r="AB655" i="1" s="1"/>
  <c r="AB657" i="1"/>
  <c r="P661" i="1"/>
  <c r="AB661" i="1" s="1"/>
  <c r="M662" i="1"/>
  <c r="AB662" i="1" s="1"/>
  <c r="V663" i="1"/>
  <c r="AB663" i="1" s="1"/>
  <c r="S664" i="1"/>
  <c r="AB664" i="1" s="1"/>
  <c r="AB665" i="1"/>
  <c r="P669" i="1"/>
  <c r="AB669" i="1" s="1"/>
  <c r="M670" i="1"/>
  <c r="AB670" i="1" s="1"/>
  <c r="V671" i="1"/>
  <c r="AB671" i="1" s="1"/>
  <c r="S672" i="1"/>
  <c r="AB672" i="1" s="1"/>
  <c r="AB673" i="1"/>
  <c r="P677" i="1"/>
  <c r="AB677" i="1" s="1"/>
  <c r="M678" i="1"/>
  <c r="AB678" i="1" s="1"/>
  <c r="V679" i="1"/>
  <c r="AB679" i="1" s="1"/>
  <c r="AB682" i="1"/>
  <c r="AB686" i="1"/>
  <c r="AB690" i="1"/>
  <c r="AB694" i="1"/>
  <c r="AB698" i="1"/>
  <c r="V701" i="1"/>
  <c r="AB701" i="1" s="1"/>
  <c r="AB702" i="1"/>
  <c r="V705" i="1"/>
  <c r="AB705" i="1" s="1"/>
  <c r="AB706" i="1"/>
  <c r="V709" i="1"/>
  <c r="AB709" i="1" s="1"/>
  <c r="AB710" i="1"/>
  <c r="V713" i="1"/>
  <c r="AB713" i="1" s="1"/>
  <c r="AB714" i="1"/>
  <c r="V717" i="1"/>
  <c r="AB717" i="1" s="1"/>
  <c r="AB718" i="1"/>
  <c r="V721" i="1"/>
  <c r="AB721" i="1" s="1"/>
  <c r="AB722" i="1"/>
  <c r="V725" i="1"/>
  <c r="AB725" i="1" s="1"/>
  <c r="AB726" i="1"/>
  <c r="V729" i="1"/>
  <c r="AB729" i="1" s="1"/>
  <c r="AB730" i="1"/>
  <c r="V733" i="1"/>
  <c r="AB733" i="1" s="1"/>
  <c r="AB734" i="1"/>
  <c r="V737" i="1"/>
  <c r="AB737" i="1" s="1"/>
  <c r="AB738" i="1"/>
  <c r="V741" i="1"/>
  <c r="AB741" i="1" s="1"/>
  <c r="AB742" i="1"/>
  <c r="V745" i="1"/>
  <c r="AB745" i="1" s="1"/>
  <c r="AB746" i="1"/>
  <c r="V749" i="1"/>
  <c r="AB749" i="1" s="1"/>
  <c r="AB750" i="1"/>
  <c r="V753" i="1"/>
  <c r="AB753" i="1" s="1"/>
  <c r="AB754" i="1"/>
  <c r="V757" i="1"/>
  <c r="AB757" i="1" s="1"/>
  <c r="AB758" i="1"/>
  <c r="V761" i="1"/>
  <c r="AB761" i="1" s="1"/>
  <c r="AB762" i="1"/>
  <c r="V765" i="1"/>
  <c r="AB765" i="1" s="1"/>
  <c r="AB766" i="1"/>
  <c r="V769" i="1"/>
  <c r="AB769" i="1" s="1"/>
  <c r="AB770" i="1"/>
  <c r="V773" i="1"/>
  <c r="AB773" i="1" s="1"/>
  <c r="AB774" i="1"/>
  <c r="V777" i="1"/>
  <c r="AB777" i="1" s="1"/>
  <c r="AB778" i="1"/>
  <c r="V781" i="1"/>
  <c r="AB781" i="1" s="1"/>
  <c r="AB782" i="1"/>
  <c r="V785" i="1"/>
  <c r="AB785" i="1" s="1"/>
  <c r="AB786" i="1"/>
  <c r="V789" i="1"/>
  <c r="AB789" i="1" s="1"/>
  <c r="AB790" i="1"/>
  <c r="V793" i="1"/>
  <c r="AB793" i="1" s="1"/>
  <c r="AB794" i="1"/>
  <c r="V797" i="1"/>
  <c r="AB797" i="1" s="1"/>
  <c r="AB798" i="1"/>
  <c r="V801" i="1"/>
  <c r="AB801" i="1" s="1"/>
  <c r="AB802" i="1"/>
  <c r="V805" i="1"/>
  <c r="AB805" i="1" s="1"/>
  <c r="AB806" i="1"/>
  <c r="V809" i="1"/>
  <c r="AB809" i="1" s="1"/>
  <c r="AB810" i="1"/>
  <c r="V813" i="1"/>
  <c r="AB813" i="1" s="1"/>
  <c r="AB814" i="1"/>
  <c r="V817" i="1"/>
  <c r="AB817" i="1" s="1"/>
  <c r="AB818" i="1"/>
  <c r="V821" i="1"/>
  <c r="AB821" i="1" s="1"/>
  <c r="AB822" i="1"/>
  <c r="V825" i="1"/>
  <c r="AB825" i="1" s="1"/>
  <c r="AB826" i="1"/>
  <c r="V829" i="1"/>
  <c r="AB829" i="1" s="1"/>
  <c r="AB830" i="1"/>
  <c r="V833" i="1"/>
  <c r="AB833" i="1" s="1"/>
  <c r="AB834" i="1"/>
  <c r="V837" i="1"/>
  <c r="AB837" i="1" s="1"/>
  <c r="AB838" i="1"/>
  <c r="AB842" i="1"/>
  <c r="V845" i="1"/>
  <c r="AB845" i="1" s="1"/>
  <c r="AB846" i="1"/>
  <c r="AB850" i="1"/>
  <c r="AB854" i="1"/>
  <c r="AB858" i="1"/>
  <c r="V861" i="1"/>
  <c r="AB861" i="1" s="1"/>
  <c r="AB862" i="1"/>
  <c r="V865" i="1"/>
  <c r="AB865" i="1" s="1"/>
  <c r="AB866" i="1"/>
  <c r="AB870" i="1"/>
  <c r="V873" i="1"/>
  <c r="AB873" i="1" s="1"/>
  <c r="AB874" i="1"/>
  <c r="AB878" i="1"/>
  <c r="AB882" i="1"/>
  <c r="AB886" i="1"/>
  <c r="V889" i="1"/>
  <c r="AB889" i="1" s="1"/>
  <c r="AB890" i="1"/>
  <c r="V893" i="1"/>
  <c r="AB893" i="1" s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0" i="1"/>
  <c r="AB1145" i="1"/>
  <c r="AB1147" i="1"/>
  <c r="AB1156" i="1"/>
  <c r="AB1161" i="1"/>
  <c r="AB1163" i="1"/>
  <c r="AB1166" i="1"/>
  <c r="AB1192" i="1"/>
  <c r="AB1141" i="1"/>
  <c r="AB1143" i="1"/>
  <c r="AB1150" i="1"/>
  <c r="AB1152" i="1"/>
  <c r="AB1157" i="1"/>
  <c r="AB1159" i="1"/>
  <c r="AB1173" i="1"/>
  <c r="AB1189" i="1"/>
  <c r="S1164" i="1"/>
  <c r="AB1164" i="1" s="1"/>
  <c r="P1169" i="1"/>
  <c r="V1171" i="1"/>
  <c r="AB1171" i="1" s="1"/>
  <c r="Z1175" i="1"/>
  <c r="AB1175" i="1" s="1"/>
  <c r="M1178" i="1"/>
  <c r="AB1178" i="1" s="1"/>
  <c r="S1180" i="1"/>
  <c r="AB1180" i="1" s="1"/>
  <c r="P1185" i="1"/>
  <c r="V1187" i="1"/>
  <c r="AB1187" i="1" s="1"/>
  <c r="Z1191" i="1"/>
  <c r="AB1191" i="1" s="1"/>
  <c r="M1194" i="1"/>
  <c r="AB1194" i="1" s="1"/>
  <c r="S1196" i="1"/>
  <c r="AB1196" i="1" s="1"/>
  <c r="P1201" i="1"/>
  <c r="V1203" i="1"/>
  <c r="AB1203" i="1" s="1"/>
  <c r="V1204" i="1"/>
  <c r="S1209" i="1"/>
  <c r="AB1209" i="1" s="1"/>
  <c r="AB1210" i="1"/>
  <c r="P1214" i="1"/>
  <c r="AB1214" i="1" s="1"/>
  <c r="Z1216" i="1"/>
  <c r="AB1216" i="1" s="1"/>
  <c r="M1219" i="1"/>
  <c r="AB1219" i="1" s="1"/>
  <c r="V1220" i="1"/>
  <c r="AB1220" i="1" s="1"/>
  <c r="AB1225" i="1"/>
  <c r="S1225" i="1"/>
  <c r="AB1226" i="1"/>
  <c r="P1230" i="1"/>
  <c r="AB1230" i="1" s="1"/>
  <c r="Z1232" i="1"/>
  <c r="AB1232" i="1" s="1"/>
  <c r="M1235" i="1"/>
  <c r="AB1235" i="1" s="1"/>
  <c r="V1236" i="1"/>
  <c r="AB1236" i="1" s="1"/>
  <c r="S1241" i="1"/>
  <c r="AB1241" i="1" s="1"/>
  <c r="AB1242" i="1"/>
  <c r="P1246" i="1"/>
  <c r="AB1246" i="1" s="1"/>
  <c r="Z1248" i="1"/>
  <c r="AB1248" i="1" s="1"/>
  <c r="M1251" i="1"/>
  <c r="AB1251" i="1" s="1"/>
  <c r="V1252" i="1"/>
  <c r="AB1252" i="1" s="1"/>
  <c r="S1257" i="1"/>
  <c r="AB1257" i="1" s="1"/>
  <c r="AB1258" i="1"/>
  <c r="P1262" i="1"/>
  <c r="AB1262" i="1" s="1"/>
  <c r="Z1264" i="1"/>
  <c r="AB1264" i="1" s="1"/>
  <c r="M1267" i="1"/>
  <c r="AB1267" i="1" s="1"/>
  <c r="V1268" i="1"/>
  <c r="AB1268" i="1" s="1"/>
  <c r="S1273" i="1"/>
  <c r="AB1273" i="1" s="1"/>
  <c r="AB1274" i="1"/>
  <c r="P1278" i="1"/>
  <c r="AB1278" i="1" s="1"/>
  <c r="Z1280" i="1"/>
  <c r="AB1280" i="1" s="1"/>
  <c r="M1283" i="1"/>
  <c r="AB1283" i="1" s="1"/>
  <c r="V1284" i="1"/>
  <c r="AB1284" i="1" s="1"/>
  <c r="AB1289" i="1"/>
  <c r="S1289" i="1"/>
  <c r="AB1290" i="1"/>
  <c r="P1294" i="1"/>
  <c r="AB1294" i="1" s="1"/>
  <c r="Z1296" i="1"/>
  <c r="AB1296" i="1" s="1"/>
  <c r="M1299" i="1"/>
  <c r="AB1299" i="1" s="1"/>
  <c r="V1300" i="1"/>
  <c r="AB1300" i="1" s="1"/>
  <c r="S1305" i="1"/>
  <c r="AB1305" i="1" s="1"/>
  <c r="AB1306" i="1"/>
  <c r="P1310" i="1"/>
  <c r="AB1310" i="1" s="1"/>
  <c r="Z1312" i="1"/>
  <c r="AB1312" i="1" s="1"/>
  <c r="M1315" i="1"/>
  <c r="AB1315" i="1" s="1"/>
  <c r="V1316" i="1"/>
  <c r="AB1316" i="1" s="1"/>
  <c r="S1321" i="1"/>
  <c r="AB1321" i="1" s="1"/>
  <c r="AB1322" i="1"/>
  <c r="P1326" i="1"/>
  <c r="AB1326" i="1" s="1"/>
  <c r="Z1328" i="1"/>
  <c r="AB1328" i="1" s="1"/>
  <c r="M1331" i="1"/>
  <c r="AB1331" i="1" s="1"/>
  <c r="V1332" i="1"/>
  <c r="AB1332" i="1" s="1"/>
  <c r="S1337" i="1"/>
  <c r="AB1337" i="1" s="1"/>
  <c r="AB1338" i="1"/>
  <c r="P1342" i="1"/>
  <c r="AB1342" i="1" s="1"/>
  <c r="Z1344" i="1"/>
  <c r="AB1344" i="1" s="1"/>
  <c r="M1347" i="1"/>
  <c r="AB1347" i="1" s="1"/>
  <c r="V1348" i="1"/>
  <c r="AB1348" i="1" s="1"/>
  <c r="S1353" i="1"/>
  <c r="AB1353" i="1" s="1"/>
  <c r="AB1354" i="1"/>
  <c r="P1358" i="1"/>
  <c r="AB1358" i="1" s="1"/>
  <c r="Z1360" i="1"/>
  <c r="AB1360" i="1" s="1"/>
  <c r="M1363" i="1"/>
  <c r="AB1363" i="1" s="1"/>
  <c r="V1364" i="1"/>
  <c r="AB1364" i="1" s="1"/>
  <c r="S1369" i="1"/>
  <c r="AB1369" i="1" s="1"/>
  <c r="AB1370" i="1"/>
  <c r="P1374" i="1"/>
  <c r="AB1374" i="1" s="1"/>
  <c r="Z1376" i="1"/>
  <c r="AB1376" i="1" s="1"/>
  <c r="M1379" i="1"/>
  <c r="AB1379" i="1" s="1"/>
  <c r="V1380" i="1"/>
  <c r="AB1380" i="1" s="1"/>
  <c r="S1385" i="1"/>
  <c r="AB1385" i="1" s="1"/>
  <c r="AB1386" i="1"/>
  <c r="P1390" i="1"/>
  <c r="AB1390" i="1" s="1"/>
  <c r="Z1392" i="1"/>
  <c r="AB1392" i="1" s="1"/>
  <c r="M1395" i="1"/>
  <c r="AB1395" i="1" s="1"/>
  <c r="V1396" i="1"/>
  <c r="AB1396" i="1" s="1"/>
  <c r="S1401" i="1"/>
  <c r="AB1401" i="1" s="1"/>
  <c r="AB1402" i="1"/>
  <c r="P1406" i="1"/>
  <c r="AB1406" i="1" s="1"/>
  <c r="Z1408" i="1"/>
  <c r="AB1408" i="1" s="1"/>
  <c r="M1411" i="1"/>
  <c r="AB1411" i="1" s="1"/>
  <c r="V1412" i="1"/>
  <c r="AB1412" i="1" s="1"/>
  <c r="S1417" i="1"/>
  <c r="AB1417" i="1" s="1"/>
  <c r="AB1418" i="1"/>
  <c r="P1422" i="1"/>
  <c r="AB1422" i="1" s="1"/>
  <c r="Z1424" i="1"/>
  <c r="AB1424" i="1" s="1"/>
  <c r="M1427" i="1"/>
  <c r="AB1427" i="1" s="1"/>
  <c r="V1428" i="1"/>
  <c r="AB1428" i="1" s="1"/>
  <c r="S1433" i="1"/>
  <c r="AB1433" i="1" s="1"/>
  <c r="AB1434" i="1"/>
  <c r="P1438" i="1"/>
  <c r="AB1438" i="1" s="1"/>
  <c r="Z1440" i="1"/>
  <c r="AB1440" i="1" s="1"/>
  <c r="M1443" i="1"/>
  <c r="AB1443" i="1" s="1"/>
  <c r="V1444" i="1"/>
  <c r="AB1444" i="1" s="1"/>
  <c r="S1449" i="1"/>
  <c r="AB1449" i="1" s="1"/>
  <c r="AB1450" i="1"/>
  <c r="P1454" i="1"/>
  <c r="AB1454" i="1" s="1"/>
  <c r="Z1456" i="1"/>
  <c r="AB1456" i="1" s="1"/>
  <c r="M1459" i="1"/>
  <c r="AB1459" i="1" s="1"/>
  <c r="V1460" i="1"/>
  <c r="AB1460" i="1" s="1"/>
  <c r="S1465" i="1"/>
  <c r="AB1465" i="1" s="1"/>
  <c r="AB1466" i="1"/>
  <c r="P1470" i="1"/>
  <c r="AB1470" i="1" s="1"/>
  <c r="Z1472" i="1"/>
  <c r="AB1472" i="1" s="1"/>
  <c r="M1475" i="1"/>
  <c r="AB1475" i="1" s="1"/>
  <c r="V1476" i="1"/>
  <c r="AB1476" i="1" s="1"/>
  <c r="S1481" i="1"/>
  <c r="AB1481" i="1" s="1"/>
  <c r="AB1482" i="1"/>
  <c r="P1486" i="1"/>
  <c r="AB1486" i="1" s="1"/>
  <c r="Z1488" i="1"/>
  <c r="AB1488" i="1" s="1"/>
  <c r="M1491" i="1"/>
  <c r="AB1491" i="1" s="1"/>
  <c r="V1492" i="1"/>
  <c r="AB1492" i="1" s="1"/>
  <c r="AB1497" i="1"/>
  <c r="S1497" i="1"/>
  <c r="AB1498" i="1"/>
  <c r="P1502" i="1"/>
  <c r="AB1502" i="1" s="1"/>
  <c r="Z1504" i="1"/>
  <c r="AB1504" i="1" s="1"/>
  <c r="M1507" i="1"/>
  <c r="AB1507" i="1" s="1"/>
  <c r="V1508" i="1"/>
  <c r="AB1508" i="1" s="1"/>
  <c r="S1513" i="1"/>
  <c r="AB1513" i="1" s="1"/>
  <c r="AB1514" i="1"/>
  <c r="P1518" i="1"/>
  <c r="AB1518" i="1" s="1"/>
  <c r="Z1520" i="1"/>
  <c r="AB1520" i="1" s="1"/>
  <c r="M1523" i="1"/>
  <c r="AB1523" i="1" s="1"/>
  <c r="V1524" i="1"/>
  <c r="AB1524" i="1" s="1"/>
  <c r="S1529" i="1"/>
  <c r="AB1529" i="1" s="1"/>
  <c r="AB1530" i="1"/>
  <c r="P1534" i="1"/>
  <c r="AB1534" i="1" s="1"/>
  <c r="Z1536" i="1"/>
  <c r="AB1536" i="1" s="1"/>
  <c r="M1539" i="1"/>
  <c r="AB1539" i="1" s="1"/>
  <c r="V1540" i="1"/>
  <c r="AB1540" i="1" s="1"/>
  <c r="AB1545" i="1"/>
  <c r="S1545" i="1"/>
  <c r="AB1546" i="1"/>
  <c r="P1550" i="1"/>
  <c r="AB1550" i="1" s="1"/>
  <c r="Z1552" i="1"/>
  <c r="AB1552" i="1" s="1"/>
  <c r="M1555" i="1"/>
  <c r="AB1555" i="1" s="1"/>
  <c r="V1556" i="1"/>
  <c r="AB1556" i="1" s="1"/>
  <c r="S1561" i="1"/>
  <c r="AB1561" i="1" s="1"/>
  <c r="AB1562" i="1"/>
  <c r="P1566" i="1"/>
  <c r="AB1566" i="1" s="1"/>
  <c r="Z1568" i="1"/>
  <c r="AB1568" i="1" s="1"/>
  <c r="M1571" i="1"/>
  <c r="AB1571" i="1" s="1"/>
  <c r="V1572" i="1"/>
  <c r="AB1572" i="1" s="1"/>
  <c r="AB1577" i="1"/>
  <c r="S1577" i="1"/>
  <c r="AB1578" i="1"/>
  <c r="P1582" i="1"/>
  <c r="AB1582" i="1" s="1"/>
  <c r="Z1584" i="1"/>
  <c r="AB1584" i="1" s="1"/>
  <c r="M1587" i="1"/>
  <c r="AB1587" i="1" s="1"/>
  <c r="V1588" i="1"/>
  <c r="AB1588" i="1" s="1"/>
  <c r="S1593" i="1"/>
  <c r="AB1593" i="1" s="1"/>
  <c r="AB1594" i="1"/>
  <c r="P1598" i="1"/>
  <c r="AB1598" i="1" s="1"/>
  <c r="Z1600" i="1"/>
  <c r="AB1600" i="1" s="1"/>
  <c r="M1603" i="1"/>
  <c r="AB1603" i="1" s="1"/>
  <c r="V1604" i="1"/>
  <c r="AB1604" i="1" s="1"/>
  <c r="AB1609" i="1"/>
  <c r="S1609" i="1"/>
  <c r="AB1610" i="1"/>
  <c r="P1614" i="1"/>
  <c r="AB1614" i="1" s="1"/>
  <c r="Z1616" i="1"/>
  <c r="AB1616" i="1" s="1"/>
  <c r="M1619" i="1"/>
  <c r="AB1619" i="1" s="1"/>
  <c r="V1620" i="1"/>
  <c r="AB1620" i="1" s="1"/>
  <c r="S1625" i="1"/>
  <c r="AB1625" i="1" s="1"/>
  <c r="AB1626" i="1"/>
  <c r="P1630" i="1"/>
  <c r="AB1630" i="1" s="1"/>
  <c r="Z1632" i="1"/>
  <c r="AB1632" i="1" s="1"/>
  <c r="M1635" i="1"/>
  <c r="AB1635" i="1" s="1"/>
  <c r="V1636" i="1"/>
  <c r="AB1636" i="1" s="1"/>
  <c r="S1641" i="1"/>
  <c r="AB1641" i="1" s="1"/>
  <c r="AB1642" i="1"/>
  <c r="P1646" i="1"/>
  <c r="AB1646" i="1" s="1"/>
  <c r="Z1648" i="1"/>
  <c r="AB1648" i="1" s="1"/>
  <c r="M1651" i="1"/>
  <c r="AB1651" i="1" s="1"/>
  <c r="V1652" i="1"/>
  <c r="AB1652" i="1" s="1"/>
  <c r="S1657" i="1"/>
  <c r="AB1657" i="1" s="1"/>
  <c r="AB1658" i="1"/>
  <c r="P1662" i="1"/>
  <c r="AB1662" i="1" s="1"/>
  <c r="Z1664" i="1"/>
  <c r="AB1664" i="1" s="1"/>
  <c r="M1667" i="1"/>
  <c r="AB1667" i="1" s="1"/>
  <c r="V1668" i="1"/>
  <c r="AB1668" i="1" s="1"/>
  <c r="S1673" i="1"/>
  <c r="AB1673" i="1" s="1"/>
  <c r="AB1674" i="1"/>
  <c r="P1678" i="1"/>
  <c r="AB1678" i="1" s="1"/>
  <c r="Z1680" i="1"/>
  <c r="AB1680" i="1" s="1"/>
  <c r="M1683" i="1"/>
  <c r="AB1683" i="1" s="1"/>
  <c r="V1684" i="1"/>
  <c r="AB1684" i="1" s="1"/>
  <c r="S1689" i="1"/>
  <c r="AB1689" i="1" s="1"/>
  <c r="AB1690" i="1"/>
  <c r="P1694" i="1"/>
  <c r="AB1694" i="1" s="1"/>
  <c r="Z1696" i="1"/>
  <c r="AB1696" i="1" s="1"/>
  <c r="M1699" i="1"/>
  <c r="AB1699" i="1" s="1"/>
  <c r="V1700" i="1"/>
  <c r="AB1700" i="1" s="1"/>
  <c r="S1705" i="1"/>
  <c r="AB1705" i="1" s="1"/>
  <c r="AB1706" i="1"/>
  <c r="P1710" i="1"/>
  <c r="AB1710" i="1" s="1"/>
  <c r="Z1712" i="1"/>
  <c r="AB1712" i="1" s="1"/>
  <c r="M1715" i="1"/>
  <c r="AB1715" i="1" s="1"/>
  <c r="V1716" i="1"/>
  <c r="AB1716" i="1" s="1"/>
  <c r="AB1719" i="1"/>
  <c r="AB2200" i="1"/>
  <c r="AB2216" i="1"/>
  <c r="AB2232" i="1"/>
  <c r="AB2248" i="1"/>
  <c r="AB1165" i="1"/>
  <c r="AB1181" i="1"/>
  <c r="AB1197" i="1"/>
  <c r="AB1205" i="1"/>
  <c r="AB1221" i="1"/>
  <c r="AB1237" i="1"/>
  <c r="AB1253" i="1"/>
  <c r="AB1269" i="1"/>
  <c r="AB1285" i="1"/>
  <c r="AB1301" i="1"/>
  <c r="AB1317" i="1"/>
  <c r="AB1333" i="1"/>
  <c r="AB1349" i="1"/>
  <c r="AB1365" i="1"/>
  <c r="AB1381" i="1"/>
  <c r="AB1397" i="1"/>
  <c r="AB1413" i="1"/>
  <c r="AB1429" i="1"/>
  <c r="AB1445" i="1"/>
  <c r="AB1461" i="1"/>
  <c r="AB1477" i="1"/>
  <c r="AB1493" i="1"/>
  <c r="AB1509" i="1"/>
  <c r="AB1525" i="1"/>
  <c r="AB1541" i="1"/>
  <c r="AB1557" i="1"/>
  <c r="AB1573" i="1"/>
  <c r="AB1589" i="1"/>
  <c r="AB1605" i="1"/>
  <c r="AB1621" i="1"/>
  <c r="AB1637" i="1"/>
  <c r="AB1653" i="1"/>
  <c r="AB1669" i="1"/>
  <c r="AB1685" i="1"/>
  <c r="AB1701" i="1"/>
  <c r="AB1717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64" i="1"/>
  <c r="AB1980" i="1"/>
  <c r="AB1996" i="1"/>
  <c r="AB2012" i="1"/>
  <c r="AB2028" i="1"/>
  <c r="AB2044" i="1"/>
  <c r="AB2416" i="1"/>
  <c r="AB2420" i="1"/>
  <c r="Z1167" i="1"/>
  <c r="AB1167" i="1" s="1"/>
  <c r="AB1169" i="1"/>
  <c r="M1170" i="1"/>
  <c r="AB1170" i="1" s="1"/>
  <c r="S1172" i="1"/>
  <c r="AB1172" i="1" s="1"/>
  <c r="P1177" i="1"/>
  <c r="AB1177" i="1" s="1"/>
  <c r="V1179" i="1"/>
  <c r="AB1179" i="1" s="1"/>
  <c r="Z1183" i="1"/>
  <c r="AB1183" i="1" s="1"/>
  <c r="AB1185" i="1"/>
  <c r="M1186" i="1"/>
  <c r="AB1186" i="1" s="1"/>
  <c r="S1188" i="1"/>
  <c r="AB1188" i="1" s="1"/>
  <c r="P1193" i="1"/>
  <c r="AB1193" i="1" s="1"/>
  <c r="V1195" i="1"/>
  <c r="AB1195" i="1" s="1"/>
  <c r="Z1199" i="1"/>
  <c r="AB1199" i="1" s="1"/>
  <c r="AB1201" i="1"/>
  <c r="M1202" i="1"/>
  <c r="AB1202" i="1" s="1"/>
  <c r="S1204" i="1"/>
  <c r="AB1204" i="1" s="1"/>
  <c r="P1206" i="1"/>
  <c r="AB1206" i="1" s="1"/>
  <c r="Z1208" i="1"/>
  <c r="AB1208" i="1" s="1"/>
  <c r="M1211" i="1"/>
  <c r="AB1211" i="1" s="1"/>
  <c r="V1212" i="1"/>
  <c r="AB1212" i="1" s="1"/>
  <c r="S1217" i="1"/>
  <c r="AB1217" i="1" s="1"/>
  <c r="AB1218" i="1"/>
  <c r="P1222" i="1"/>
  <c r="AB1222" i="1" s="1"/>
  <c r="Z1224" i="1"/>
  <c r="AB1224" i="1" s="1"/>
  <c r="M1227" i="1"/>
  <c r="AB1227" i="1" s="1"/>
  <c r="V1228" i="1"/>
  <c r="AB1228" i="1" s="1"/>
  <c r="AB1233" i="1"/>
  <c r="S1233" i="1"/>
  <c r="AB1234" i="1"/>
  <c r="P1238" i="1"/>
  <c r="AB1238" i="1" s="1"/>
  <c r="Z1240" i="1"/>
  <c r="AB1240" i="1" s="1"/>
  <c r="M1243" i="1"/>
  <c r="AB1243" i="1" s="1"/>
  <c r="V1244" i="1"/>
  <c r="AB1244" i="1" s="1"/>
  <c r="AB1249" i="1"/>
  <c r="S1249" i="1"/>
  <c r="AB1250" i="1"/>
  <c r="P1254" i="1"/>
  <c r="AB1254" i="1" s="1"/>
  <c r="Z1256" i="1"/>
  <c r="AB1256" i="1" s="1"/>
  <c r="M1259" i="1"/>
  <c r="AB1259" i="1" s="1"/>
  <c r="V1260" i="1"/>
  <c r="AB1260" i="1" s="1"/>
  <c r="S1265" i="1"/>
  <c r="AB1265" i="1" s="1"/>
  <c r="AB1266" i="1"/>
  <c r="P1270" i="1"/>
  <c r="AB1270" i="1" s="1"/>
  <c r="Z1272" i="1"/>
  <c r="AB1272" i="1" s="1"/>
  <c r="M1275" i="1"/>
  <c r="AB1275" i="1" s="1"/>
  <c r="V1276" i="1"/>
  <c r="AB1276" i="1" s="1"/>
  <c r="S1281" i="1"/>
  <c r="AB1281" i="1" s="1"/>
  <c r="AB1282" i="1"/>
  <c r="P1286" i="1"/>
  <c r="AB1286" i="1" s="1"/>
  <c r="Z1288" i="1"/>
  <c r="AB1288" i="1" s="1"/>
  <c r="M1291" i="1"/>
  <c r="AB1291" i="1" s="1"/>
  <c r="V1292" i="1"/>
  <c r="AB1292" i="1" s="1"/>
  <c r="AB1297" i="1"/>
  <c r="S1297" i="1"/>
  <c r="AB1298" i="1"/>
  <c r="P1302" i="1"/>
  <c r="AB1302" i="1" s="1"/>
  <c r="Z1304" i="1"/>
  <c r="AB1304" i="1" s="1"/>
  <c r="M1307" i="1"/>
  <c r="AB1307" i="1" s="1"/>
  <c r="V1308" i="1"/>
  <c r="AB1308" i="1" s="1"/>
  <c r="AB1313" i="1"/>
  <c r="S1313" i="1"/>
  <c r="AB1314" i="1"/>
  <c r="P1318" i="1"/>
  <c r="AB1318" i="1" s="1"/>
  <c r="Z1320" i="1"/>
  <c r="AB1320" i="1" s="1"/>
  <c r="M1323" i="1"/>
  <c r="AB1323" i="1" s="1"/>
  <c r="V1324" i="1"/>
  <c r="AB1324" i="1" s="1"/>
  <c r="S1329" i="1"/>
  <c r="AB1329" i="1" s="1"/>
  <c r="AB1330" i="1"/>
  <c r="P1334" i="1"/>
  <c r="AB1334" i="1" s="1"/>
  <c r="Z1336" i="1"/>
  <c r="AB1336" i="1" s="1"/>
  <c r="M1339" i="1"/>
  <c r="AB1339" i="1" s="1"/>
  <c r="V1340" i="1"/>
  <c r="AB1340" i="1" s="1"/>
  <c r="S1345" i="1"/>
  <c r="AB1345" i="1" s="1"/>
  <c r="AB1346" i="1"/>
  <c r="P1350" i="1"/>
  <c r="AB1350" i="1" s="1"/>
  <c r="Z1352" i="1"/>
  <c r="AB1352" i="1" s="1"/>
  <c r="M1355" i="1"/>
  <c r="AB1355" i="1" s="1"/>
  <c r="V1356" i="1"/>
  <c r="AB1356" i="1" s="1"/>
  <c r="AB1361" i="1"/>
  <c r="S1361" i="1"/>
  <c r="AB1362" i="1"/>
  <c r="P1366" i="1"/>
  <c r="AB1366" i="1" s="1"/>
  <c r="Z1368" i="1"/>
  <c r="AB1368" i="1" s="1"/>
  <c r="M1371" i="1"/>
  <c r="AB1371" i="1" s="1"/>
  <c r="V1372" i="1"/>
  <c r="AB1372" i="1" s="1"/>
  <c r="S1377" i="1"/>
  <c r="AB1377" i="1" s="1"/>
  <c r="AB1378" i="1"/>
  <c r="P1382" i="1"/>
  <c r="AB1382" i="1" s="1"/>
  <c r="Z1384" i="1"/>
  <c r="AB1384" i="1" s="1"/>
  <c r="M1387" i="1"/>
  <c r="AB1387" i="1" s="1"/>
  <c r="V1388" i="1"/>
  <c r="AB1388" i="1" s="1"/>
  <c r="S1393" i="1"/>
  <c r="AB1393" i="1" s="1"/>
  <c r="AB1394" i="1"/>
  <c r="P1398" i="1"/>
  <c r="AB1398" i="1" s="1"/>
  <c r="Z1400" i="1"/>
  <c r="AB1400" i="1" s="1"/>
  <c r="M1403" i="1"/>
  <c r="AB1403" i="1" s="1"/>
  <c r="V1404" i="1"/>
  <c r="AB1404" i="1" s="1"/>
  <c r="S1409" i="1"/>
  <c r="AB1409" i="1" s="1"/>
  <c r="AB1410" i="1"/>
  <c r="P1414" i="1"/>
  <c r="AB1414" i="1" s="1"/>
  <c r="Z1416" i="1"/>
  <c r="AB1416" i="1" s="1"/>
  <c r="M1419" i="1"/>
  <c r="AB1419" i="1" s="1"/>
  <c r="V1420" i="1"/>
  <c r="AB1420" i="1" s="1"/>
  <c r="AB1425" i="1"/>
  <c r="S1425" i="1"/>
  <c r="AB1426" i="1"/>
  <c r="P1430" i="1"/>
  <c r="AB1430" i="1" s="1"/>
  <c r="Z1432" i="1"/>
  <c r="AB1432" i="1" s="1"/>
  <c r="M1435" i="1"/>
  <c r="AB1435" i="1" s="1"/>
  <c r="V1436" i="1"/>
  <c r="AB1436" i="1" s="1"/>
  <c r="S1441" i="1"/>
  <c r="AB1441" i="1" s="1"/>
  <c r="AB1442" i="1"/>
  <c r="P1446" i="1"/>
  <c r="AB1446" i="1" s="1"/>
  <c r="Z1448" i="1"/>
  <c r="AB1448" i="1" s="1"/>
  <c r="M1451" i="1"/>
  <c r="AB1451" i="1" s="1"/>
  <c r="V1452" i="1"/>
  <c r="AB1452" i="1" s="1"/>
  <c r="S1457" i="1"/>
  <c r="AB1457" i="1" s="1"/>
  <c r="AB1458" i="1"/>
  <c r="P1462" i="1"/>
  <c r="AB1462" i="1" s="1"/>
  <c r="Z1464" i="1"/>
  <c r="AB1464" i="1" s="1"/>
  <c r="M1467" i="1"/>
  <c r="AB1467" i="1" s="1"/>
  <c r="V1468" i="1"/>
  <c r="AB1468" i="1" s="1"/>
  <c r="S1473" i="1"/>
  <c r="AB1473" i="1" s="1"/>
  <c r="AB1474" i="1"/>
  <c r="P1478" i="1"/>
  <c r="AB1478" i="1" s="1"/>
  <c r="Z1480" i="1"/>
  <c r="AB1480" i="1" s="1"/>
  <c r="M1483" i="1"/>
  <c r="AB1483" i="1" s="1"/>
  <c r="V1484" i="1"/>
  <c r="AB1484" i="1" s="1"/>
  <c r="AB1489" i="1"/>
  <c r="S1489" i="1"/>
  <c r="AB1490" i="1"/>
  <c r="P1494" i="1"/>
  <c r="AB1494" i="1" s="1"/>
  <c r="Z1496" i="1"/>
  <c r="AB1496" i="1" s="1"/>
  <c r="M1499" i="1"/>
  <c r="AB1499" i="1" s="1"/>
  <c r="V1500" i="1"/>
  <c r="AB1500" i="1" s="1"/>
  <c r="S1505" i="1"/>
  <c r="AB1505" i="1" s="1"/>
  <c r="AB1506" i="1"/>
  <c r="P1510" i="1"/>
  <c r="AB1510" i="1" s="1"/>
  <c r="Z1512" i="1"/>
  <c r="AB1512" i="1" s="1"/>
  <c r="M1515" i="1"/>
  <c r="AB1515" i="1" s="1"/>
  <c r="V1516" i="1"/>
  <c r="AB1516" i="1" s="1"/>
  <c r="S1521" i="1"/>
  <c r="AB1521" i="1" s="1"/>
  <c r="AB1522" i="1"/>
  <c r="P1526" i="1"/>
  <c r="AB1526" i="1" s="1"/>
  <c r="Z1528" i="1"/>
  <c r="AB1528" i="1" s="1"/>
  <c r="M1531" i="1"/>
  <c r="AB1531" i="1" s="1"/>
  <c r="V1532" i="1"/>
  <c r="AB1532" i="1" s="1"/>
  <c r="S1537" i="1"/>
  <c r="AB1537" i="1" s="1"/>
  <c r="AB1538" i="1"/>
  <c r="P1542" i="1"/>
  <c r="AB1542" i="1" s="1"/>
  <c r="Z1544" i="1"/>
  <c r="AB1544" i="1" s="1"/>
  <c r="M1547" i="1"/>
  <c r="AB1547" i="1" s="1"/>
  <c r="V1548" i="1"/>
  <c r="AB1548" i="1" s="1"/>
  <c r="S1553" i="1"/>
  <c r="AB1553" i="1" s="1"/>
  <c r="AB1554" i="1"/>
  <c r="P1558" i="1"/>
  <c r="AB1558" i="1" s="1"/>
  <c r="Z1560" i="1"/>
  <c r="AB1560" i="1" s="1"/>
  <c r="M1563" i="1"/>
  <c r="AB1563" i="1" s="1"/>
  <c r="V1564" i="1"/>
  <c r="AB1564" i="1" s="1"/>
  <c r="S1569" i="1"/>
  <c r="AB1569" i="1" s="1"/>
  <c r="AB1570" i="1"/>
  <c r="P1574" i="1"/>
  <c r="AB1574" i="1" s="1"/>
  <c r="Z1576" i="1"/>
  <c r="AB1576" i="1" s="1"/>
  <c r="M1579" i="1"/>
  <c r="AB1579" i="1" s="1"/>
  <c r="V1580" i="1"/>
  <c r="AB1580" i="1" s="1"/>
  <c r="AB1585" i="1"/>
  <c r="S1585" i="1"/>
  <c r="AB1586" i="1"/>
  <c r="P1590" i="1"/>
  <c r="AB1590" i="1" s="1"/>
  <c r="Z1592" i="1"/>
  <c r="AB1592" i="1" s="1"/>
  <c r="M1595" i="1"/>
  <c r="AB1595" i="1" s="1"/>
  <c r="V1596" i="1"/>
  <c r="AB1596" i="1" s="1"/>
  <c r="S1601" i="1"/>
  <c r="AB1601" i="1" s="1"/>
  <c r="AB1602" i="1"/>
  <c r="P1606" i="1"/>
  <c r="AB1606" i="1" s="1"/>
  <c r="Z1608" i="1"/>
  <c r="AB1608" i="1" s="1"/>
  <c r="M1611" i="1"/>
  <c r="AB1611" i="1" s="1"/>
  <c r="V1612" i="1"/>
  <c r="AB1612" i="1" s="1"/>
  <c r="S1617" i="1"/>
  <c r="AB1617" i="1" s="1"/>
  <c r="AB1618" i="1"/>
  <c r="P1622" i="1"/>
  <c r="AB1622" i="1" s="1"/>
  <c r="Z1624" i="1"/>
  <c r="AB1624" i="1" s="1"/>
  <c r="M1627" i="1"/>
  <c r="AB1627" i="1" s="1"/>
  <c r="V1628" i="1"/>
  <c r="AB1628" i="1" s="1"/>
  <c r="S1633" i="1"/>
  <c r="AB1633" i="1" s="1"/>
  <c r="AB1634" i="1"/>
  <c r="P1638" i="1"/>
  <c r="AB1638" i="1" s="1"/>
  <c r="Z1640" i="1"/>
  <c r="AB1640" i="1" s="1"/>
  <c r="M1643" i="1"/>
  <c r="AB1643" i="1" s="1"/>
  <c r="V1644" i="1"/>
  <c r="AB1644" i="1" s="1"/>
  <c r="AB1649" i="1"/>
  <c r="S1649" i="1"/>
  <c r="AB1650" i="1"/>
  <c r="P1654" i="1"/>
  <c r="AB1654" i="1" s="1"/>
  <c r="Z1656" i="1"/>
  <c r="AB1656" i="1" s="1"/>
  <c r="M1659" i="1"/>
  <c r="AB1659" i="1" s="1"/>
  <c r="V1660" i="1"/>
  <c r="AB1660" i="1" s="1"/>
  <c r="S1665" i="1"/>
  <c r="AB1665" i="1" s="1"/>
  <c r="AB1666" i="1"/>
  <c r="P1670" i="1"/>
  <c r="AB1670" i="1" s="1"/>
  <c r="Z1672" i="1"/>
  <c r="AB1672" i="1" s="1"/>
  <c r="M1675" i="1"/>
  <c r="AB1675" i="1" s="1"/>
  <c r="V1676" i="1"/>
  <c r="AB1676" i="1" s="1"/>
  <c r="S1681" i="1"/>
  <c r="AB1681" i="1" s="1"/>
  <c r="AB1682" i="1"/>
  <c r="P1686" i="1"/>
  <c r="AB1686" i="1" s="1"/>
  <c r="Z1688" i="1"/>
  <c r="AB1688" i="1" s="1"/>
  <c r="M1691" i="1"/>
  <c r="AB1691" i="1" s="1"/>
  <c r="V1692" i="1"/>
  <c r="AB1692" i="1" s="1"/>
  <c r="S1697" i="1"/>
  <c r="AB1697" i="1" s="1"/>
  <c r="AB1698" i="1"/>
  <c r="P1702" i="1"/>
  <c r="AB1702" i="1" s="1"/>
  <c r="Z1704" i="1"/>
  <c r="AB1704" i="1" s="1"/>
  <c r="M1707" i="1"/>
  <c r="AB1707" i="1" s="1"/>
  <c r="V1708" i="1"/>
  <c r="AB1708" i="1" s="1"/>
  <c r="S1713" i="1"/>
  <c r="AB1713" i="1" s="1"/>
  <c r="AB1714" i="1"/>
  <c r="P1718" i="1"/>
  <c r="AB1718" i="1" s="1"/>
  <c r="AB2208" i="1"/>
  <c r="AB2224" i="1"/>
  <c r="AB2240" i="1"/>
  <c r="AB2256" i="1"/>
  <c r="AB2272" i="1"/>
  <c r="AB2288" i="1"/>
  <c r="AB2304" i="1"/>
  <c r="AB2320" i="1"/>
  <c r="AB2336" i="1"/>
  <c r="AB2352" i="1"/>
  <c r="AB2368" i="1"/>
  <c r="AB2384" i="1"/>
  <c r="AB2400" i="1"/>
  <c r="AB2436" i="1"/>
  <c r="AB2452" i="1"/>
  <c r="AB2468" i="1"/>
  <c r="M1960" i="1"/>
  <c r="AB1960" i="1" s="1"/>
  <c r="S1962" i="1"/>
  <c r="AB1962" i="1" s="1"/>
  <c r="P1967" i="1"/>
  <c r="V1969" i="1"/>
  <c r="AB1969" i="1" s="1"/>
  <c r="Z1973" i="1"/>
  <c r="AB1973" i="1" s="1"/>
  <c r="M1976" i="1"/>
  <c r="AB1976" i="1" s="1"/>
  <c r="S1978" i="1"/>
  <c r="AB1978" i="1" s="1"/>
  <c r="P1983" i="1"/>
  <c r="V1985" i="1"/>
  <c r="AB1985" i="1" s="1"/>
  <c r="Z1989" i="1"/>
  <c r="AB1989" i="1" s="1"/>
  <c r="M1992" i="1"/>
  <c r="AB1992" i="1" s="1"/>
  <c r="S1994" i="1"/>
  <c r="AB1994" i="1" s="1"/>
  <c r="P1999" i="1"/>
  <c r="V2001" i="1"/>
  <c r="AB2001" i="1" s="1"/>
  <c r="Z2005" i="1"/>
  <c r="AB2005" i="1" s="1"/>
  <c r="M2008" i="1"/>
  <c r="AB2008" i="1" s="1"/>
  <c r="S2010" i="1"/>
  <c r="AB2010" i="1" s="1"/>
  <c r="P2015" i="1"/>
  <c r="V2017" i="1"/>
  <c r="AB2017" i="1" s="1"/>
  <c r="Z2021" i="1"/>
  <c r="AB2021" i="1" s="1"/>
  <c r="M2024" i="1"/>
  <c r="AB2024" i="1" s="1"/>
  <c r="S2026" i="1"/>
  <c r="AB2026" i="1" s="1"/>
  <c r="P2031" i="1"/>
  <c r="V2033" i="1"/>
  <c r="AB2033" i="1" s="1"/>
  <c r="Z2037" i="1"/>
  <c r="AB2037" i="1" s="1"/>
  <c r="M2040" i="1"/>
  <c r="AB2040" i="1" s="1"/>
  <c r="S2042" i="1"/>
  <c r="AB2042" i="1" s="1"/>
  <c r="AB2046" i="1"/>
  <c r="S2046" i="1"/>
  <c r="AB2047" i="1"/>
  <c r="Z2049" i="1"/>
  <c r="AB2049" i="1" s="1"/>
  <c r="M2052" i="1"/>
  <c r="AB2052" i="1" s="1"/>
  <c r="S2054" i="1"/>
  <c r="AB2054" i="1" s="1"/>
  <c r="AB2055" i="1"/>
  <c r="Z2057" i="1"/>
  <c r="AB2057" i="1" s="1"/>
  <c r="M2060" i="1"/>
  <c r="AB2060" i="1" s="1"/>
  <c r="AB2062" i="1"/>
  <c r="S2062" i="1"/>
  <c r="AB2063" i="1"/>
  <c r="Z2065" i="1"/>
  <c r="AB2065" i="1" s="1"/>
  <c r="M2068" i="1"/>
  <c r="AB2068" i="1" s="1"/>
  <c r="S2070" i="1"/>
  <c r="AB2070" i="1" s="1"/>
  <c r="AB2071" i="1"/>
  <c r="Z2073" i="1"/>
  <c r="AB2073" i="1" s="1"/>
  <c r="M2076" i="1"/>
  <c r="AB2076" i="1" s="1"/>
  <c r="AB2078" i="1"/>
  <c r="S2078" i="1"/>
  <c r="AB2079" i="1"/>
  <c r="Z2081" i="1"/>
  <c r="AB2081" i="1" s="1"/>
  <c r="M2084" i="1"/>
  <c r="AB2084" i="1" s="1"/>
  <c r="S2086" i="1"/>
  <c r="AB2086" i="1" s="1"/>
  <c r="AB2087" i="1"/>
  <c r="Z2089" i="1"/>
  <c r="AB2089" i="1" s="1"/>
  <c r="M2092" i="1"/>
  <c r="AB2092" i="1" s="1"/>
  <c r="AB2094" i="1"/>
  <c r="S2094" i="1"/>
  <c r="AB2095" i="1"/>
  <c r="Z2097" i="1"/>
  <c r="AB2097" i="1" s="1"/>
  <c r="M2100" i="1"/>
  <c r="AB2100" i="1" s="1"/>
  <c r="S2102" i="1"/>
  <c r="AB2102" i="1" s="1"/>
  <c r="AB2103" i="1"/>
  <c r="Z2105" i="1"/>
  <c r="AB2105" i="1" s="1"/>
  <c r="M2108" i="1"/>
  <c r="AB2108" i="1" s="1"/>
  <c r="AB2110" i="1"/>
  <c r="S2110" i="1"/>
  <c r="AB2111" i="1"/>
  <c r="Z2113" i="1"/>
  <c r="AB2113" i="1" s="1"/>
  <c r="M2116" i="1"/>
  <c r="AB2116" i="1" s="1"/>
  <c r="S2118" i="1"/>
  <c r="AB2118" i="1" s="1"/>
  <c r="AB2119" i="1"/>
  <c r="Z2121" i="1"/>
  <c r="AB2121" i="1" s="1"/>
  <c r="M2124" i="1"/>
  <c r="AB2124" i="1" s="1"/>
  <c r="AB2126" i="1"/>
  <c r="S2126" i="1"/>
  <c r="AB2127" i="1"/>
  <c r="Z2129" i="1"/>
  <c r="AB2129" i="1" s="1"/>
  <c r="M2132" i="1"/>
  <c r="AB2132" i="1" s="1"/>
  <c r="S2134" i="1"/>
  <c r="AB2134" i="1" s="1"/>
  <c r="AB2135" i="1"/>
  <c r="Z2137" i="1"/>
  <c r="AB2137" i="1" s="1"/>
  <c r="M2140" i="1"/>
  <c r="AB2140" i="1" s="1"/>
  <c r="AB2142" i="1"/>
  <c r="S2142" i="1"/>
  <c r="AB2143" i="1"/>
  <c r="Z2145" i="1"/>
  <c r="AB2145" i="1" s="1"/>
  <c r="M2148" i="1"/>
  <c r="AB2148" i="1" s="1"/>
  <c r="S2150" i="1"/>
  <c r="AB2150" i="1" s="1"/>
  <c r="AB2151" i="1"/>
  <c r="Z2153" i="1"/>
  <c r="AB2153" i="1" s="1"/>
  <c r="M2156" i="1"/>
  <c r="AB2156" i="1" s="1"/>
  <c r="AB2158" i="1"/>
  <c r="S2158" i="1"/>
  <c r="AB2159" i="1"/>
  <c r="Z2161" i="1"/>
  <c r="AB2161" i="1" s="1"/>
  <c r="M2164" i="1"/>
  <c r="AB2164" i="1" s="1"/>
  <c r="S2166" i="1"/>
  <c r="AB2166" i="1" s="1"/>
  <c r="AB2167" i="1"/>
  <c r="Z2169" i="1"/>
  <c r="AB2169" i="1" s="1"/>
  <c r="M2172" i="1"/>
  <c r="AB2172" i="1" s="1"/>
  <c r="AB2174" i="1"/>
  <c r="S2174" i="1"/>
  <c r="AB2175" i="1"/>
  <c r="Z2177" i="1"/>
  <c r="AB2177" i="1" s="1"/>
  <c r="M2180" i="1"/>
  <c r="AB2180" i="1" s="1"/>
  <c r="S2182" i="1"/>
  <c r="AB2182" i="1" s="1"/>
  <c r="AB2183" i="1"/>
  <c r="Z2185" i="1"/>
  <c r="AB2185" i="1" s="1"/>
  <c r="M2188" i="1"/>
  <c r="AB2188" i="1" s="1"/>
  <c r="AB2190" i="1"/>
  <c r="S2190" i="1"/>
  <c r="AB2191" i="1"/>
  <c r="Z2193" i="1"/>
  <c r="AB2193" i="1" s="1"/>
  <c r="M2196" i="1"/>
  <c r="AB2196" i="1" s="1"/>
  <c r="S2198" i="1"/>
  <c r="AB2198" i="1" s="1"/>
  <c r="AB2199" i="1"/>
  <c r="AB2203" i="1"/>
  <c r="AB2205" i="1"/>
  <c r="AB2207" i="1"/>
  <c r="AB2211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51" i="1"/>
  <c r="AB2253" i="1"/>
  <c r="AB2255" i="1"/>
  <c r="AB2257" i="1"/>
  <c r="AB2259" i="1"/>
  <c r="AB2263" i="1"/>
  <c r="AB2267" i="1"/>
  <c r="AB2269" i="1"/>
  <c r="AB2271" i="1"/>
  <c r="AB2273" i="1"/>
  <c r="AB2275" i="1"/>
  <c r="AB2277" i="1"/>
  <c r="AB2279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14" i="1"/>
  <c r="AB2421" i="1"/>
  <c r="AB2423" i="1"/>
  <c r="M2620" i="1"/>
  <c r="AB2620" i="1" s="1"/>
  <c r="V2621" i="1"/>
  <c r="S2622" i="1"/>
  <c r="AB2622" i="1" s="1"/>
  <c r="P2623" i="1"/>
  <c r="AB2623" i="1" s="1"/>
  <c r="Z2625" i="1"/>
  <c r="AB2627" i="1"/>
  <c r="AB2637" i="1"/>
  <c r="AB2639" i="1"/>
  <c r="M2644" i="1"/>
  <c r="P2655" i="1"/>
  <c r="AB2695" i="1"/>
  <c r="AB2711" i="1"/>
  <c r="AB2727" i="1"/>
  <c r="AB2743" i="1"/>
  <c r="AB2759" i="1"/>
  <c r="AB2775" i="1"/>
  <c r="AB2791" i="1"/>
  <c r="AB1963" i="1"/>
  <c r="AB1979" i="1"/>
  <c r="AB1995" i="1"/>
  <c r="AB2011" i="1"/>
  <c r="AB2027" i="1"/>
  <c r="AB2043" i="1"/>
  <c r="AB2409" i="1"/>
  <c r="AB2411" i="1"/>
  <c r="AB2418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21" i="1"/>
  <c r="AB2626" i="1"/>
  <c r="AB2648" i="1"/>
  <c r="AB2655" i="1"/>
  <c r="AB2709" i="1"/>
  <c r="AB2725" i="1"/>
  <c r="AB2741" i="1"/>
  <c r="AB2757" i="1"/>
  <c r="AB2773" i="1"/>
  <c r="AB2789" i="1"/>
  <c r="P1959" i="1"/>
  <c r="AB1959" i="1" s="1"/>
  <c r="V1961" i="1"/>
  <c r="AB1961" i="1" s="1"/>
  <c r="Z1965" i="1"/>
  <c r="AB1965" i="1" s="1"/>
  <c r="AB1967" i="1"/>
  <c r="M1968" i="1"/>
  <c r="AB1968" i="1" s="1"/>
  <c r="S1970" i="1"/>
  <c r="AB1970" i="1" s="1"/>
  <c r="P1975" i="1"/>
  <c r="AB1975" i="1" s="1"/>
  <c r="V1977" i="1"/>
  <c r="AB1977" i="1" s="1"/>
  <c r="Z1981" i="1"/>
  <c r="AB1981" i="1" s="1"/>
  <c r="AB1983" i="1"/>
  <c r="M1984" i="1"/>
  <c r="AB1984" i="1" s="1"/>
  <c r="S1986" i="1"/>
  <c r="AB1986" i="1" s="1"/>
  <c r="P1991" i="1"/>
  <c r="AB1991" i="1" s="1"/>
  <c r="V1993" i="1"/>
  <c r="AB1993" i="1" s="1"/>
  <c r="Z1997" i="1"/>
  <c r="AB1997" i="1" s="1"/>
  <c r="AB1999" i="1"/>
  <c r="M2000" i="1"/>
  <c r="AB2000" i="1" s="1"/>
  <c r="S2002" i="1"/>
  <c r="AB2002" i="1" s="1"/>
  <c r="P2007" i="1"/>
  <c r="AB2007" i="1" s="1"/>
  <c r="V2009" i="1"/>
  <c r="AB2009" i="1" s="1"/>
  <c r="Z2013" i="1"/>
  <c r="AB2013" i="1" s="1"/>
  <c r="AB2015" i="1"/>
  <c r="M2016" i="1"/>
  <c r="AB2016" i="1" s="1"/>
  <c r="S2018" i="1"/>
  <c r="AB2018" i="1" s="1"/>
  <c r="P2023" i="1"/>
  <c r="AB2023" i="1" s="1"/>
  <c r="V2025" i="1"/>
  <c r="AB2025" i="1" s="1"/>
  <c r="Z2029" i="1"/>
  <c r="AB2029" i="1" s="1"/>
  <c r="AB2031" i="1"/>
  <c r="M2032" i="1"/>
  <c r="AB2032" i="1" s="1"/>
  <c r="S2034" i="1"/>
  <c r="AB2034" i="1" s="1"/>
  <c r="P2039" i="1"/>
  <c r="AB2039" i="1" s="1"/>
  <c r="V2041" i="1"/>
  <c r="AB2041" i="1" s="1"/>
  <c r="Z2045" i="1"/>
  <c r="AB2045" i="1" s="1"/>
  <c r="M2048" i="1"/>
  <c r="AB2048" i="1" s="1"/>
  <c r="S2050" i="1"/>
  <c r="AB2050" i="1" s="1"/>
  <c r="AB2051" i="1"/>
  <c r="Z2053" i="1"/>
  <c r="AB2053" i="1" s="1"/>
  <c r="M2056" i="1"/>
  <c r="AB2056" i="1" s="1"/>
  <c r="AB2058" i="1"/>
  <c r="S2058" i="1"/>
  <c r="AB2059" i="1"/>
  <c r="Z2061" i="1"/>
  <c r="AB2061" i="1" s="1"/>
  <c r="M2064" i="1"/>
  <c r="AB2064" i="1" s="1"/>
  <c r="S2066" i="1"/>
  <c r="AB2066" i="1" s="1"/>
  <c r="AB2067" i="1"/>
  <c r="Z2069" i="1"/>
  <c r="AB2069" i="1" s="1"/>
  <c r="M2072" i="1"/>
  <c r="AB2072" i="1" s="1"/>
  <c r="AB2074" i="1"/>
  <c r="S2074" i="1"/>
  <c r="AB2075" i="1"/>
  <c r="Z2077" i="1"/>
  <c r="AB2077" i="1" s="1"/>
  <c r="M2080" i="1"/>
  <c r="AB2080" i="1" s="1"/>
  <c r="S2082" i="1"/>
  <c r="AB2082" i="1" s="1"/>
  <c r="AB2083" i="1"/>
  <c r="Z2085" i="1"/>
  <c r="AB2085" i="1" s="1"/>
  <c r="M2088" i="1"/>
  <c r="AB2088" i="1" s="1"/>
  <c r="AB2090" i="1"/>
  <c r="S2090" i="1"/>
  <c r="AB2091" i="1"/>
  <c r="Z2093" i="1"/>
  <c r="AB2093" i="1" s="1"/>
  <c r="M2096" i="1"/>
  <c r="AB2096" i="1" s="1"/>
  <c r="S2098" i="1"/>
  <c r="AB2098" i="1" s="1"/>
  <c r="AB2099" i="1"/>
  <c r="Z2101" i="1"/>
  <c r="AB2101" i="1" s="1"/>
  <c r="M2104" i="1"/>
  <c r="AB2104" i="1" s="1"/>
  <c r="AB2106" i="1"/>
  <c r="S2106" i="1"/>
  <c r="AB2107" i="1"/>
  <c r="Z2109" i="1"/>
  <c r="AB2109" i="1" s="1"/>
  <c r="M2112" i="1"/>
  <c r="AB2112" i="1" s="1"/>
  <c r="S2114" i="1"/>
  <c r="AB2114" i="1" s="1"/>
  <c r="AB2115" i="1"/>
  <c r="Z2117" i="1"/>
  <c r="AB2117" i="1" s="1"/>
  <c r="M2120" i="1"/>
  <c r="AB2120" i="1" s="1"/>
  <c r="S2122" i="1"/>
  <c r="AB2122" i="1" s="1"/>
  <c r="AB2123" i="1"/>
  <c r="Z2125" i="1"/>
  <c r="AB2125" i="1" s="1"/>
  <c r="M2128" i="1"/>
  <c r="AB2128" i="1" s="1"/>
  <c r="S2130" i="1"/>
  <c r="AB2130" i="1" s="1"/>
  <c r="AB2131" i="1"/>
  <c r="Z2133" i="1"/>
  <c r="AB2133" i="1" s="1"/>
  <c r="M2136" i="1"/>
  <c r="AB2136" i="1" s="1"/>
  <c r="AB2138" i="1"/>
  <c r="S2138" i="1"/>
  <c r="AB2139" i="1"/>
  <c r="Z2141" i="1"/>
  <c r="AB2141" i="1" s="1"/>
  <c r="M2144" i="1"/>
  <c r="AB2144" i="1" s="1"/>
  <c r="S2146" i="1"/>
  <c r="AB2146" i="1" s="1"/>
  <c r="AB2147" i="1"/>
  <c r="Z2149" i="1"/>
  <c r="AB2149" i="1" s="1"/>
  <c r="M2152" i="1"/>
  <c r="AB2152" i="1" s="1"/>
  <c r="S2154" i="1"/>
  <c r="AB2154" i="1" s="1"/>
  <c r="AB2155" i="1"/>
  <c r="Z2157" i="1"/>
  <c r="AB2157" i="1" s="1"/>
  <c r="M2160" i="1"/>
  <c r="AB2160" i="1" s="1"/>
  <c r="S2162" i="1"/>
  <c r="AB2162" i="1" s="1"/>
  <c r="AB2163" i="1"/>
  <c r="Z2165" i="1"/>
  <c r="AB2165" i="1" s="1"/>
  <c r="M2168" i="1"/>
  <c r="AB2168" i="1" s="1"/>
  <c r="AB2170" i="1"/>
  <c r="S2170" i="1"/>
  <c r="AB2171" i="1"/>
  <c r="Z2173" i="1"/>
  <c r="AB2173" i="1" s="1"/>
  <c r="M2176" i="1"/>
  <c r="AB2176" i="1" s="1"/>
  <c r="AB2178" i="1"/>
  <c r="S2178" i="1"/>
  <c r="AB2179" i="1"/>
  <c r="Z2181" i="1"/>
  <c r="AB2181" i="1" s="1"/>
  <c r="M2184" i="1"/>
  <c r="AB2184" i="1" s="1"/>
  <c r="S2186" i="1"/>
  <c r="AB2186" i="1" s="1"/>
  <c r="AB2187" i="1"/>
  <c r="Z2189" i="1"/>
  <c r="AB2189" i="1" s="1"/>
  <c r="M2192" i="1"/>
  <c r="AB2192" i="1" s="1"/>
  <c r="S2194" i="1"/>
  <c r="AB2194" i="1" s="1"/>
  <c r="AB2195" i="1"/>
  <c r="Z2197" i="1"/>
  <c r="AB2197" i="1" s="1"/>
  <c r="V2201" i="1"/>
  <c r="AB2201" i="1" s="1"/>
  <c r="AB2202" i="1"/>
  <c r="AB2206" i="1"/>
  <c r="V2209" i="1"/>
  <c r="AB2209" i="1" s="1"/>
  <c r="AB2210" i="1"/>
  <c r="V2213" i="1"/>
  <c r="AB2213" i="1" s="1"/>
  <c r="AB2214" i="1"/>
  <c r="AB2218" i="1"/>
  <c r="AB2222" i="1"/>
  <c r="AB2226" i="1"/>
  <c r="AB2230" i="1"/>
  <c r="AB2234" i="1"/>
  <c r="AB2238" i="1"/>
  <c r="AB2242" i="1"/>
  <c r="AB2246" i="1"/>
  <c r="V2249" i="1"/>
  <c r="AB2249" i="1" s="1"/>
  <c r="AB2250" i="1"/>
  <c r="AB2254" i="1"/>
  <c r="AB2258" i="1"/>
  <c r="V2261" i="1"/>
  <c r="AB2261" i="1" s="1"/>
  <c r="AB2262" i="1"/>
  <c r="V2265" i="1"/>
  <c r="AB2265" i="1" s="1"/>
  <c r="AB2266" i="1"/>
  <c r="AB2270" i="1"/>
  <c r="AB2274" i="1"/>
  <c r="AB2278" i="1"/>
  <c r="V2281" i="1"/>
  <c r="AB2281" i="1" s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3" i="1"/>
  <c r="AB2415" i="1"/>
  <c r="AB2422" i="1"/>
  <c r="S2614" i="1"/>
  <c r="AB2614" i="1" s="1"/>
  <c r="P2615" i="1"/>
  <c r="AB2615" i="1" s="1"/>
  <c r="Z2617" i="1"/>
  <c r="AB2617" i="1" s="1"/>
  <c r="AB2619" i="1"/>
  <c r="AB2625" i="1"/>
  <c r="M2628" i="1"/>
  <c r="AB2628" i="1" s="1"/>
  <c r="V2629" i="1"/>
  <c r="AB2629" i="1" s="1"/>
  <c r="AB2630" i="1"/>
  <c r="S2630" i="1"/>
  <c r="P2631" i="1"/>
  <c r="AB2631" i="1" s="1"/>
  <c r="Z2633" i="1"/>
  <c r="AB2633" i="1" s="1"/>
  <c r="V2641" i="1"/>
  <c r="AB2641" i="1" s="1"/>
  <c r="S2646" i="1"/>
  <c r="Z2657" i="1"/>
  <c r="AB2657" i="1" s="1"/>
  <c r="AB2664" i="1"/>
  <c r="AB2669" i="1"/>
  <c r="AB2671" i="1"/>
  <c r="AB2673" i="1"/>
  <c r="AB2687" i="1"/>
  <c r="AB2719" i="1"/>
  <c r="AB2735" i="1"/>
  <c r="AB2751" i="1"/>
  <c r="AB2767" i="1"/>
  <c r="AB2840" i="1"/>
  <c r="AB2842" i="1"/>
  <c r="AB2849" i="1"/>
  <c r="AB2856" i="1"/>
  <c r="AB2861" i="1"/>
  <c r="AB2875" i="1"/>
  <c r="AB2881" i="1"/>
  <c r="AB2902" i="1"/>
  <c r="AB2911" i="1"/>
  <c r="AB2920" i="1"/>
  <c r="AB2925" i="1"/>
  <c r="AB2939" i="1"/>
  <c r="AB2945" i="1"/>
  <c r="AB2966" i="1"/>
  <c r="AB2975" i="1"/>
  <c r="AB2984" i="1"/>
  <c r="AB2989" i="1"/>
  <c r="AB3003" i="1"/>
  <c r="AB3009" i="1"/>
  <c r="AB3030" i="1"/>
  <c r="AB3039" i="1"/>
  <c r="AB3048" i="1"/>
  <c r="AB3053" i="1"/>
  <c r="AB3062" i="1"/>
  <c r="AB3069" i="1"/>
  <c r="AB3078" i="1"/>
  <c r="AB3085" i="1"/>
  <c r="AB3094" i="1"/>
  <c r="AB3101" i="1"/>
  <c r="AB3110" i="1"/>
  <c r="AB3117" i="1"/>
  <c r="AB3126" i="1"/>
  <c r="AB3133" i="1"/>
  <c r="AB3142" i="1"/>
  <c r="AB3149" i="1"/>
  <c r="AB3158" i="1"/>
  <c r="AB3165" i="1"/>
  <c r="AB3167" i="1"/>
  <c r="V2636" i="1"/>
  <c r="AB2636" i="1" s="1"/>
  <c r="Z2640" i="1"/>
  <c r="AB2642" i="1"/>
  <c r="M2643" i="1"/>
  <c r="AB2643" i="1" s="1"/>
  <c r="S2645" i="1"/>
  <c r="AB2645" i="1" s="1"/>
  <c r="P2650" i="1"/>
  <c r="AB2650" i="1" s="1"/>
  <c r="V2652" i="1"/>
  <c r="AB2652" i="1" s="1"/>
  <c r="Z2656" i="1"/>
  <c r="AB2658" i="1"/>
  <c r="M2659" i="1"/>
  <c r="AB2659" i="1" s="1"/>
  <c r="S2661" i="1"/>
  <c r="AB2661" i="1" s="1"/>
  <c r="P2666" i="1"/>
  <c r="AB2666" i="1" s="1"/>
  <c r="V2668" i="1"/>
  <c r="AB2668" i="1" s="1"/>
  <c r="Z2672" i="1"/>
  <c r="AB2674" i="1"/>
  <c r="M2675" i="1"/>
  <c r="AB2675" i="1" s="1"/>
  <c r="S2677" i="1"/>
  <c r="AB2677" i="1" s="1"/>
  <c r="P2682" i="1"/>
  <c r="AB2682" i="1" s="1"/>
  <c r="M2683" i="1"/>
  <c r="AB2683" i="1" s="1"/>
  <c r="V2684" i="1"/>
  <c r="S2685" i="1"/>
  <c r="AB2685" i="1" s="1"/>
  <c r="AB2686" i="1"/>
  <c r="P2690" i="1"/>
  <c r="AB2690" i="1" s="1"/>
  <c r="M2691" i="1"/>
  <c r="AB2691" i="1" s="1"/>
  <c r="V2692" i="1"/>
  <c r="S2693" i="1"/>
  <c r="AB2693" i="1" s="1"/>
  <c r="AB2694" i="1"/>
  <c r="P2698" i="1"/>
  <c r="AB2698" i="1" s="1"/>
  <c r="Z2698" i="1"/>
  <c r="M2699" i="1"/>
  <c r="AB2699" i="1" s="1"/>
  <c r="V2700" i="1"/>
  <c r="S2701" i="1"/>
  <c r="AB2701" i="1" s="1"/>
  <c r="AB2702" i="1"/>
  <c r="Z2706" i="1"/>
  <c r="M2707" i="1"/>
  <c r="AB2707" i="1" s="1"/>
  <c r="AB2710" i="1"/>
  <c r="Z2714" i="1"/>
  <c r="AB2718" i="1"/>
  <c r="Z2722" i="1"/>
  <c r="AB2726" i="1"/>
  <c r="Z2730" i="1"/>
  <c r="AB2734" i="1"/>
  <c r="Z2738" i="1"/>
  <c r="AB2742" i="1"/>
  <c r="Z2746" i="1"/>
  <c r="AB2750" i="1"/>
  <c r="Z2754" i="1"/>
  <c r="AB2758" i="1"/>
  <c r="Z2762" i="1"/>
  <c r="AB2766" i="1"/>
  <c r="Z2770" i="1"/>
  <c r="AB2774" i="1"/>
  <c r="Z2778" i="1"/>
  <c r="AB2782" i="1"/>
  <c r="Z2786" i="1"/>
  <c r="AB2790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4" i="1"/>
  <c r="AB2846" i="1"/>
  <c r="AB2854" i="1"/>
  <c r="AB2863" i="1"/>
  <c r="AB2872" i="1"/>
  <c r="AB2877" i="1"/>
  <c r="AB2891" i="1"/>
  <c r="AB2897" i="1"/>
  <c r="AB2918" i="1"/>
  <c r="AB2927" i="1"/>
  <c r="AB2936" i="1"/>
  <c r="AB2941" i="1"/>
  <c r="AB2955" i="1"/>
  <c r="AB2961" i="1"/>
  <c r="AB2982" i="1"/>
  <c r="AB2991" i="1"/>
  <c r="AB3000" i="1"/>
  <c r="AB3005" i="1"/>
  <c r="AB3019" i="1"/>
  <c r="AB3025" i="1"/>
  <c r="AB3046" i="1"/>
  <c r="P2638" i="1"/>
  <c r="AB2638" i="1" s="1"/>
  <c r="V2640" i="1"/>
  <c r="AB2640" i="1" s="1"/>
  <c r="Z2644" i="1"/>
  <c r="AB2644" i="1" s="1"/>
  <c r="AB2646" i="1"/>
  <c r="M2647" i="1"/>
  <c r="AB2647" i="1" s="1"/>
  <c r="S2649" i="1"/>
  <c r="AB2649" i="1" s="1"/>
  <c r="P2654" i="1"/>
  <c r="AB2654" i="1" s="1"/>
  <c r="V2656" i="1"/>
  <c r="AB2656" i="1" s="1"/>
  <c r="Z2660" i="1"/>
  <c r="AB2660" i="1" s="1"/>
  <c r="AB2662" i="1"/>
  <c r="M2663" i="1"/>
  <c r="AB2663" i="1" s="1"/>
  <c r="S2665" i="1"/>
  <c r="AB2665" i="1" s="1"/>
  <c r="P2670" i="1"/>
  <c r="AB2670" i="1" s="1"/>
  <c r="V2672" i="1"/>
  <c r="AB2672" i="1" s="1"/>
  <c r="Z2676" i="1"/>
  <c r="AB2676" i="1" s="1"/>
  <c r="AB2678" i="1"/>
  <c r="M2679" i="1"/>
  <c r="AB2679" i="1" s="1"/>
  <c r="Z2680" i="1"/>
  <c r="AB2680" i="1" s="1"/>
  <c r="AB2684" i="1"/>
  <c r="Z2688" i="1"/>
  <c r="AB2688" i="1" s="1"/>
  <c r="AB2692" i="1"/>
  <c r="P2696" i="1"/>
  <c r="AB2696" i="1" s="1"/>
  <c r="M2697" i="1"/>
  <c r="AB2697" i="1" s="1"/>
  <c r="V2698" i="1"/>
  <c r="AB2700" i="1"/>
  <c r="P2704" i="1"/>
  <c r="AB2704" i="1" s="1"/>
  <c r="M2705" i="1"/>
  <c r="AB2705" i="1" s="1"/>
  <c r="V2706" i="1"/>
  <c r="AB2706" i="1" s="1"/>
  <c r="S2707" i="1"/>
  <c r="AB2708" i="1"/>
  <c r="P2712" i="1"/>
  <c r="AB2712" i="1" s="1"/>
  <c r="M2713" i="1"/>
  <c r="AB2713" i="1" s="1"/>
  <c r="V2714" i="1"/>
  <c r="AB2714" i="1" s="1"/>
  <c r="S2715" i="1"/>
  <c r="AB2715" i="1" s="1"/>
  <c r="AB2716" i="1"/>
  <c r="P2720" i="1"/>
  <c r="AB2720" i="1" s="1"/>
  <c r="M2721" i="1"/>
  <c r="AB2721" i="1" s="1"/>
  <c r="V2722" i="1"/>
  <c r="AB2722" i="1" s="1"/>
  <c r="S2723" i="1"/>
  <c r="AB2723" i="1" s="1"/>
  <c r="AB2724" i="1"/>
  <c r="P2728" i="1"/>
  <c r="AB2728" i="1" s="1"/>
  <c r="M2729" i="1"/>
  <c r="AB2729" i="1" s="1"/>
  <c r="V2730" i="1"/>
  <c r="AB2730" i="1" s="1"/>
  <c r="S2731" i="1"/>
  <c r="AB2731" i="1" s="1"/>
  <c r="AB2732" i="1"/>
  <c r="P2736" i="1"/>
  <c r="AB2736" i="1" s="1"/>
  <c r="M2737" i="1"/>
  <c r="AB2737" i="1" s="1"/>
  <c r="V2738" i="1"/>
  <c r="AB2738" i="1" s="1"/>
  <c r="S2739" i="1"/>
  <c r="AB2739" i="1" s="1"/>
  <c r="AB2740" i="1"/>
  <c r="P2744" i="1"/>
  <c r="AB2744" i="1" s="1"/>
  <c r="M2745" i="1"/>
  <c r="AB2745" i="1" s="1"/>
  <c r="V2746" i="1"/>
  <c r="AB2746" i="1" s="1"/>
  <c r="S2747" i="1"/>
  <c r="AB2747" i="1" s="1"/>
  <c r="AB2748" i="1"/>
  <c r="P2752" i="1"/>
  <c r="AB2752" i="1" s="1"/>
  <c r="M2753" i="1"/>
  <c r="AB2753" i="1" s="1"/>
  <c r="V2754" i="1"/>
  <c r="AB2754" i="1" s="1"/>
  <c r="S2755" i="1"/>
  <c r="AB2755" i="1" s="1"/>
  <c r="AB2756" i="1"/>
  <c r="P2760" i="1"/>
  <c r="AB2760" i="1" s="1"/>
  <c r="M2761" i="1"/>
  <c r="AB2761" i="1" s="1"/>
  <c r="V2762" i="1"/>
  <c r="AB2762" i="1" s="1"/>
  <c r="S2763" i="1"/>
  <c r="AB2763" i="1" s="1"/>
  <c r="AB2764" i="1"/>
  <c r="P2768" i="1"/>
  <c r="AB2768" i="1" s="1"/>
  <c r="M2769" i="1"/>
  <c r="AB2769" i="1" s="1"/>
  <c r="V2770" i="1"/>
  <c r="AB2770" i="1" s="1"/>
  <c r="S2771" i="1"/>
  <c r="AB2771" i="1" s="1"/>
  <c r="AB2772" i="1"/>
  <c r="P2776" i="1"/>
  <c r="AB2776" i="1" s="1"/>
  <c r="M2777" i="1"/>
  <c r="AB2777" i="1" s="1"/>
  <c r="V2778" i="1"/>
  <c r="AB2778" i="1" s="1"/>
  <c r="S2779" i="1"/>
  <c r="AB2779" i="1" s="1"/>
  <c r="AB2780" i="1"/>
  <c r="P2784" i="1"/>
  <c r="AB2784" i="1" s="1"/>
  <c r="M2785" i="1"/>
  <c r="AB2785" i="1" s="1"/>
  <c r="V2786" i="1"/>
  <c r="AB2786" i="1" s="1"/>
  <c r="S2787" i="1"/>
  <c r="AB2787" i="1" s="1"/>
  <c r="AB2788" i="1"/>
  <c r="P2792" i="1"/>
  <c r="AB2792" i="1" s="1"/>
  <c r="M2793" i="1"/>
  <c r="AB2793" i="1" s="1"/>
  <c r="AB2841" i="1"/>
  <c r="AB2848" i="1"/>
  <c r="AB2870" i="1"/>
  <c r="AB2879" i="1"/>
  <c r="AB2888" i="1"/>
  <c r="AB2907" i="1"/>
  <c r="AB2913" i="1"/>
  <c r="AB2934" i="1"/>
  <c r="AB2943" i="1"/>
  <c r="AB2952" i="1"/>
  <c r="AB2971" i="1"/>
  <c r="AB2977" i="1"/>
  <c r="AB2998" i="1"/>
  <c r="AB3007" i="1"/>
  <c r="AB3016" i="1"/>
  <c r="AB3035" i="1"/>
  <c r="AB3041" i="1"/>
  <c r="AB3055" i="1"/>
  <c r="AB3067" i="1"/>
  <c r="AB3071" i="1"/>
  <c r="AB3083" i="1"/>
  <c r="AB3087" i="1"/>
  <c r="AB3099" i="1"/>
  <c r="AB3103" i="1"/>
  <c r="AB3115" i="1"/>
  <c r="AB3119" i="1"/>
  <c r="AB3131" i="1"/>
  <c r="AB3147" i="1"/>
  <c r="AB3188" i="1"/>
  <c r="Z3170" i="1"/>
  <c r="AB3172" i="1"/>
  <c r="P3185" i="1"/>
  <c r="M3190" i="1"/>
  <c r="AB3207" i="1"/>
  <c r="AB3237" i="1"/>
  <c r="AB2864" i="1"/>
  <c r="AB2880" i="1"/>
  <c r="AB2896" i="1"/>
  <c r="AB2912" i="1"/>
  <c r="AB2928" i="1"/>
  <c r="AB2944" i="1"/>
  <c r="AB2960" i="1"/>
  <c r="AB2976" i="1"/>
  <c r="AB2992" i="1"/>
  <c r="AB3008" i="1"/>
  <c r="AB3024" i="1"/>
  <c r="AB3040" i="1"/>
  <c r="Z3054" i="1"/>
  <c r="AB3056" i="1"/>
  <c r="M3057" i="1"/>
  <c r="AB3057" i="1" s="1"/>
  <c r="P3064" i="1"/>
  <c r="AB3064" i="1" s="1"/>
  <c r="V3066" i="1"/>
  <c r="AB3066" i="1" s="1"/>
  <c r="Z3070" i="1"/>
  <c r="AB3072" i="1"/>
  <c r="M3073" i="1"/>
  <c r="AB3073" i="1" s="1"/>
  <c r="P3080" i="1"/>
  <c r="AB3080" i="1" s="1"/>
  <c r="V3082" i="1"/>
  <c r="AB3082" i="1" s="1"/>
  <c r="Z3086" i="1"/>
  <c r="AB3088" i="1"/>
  <c r="M3089" i="1"/>
  <c r="AB3089" i="1" s="1"/>
  <c r="P3096" i="1"/>
  <c r="AB3096" i="1" s="1"/>
  <c r="V3098" i="1"/>
  <c r="AB3098" i="1" s="1"/>
  <c r="Z3102" i="1"/>
  <c r="AB3104" i="1"/>
  <c r="M3105" i="1"/>
  <c r="AB3105" i="1" s="1"/>
  <c r="S3107" i="1"/>
  <c r="AB3107" i="1" s="1"/>
  <c r="P3112" i="1"/>
  <c r="AB3112" i="1" s="1"/>
  <c r="V3114" i="1"/>
  <c r="AB3114" i="1" s="1"/>
  <c r="Z3118" i="1"/>
  <c r="AB3120" i="1"/>
  <c r="M3121" i="1"/>
  <c r="AB3121" i="1" s="1"/>
  <c r="S3123" i="1"/>
  <c r="AB3123" i="1" s="1"/>
  <c r="P3128" i="1"/>
  <c r="AB3128" i="1" s="1"/>
  <c r="V3130" i="1"/>
  <c r="AB3130" i="1" s="1"/>
  <c r="Z3134" i="1"/>
  <c r="AB3136" i="1"/>
  <c r="M3137" i="1"/>
  <c r="AB3137" i="1" s="1"/>
  <c r="S3139" i="1"/>
  <c r="AB3139" i="1" s="1"/>
  <c r="P3144" i="1"/>
  <c r="AB3144" i="1" s="1"/>
  <c r="V3146" i="1"/>
  <c r="AB3146" i="1" s="1"/>
  <c r="Z3150" i="1"/>
  <c r="AB3152" i="1"/>
  <c r="M3153" i="1"/>
  <c r="AB3153" i="1" s="1"/>
  <c r="S3155" i="1"/>
  <c r="AB3155" i="1" s="1"/>
  <c r="P3160" i="1"/>
  <c r="AB3160" i="1" s="1"/>
  <c r="V3162" i="1"/>
  <c r="AB3162" i="1" s="1"/>
  <c r="Z3166" i="1"/>
  <c r="AB3170" i="1"/>
  <c r="V3170" i="1"/>
  <c r="AB3197" i="1"/>
  <c r="Z2850" i="1"/>
  <c r="AB2850" i="1" s="1"/>
  <c r="AB2852" i="1"/>
  <c r="M2853" i="1"/>
  <c r="AB2853" i="1" s="1"/>
  <c r="S2855" i="1"/>
  <c r="AB2855" i="1" s="1"/>
  <c r="P2860" i="1"/>
  <c r="AB2860" i="1" s="1"/>
  <c r="V2862" i="1"/>
  <c r="AB2862" i="1" s="1"/>
  <c r="Z2866" i="1"/>
  <c r="AB2866" i="1" s="1"/>
  <c r="AB2868" i="1"/>
  <c r="M2869" i="1"/>
  <c r="AB2869" i="1" s="1"/>
  <c r="S2871" i="1"/>
  <c r="AB2871" i="1" s="1"/>
  <c r="P2876" i="1"/>
  <c r="AB2876" i="1" s="1"/>
  <c r="V2878" i="1"/>
  <c r="AB2878" i="1" s="1"/>
  <c r="Z2882" i="1"/>
  <c r="AB2882" i="1" s="1"/>
  <c r="AB2884" i="1"/>
  <c r="M2885" i="1"/>
  <c r="AB2885" i="1" s="1"/>
  <c r="S2887" i="1"/>
  <c r="AB2887" i="1" s="1"/>
  <c r="P2892" i="1"/>
  <c r="AB2892" i="1" s="1"/>
  <c r="V2894" i="1"/>
  <c r="AB2894" i="1" s="1"/>
  <c r="Z2898" i="1"/>
  <c r="AB2898" i="1" s="1"/>
  <c r="AB2900" i="1"/>
  <c r="M2901" i="1"/>
  <c r="AB2901" i="1" s="1"/>
  <c r="S2903" i="1"/>
  <c r="AB2903" i="1" s="1"/>
  <c r="P2908" i="1"/>
  <c r="AB2908" i="1" s="1"/>
  <c r="V2910" i="1"/>
  <c r="AB2910" i="1" s="1"/>
  <c r="Z2914" i="1"/>
  <c r="AB2914" i="1" s="1"/>
  <c r="AB2916" i="1"/>
  <c r="M2917" i="1"/>
  <c r="AB2917" i="1" s="1"/>
  <c r="S2919" i="1"/>
  <c r="AB2919" i="1" s="1"/>
  <c r="P2924" i="1"/>
  <c r="AB2924" i="1" s="1"/>
  <c r="V2926" i="1"/>
  <c r="AB2926" i="1" s="1"/>
  <c r="Z2930" i="1"/>
  <c r="AB2930" i="1" s="1"/>
  <c r="AB2932" i="1"/>
  <c r="M2933" i="1"/>
  <c r="AB2933" i="1" s="1"/>
  <c r="S2935" i="1"/>
  <c r="AB2935" i="1" s="1"/>
  <c r="P2940" i="1"/>
  <c r="AB2940" i="1" s="1"/>
  <c r="V2942" i="1"/>
  <c r="AB2942" i="1" s="1"/>
  <c r="Z2946" i="1"/>
  <c r="AB2946" i="1" s="1"/>
  <c r="AB2948" i="1"/>
  <c r="M2949" i="1"/>
  <c r="AB2949" i="1" s="1"/>
  <c r="S2951" i="1"/>
  <c r="AB2951" i="1" s="1"/>
  <c r="P2956" i="1"/>
  <c r="AB2956" i="1" s="1"/>
  <c r="V2958" i="1"/>
  <c r="AB2958" i="1" s="1"/>
  <c r="Z2962" i="1"/>
  <c r="AB2962" i="1" s="1"/>
  <c r="AB2964" i="1"/>
  <c r="M2965" i="1"/>
  <c r="AB2965" i="1" s="1"/>
  <c r="S2967" i="1"/>
  <c r="AB2967" i="1" s="1"/>
  <c r="P2972" i="1"/>
  <c r="AB2972" i="1" s="1"/>
  <c r="V2974" i="1"/>
  <c r="AB2974" i="1" s="1"/>
  <c r="Z2978" i="1"/>
  <c r="AB2978" i="1" s="1"/>
  <c r="AB2980" i="1"/>
  <c r="M2981" i="1"/>
  <c r="AB2981" i="1" s="1"/>
  <c r="S2983" i="1"/>
  <c r="AB2983" i="1" s="1"/>
  <c r="P2988" i="1"/>
  <c r="AB2988" i="1" s="1"/>
  <c r="V2990" i="1"/>
  <c r="AB2990" i="1" s="1"/>
  <c r="Z2994" i="1"/>
  <c r="AB2994" i="1" s="1"/>
  <c r="AB2996" i="1"/>
  <c r="M2997" i="1"/>
  <c r="AB2997" i="1" s="1"/>
  <c r="S2999" i="1"/>
  <c r="AB2999" i="1" s="1"/>
  <c r="P3004" i="1"/>
  <c r="AB3004" i="1" s="1"/>
  <c r="V3006" i="1"/>
  <c r="AB3006" i="1" s="1"/>
  <c r="Z3010" i="1"/>
  <c r="AB3010" i="1" s="1"/>
  <c r="AB3012" i="1"/>
  <c r="M3013" i="1"/>
  <c r="AB3013" i="1" s="1"/>
  <c r="S3015" i="1"/>
  <c r="AB3015" i="1" s="1"/>
  <c r="P3020" i="1"/>
  <c r="AB3020" i="1" s="1"/>
  <c r="V3022" i="1"/>
  <c r="AB3022" i="1" s="1"/>
  <c r="Z3026" i="1"/>
  <c r="AB3026" i="1" s="1"/>
  <c r="AB3028" i="1"/>
  <c r="M3029" i="1"/>
  <c r="AB3029" i="1" s="1"/>
  <c r="S3031" i="1"/>
  <c r="AB3031" i="1" s="1"/>
  <c r="P3036" i="1"/>
  <c r="AB3036" i="1" s="1"/>
  <c r="V3038" i="1"/>
  <c r="AB3038" i="1" s="1"/>
  <c r="Z3042" i="1"/>
  <c r="AB3042" i="1" s="1"/>
  <c r="AB3044" i="1"/>
  <c r="M3045" i="1"/>
  <c r="AB3045" i="1" s="1"/>
  <c r="S3047" i="1"/>
  <c r="AB3047" i="1" s="1"/>
  <c r="P3052" i="1"/>
  <c r="AB3052" i="1" s="1"/>
  <c r="V3054" i="1"/>
  <c r="AB3054" i="1" s="1"/>
  <c r="Z3058" i="1"/>
  <c r="AB3058" i="1" s="1"/>
  <c r="AB3060" i="1"/>
  <c r="M3061" i="1"/>
  <c r="AB3061" i="1" s="1"/>
  <c r="S3063" i="1"/>
  <c r="AB3063" i="1" s="1"/>
  <c r="P3068" i="1"/>
  <c r="AB3068" i="1" s="1"/>
  <c r="V3070" i="1"/>
  <c r="AB3070" i="1" s="1"/>
  <c r="Z3074" i="1"/>
  <c r="AB3074" i="1" s="1"/>
  <c r="AB3076" i="1"/>
  <c r="M3077" i="1"/>
  <c r="AB3077" i="1" s="1"/>
  <c r="S3079" i="1"/>
  <c r="AB3079" i="1" s="1"/>
  <c r="P3084" i="1"/>
  <c r="AB3084" i="1" s="1"/>
  <c r="V3086" i="1"/>
  <c r="AB3086" i="1" s="1"/>
  <c r="Z3090" i="1"/>
  <c r="AB3090" i="1" s="1"/>
  <c r="AB3092" i="1"/>
  <c r="M3093" i="1"/>
  <c r="AB3093" i="1" s="1"/>
  <c r="S3095" i="1"/>
  <c r="AB3095" i="1" s="1"/>
  <c r="P3100" i="1"/>
  <c r="AB3100" i="1" s="1"/>
  <c r="V3102" i="1"/>
  <c r="AB3102" i="1" s="1"/>
  <c r="Z3106" i="1"/>
  <c r="AB3106" i="1" s="1"/>
  <c r="AB3108" i="1"/>
  <c r="M3109" i="1"/>
  <c r="AB3109" i="1" s="1"/>
  <c r="S3111" i="1"/>
  <c r="AB3111" i="1" s="1"/>
  <c r="P3116" i="1"/>
  <c r="AB3116" i="1" s="1"/>
  <c r="V3118" i="1"/>
  <c r="AB3118" i="1" s="1"/>
  <c r="Z3122" i="1"/>
  <c r="AB3122" i="1" s="1"/>
  <c r="AB3124" i="1"/>
  <c r="M3125" i="1"/>
  <c r="AB3125" i="1" s="1"/>
  <c r="S3127" i="1"/>
  <c r="AB3127" i="1" s="1"/>
  <c r="P3132" i="1"/>
  <c r="AB3132" i="1" s="1"/>
  <c r="V3134" i="1"/>
  <c r="AB3134" i="1" s="1"/>
  <c r="Z3138" i="1"/>
  <c r="AB3138" i="1" s="1"/>
  <c r="AB3140" i="1"/>
  <c r="M3141" i="1"/>
  <c r="AB3141" i="1" s="1"/>
  <c r="S3143" i="1"/>
  <c r="AB3143" i="1" s="1"/>
  <c r="P3148" i="1"/>
  <c r="AB3148" i="1" s="1"/>
  <c r="V3150" i="1"/>
  <c r="AB3150" i="1" s="1"/>
  <c r="Z3154" i="1"/>
  <c r="AB3154" i="1" s="1"/>
  <c r="AB3156" i="1"/>
  <c r="M3157" i="1"/>
  <c r="AB3157" i="1" s="1"/>
  <c r="S3159" i="1"/>
  <c r="AB3159" i="1" s="1"/>
  <c r="P3164" i="1"/>
  <c r="AB3164" i="1" s="1"/>
  <c r="V3166" i="1"/>
  <c r="AB3166" i="1" s="1"/>
  <c r="Z3171" i="1"/>
  <c r="AB3180" i="1"/>
  <c r="Z3187" i="1"/>
  <c r="AB3205" i="1"/>
  <c r="AB3213" i="1"/>
  <c r="AB3215" i="1"/>
  <c r="AB3196" i="1"/>
  <c r="AB3212" i="1"/>
  <c r="AB3228" i="1"/>
  <c r="AB3244" i="1"/>
  <c r="AB3260" i="1"/>
  <c r="AB3276" i="1"/>
  <c r="AB3292" i="1"/>
  <c r="AB3468" i="1"/>
  <c r="AB3488" i="1"/>
  <c r="AB3168" i="1"/>
  <c r="M3169" i="1"/>
  <c r="AB3169" i="1" s="1"/>
  <c r="S3171" i="1"/>
  <c r="AB3171" i="1" s="1"/>
  <c r="P3176" i="1"/>
  <c r="V3178" i="1"/>
  <c r="AB3178" i="1" s="1"/>
  <c r="Z3182" i="1"/>
  <c r="AB3182" i="1" s="1"/>
  <c r="M3185" i="1"/>
  <c r="AB3185" i="1" s="1"/>
  <c r="S3187" i="1"/>
  <c r="AB3187" i="1" s="1"/>
  <c r="P3192" i="1"/>
  <c r="V3194" i="1"/>
  <c r="AB3194" i="1" s="1"/>
  <c r="Z3198" i="1"/>
  <c r="AB3198" i="1" s="1"/>
  <c r="M3201" i="1"/>
  <c r="AB3201" i="1" s="1"/>
  <c r="S3203" i="1"/>
  <c r="AB3203" i="1" s="1"/>
  <c r="P3208" i="1"/>
  <c r="V3210" i="1"/>
  <c r="AB3210" i="1" s="1"/>
  <c r="Z3214" i="1"/>
  <c r="AB3214" i="1" s="1"/>
  <c r="M3217" i="1"/>
  <c r="AB3217" i="1" s="1"/>
  <c r="S3219" i="1"/>
  <c r="AB3219" i="1" s="1"/>
  <c r="P3224" i="1"/>
  <c r="V3226" i="1"/>
  <c r="AB3226" i="1" s="1"/>
  <c r="Z3230" i="1"/>
  <c r="AB3230" i="1" s="1"/>
  <c r="M3233" i="1"/>
  <c r="AB3233" i="1" s="1"/>
  <c r="S3235" i="1"/>
  <c r="AB3235" i="1" s="1"/>
  <c r="S3240" i="1"/>
  <c r="AB3240" i="1" s="1"/>
  <c r="AB3241" i="1"/>
  <c r="P3245" i="1"/>
  <c r="AB3245" i="1" s="1"/>
  <c r="Z3247" i="1"/>
  <c r="AB3247" i="1" s="1"/>
  <c r="M3250" i="1"/>
  <c r="AB3250" i="1" s="1"/>
  <c r="V3251" i="1"/>
  <c r="AB3251" i="1" s="1"/>
  <c r="S3256" i="1"/>
  <c r="AB3256" i="1" s="1"/>
  <c r="AB3257" i="1"/>
  <c r="P3261" i="1"/>
  <c r="AB3261" i="1" s="1"/>
  <c r="Z3263" i="1"/>
  <c r="AB3263" i="1" s="1"/>
  <c r="M3266" i="1"/>
  <c r="AB3266" i="1" s="1"/>
  <c r="V3267" i="1"/>
  <c r="AB3267" i="1" s="1"/>
  <c r="S3272" i="1"/>
  <c r="AB3272" i="1" s="1"/>
  <c r="AB3273" i="1"/>
  <c r="P3277" i="1"/>
  <c r="AB3277" i="1" s="1"/>
  <c r="Z3279" i="1"/>
  <c r="AB3279" i="1" s="1"/>
  <c r="M3282" i="1"/>
  <c r="AB3282" i="1" s="1"/>
  <c r="V3283" i="1"/>
  <c r="AB3283" i="1" s="1"/>
  <c r="S3288" i="1"/>
  <c r="AB3288" i="1" s="1"/>
  <c r="AB3289" i="1"/>
  <c r="P3293" i="1"/>
  <c r="AB3293" i="1" s="1"/>
  <c r="Z3295" i="1"/>
  <c r="AB3295" i="1" s="1"/>
  <c r="M3298" i="1"/>
  <c r="AB3298" i="1" s="1"/>
  <c r="V3299" i="1"/>
  <c r="AB3299" i="1" s="1"/>
  <c r="S3304" i="1"/>
  <c r="AB3304" i="1" s="1"/>
  <c r="AB3305" i="1"/>
  <c r="P3309" i="1"/>
  <c r="AB3309" i="1" s="1"/>
  <c r="Z3311" i="1"/>
  <c r="M3314" i="1"/>
  <c r="AB3314" i="1" s="1"/>
  <c r="V3315" i="1"/>
  <c r="AB3315" i="1" s="1"/>
  <c r="AB3320" i="1"/>
  <c r="AB3326" i="1"/>
  <c r="AB3332" i="1"/>
  <c r="AB3353" i="1"/>
  <c r="AB3362" i="1"/>
  <c r="AB3371" i="1"/>
  <c r="AB3376" i="1"/>
  <c r="AB3390" i="1"/>
  <c r="AB3396" i="1"/>
  <c r="AB3417" i="1"/>
  <c r="AB3426" i="1"/>
  <c r="AB3435" i="1"/>
  <c r="AB3440" i="1"/>
  <c r="AB3458" i="1"/>
  <c r="AB3462" i="1"/>
  <c r="AB3465" i="1"/>
  <c r="AB3469" i="1"/>
  <c r="AB3470" i="1"/>
  <c r="AB3476" i="1"/>
  <c r="AB3490" i="1"/>
  <c r="AB3204" i="1"/>
  <c r="AB3220" i="1"/>
  <c r="AB3236" i="1"/>
  <c r="M3310" i="1"/>
  <c r="AB3310" i="1" s="1"/>
  <c r="V3311" i="1"/>
  <c r="AB3311" i="1" s="1"/>
  <c r="S3316" i="1"/>
  <c r="AB3316" i="1" s="1"/>
  <c r="AB3323" i="1"/>
  <c r="AB3342" i="1"/>
  <c r="AB3348" i="1"/>
  <c r="AB3369" i="1"/>
  <c r="AB3378" i="1"/>
  <c r="AB3387" i="1"/>
  <c r="AB3406" i="1"/>
  <c r="AB3412" i="1"/>
  <c r="AB3433" i="1"/>
  <c r="AB3442" i="1"/>
  <c r="AB3452" i="1"/>
  <c r="AB3484" i="1"/>
  <c r="AB3505" i="1"/>
  <c r="AB3521" i="1"/>
  <c r="AB3537" i="1"/>
  <c r="AB3553" i="1"/>
  <c r="AB3569" i="1"/>
  <c r="AB3585" i="1"/>
  <c r="AB3601" i="1"/>
  <c r="AB3617" i="1"/>
  <c r="AB3633" i="1"/>
  <c r="AB3649" i="1"/>
  <c r="AB3665" i="1"/>
  <c r="Z3174" i="1"/>
  <c r="AB3174" i="1" s="1"/>
  <c r="AB3176" i="1"/>
  <c r="M3177" i="1"/>
  <c r="AB3177" i="1" s="1"/>
  <c r="S3179" i="1"/>
  <c r="AB3179" i="1" s="1"/>
  <c r="P3184" i="1"/>
  <c r="AB3184" i="1" s="1"/>
  <c r="V3186" i="1"/>
  <c r="AB3186" i="1" s="1"/>
  <c r="Z3190" i="1"/>
  <c r="AB3192" i="1"/>
  <c r="M3193" i="1"/>
  <c r="AB3193" i="1" s="1"/>
  <c r="S3195" i="1"/>
  <c r="AB3195" i="1" s="1"/>
  <c r="P3200" i="1"/>
  <c r="AB3200" i="1" s="1"/>
  <c r="V3202" i="1"/>
  <c r="AB3202" i="1" s="1"/>
  <c r="Z3206" i="1"/>
  <c r="AB3206" i="1" s="1"/>
  <c r="AB3208" i="1"/>
  <c r="M3209" i="1"/>
  <c r="AB3209" i="1" s="1"/>
  <c r="S3211" i="1"/>
  <c r="AB3211" i="1" s="1"/>
  <c r="P3216" i="1"/>
  <c r="AB3216" i="1" s="1"/>
  <c r="V3218" i="1"/>
  <c r="AB3218" i="1" s="1"/>
  <c r="Z3222" i="1"/>
  <c r="AB3222" i="1" s="1"/>
  <c r="AB3224" i="1"/>
  <c r="M3225" i="1"/>
  <c r="AB3225" i="1" s="1"/>
  <c r="S3227" i="1"/>
  <c r="AB3227" i="1" s="1"/>
  <c r="P3232" i="1"/>
  <c r="AB3232" i="1" s="1"/>
  <c r="V3234" i="1"/>
  <c r="AB3234" i="1" s="1"/>
  <c r="Z3238" i="1"/>
  <c r="AB3238" i="1" s="1"/>
  <c r="Z3239" i="1"/>
  <c r="AB3239" i="1" s="1"/>
  <c r="M3242" i="1"/>
  <c r="AB3242" i="1" s="1"/>
  <c r="V3243" i="1"/>
  <c r="AB3243" i="1" s="1"/>
  <c r="S3248" i="1"/>
  <c r="AB3248" i="1" s="1"/>
  <c r="AB3249" i="1"/>
  <c r="P3253" i="1"/>
  <c r="AB3253" i="1" s="1"/>
  <c r="Z3255" i="1"/>
  <c r="AB3255" i="1" s="1"/>
  <c r="M3258" i="1"/>
  <c r="AB3258" i="1" s="1"/>
  <c r="V3259" i="1"/>
  <c r="AB3259" i="1" s="1"/>
  <c r="AB3264" i="1"/>
  <c r="S3264" i="1"/>
  <c r="AB3265" i="1"/>
  <c r="P3269" i="1"/>
  <c r="AB3269" i="1" s="1"/>
  <c r="Z3271" i="1"/>
  <c r="AB3271" i="1" s="1"/>
  <c r="M3274" i="1"/>
  <c r="AB3274" i="1" s="1"/>
  <c r="V3275" i="1"/>
  <c r="AB3275" i="1" s="1"/>
  <c r="S3280" i="1"/>
  <c r="AB3280" i="1" s="1"/>
  <c r="AB3281" i="1"/>
  <c r="P3285" i="1"/>
  <c r="AB3285" i="1" s="1"/>
  <c r="Z3287" i="1"/>
  <c r="AB3287" i="1" s="1"/>
  <c r="M3290" i="1"/>
  <c r="AB3290" i="1" s="1"/>
  <c r="V3291" i="1"/>
  <c r="AB3291" i="1" s="1"/>
  <c r="AB3296" i="1"/>
  <c r="S3296" i="1"/>
  <c r="AB3297" i="1"/>
  <c r="P3301" i="1"/>
  <c r="AB3301" i="1" s="1"/>
  <c r="Z3303" i="1"/>
  <c r="AB3303" i="1" s="1"/>
  <c r="M3306" i="1"/>
  <c r="AB3306" i="1" s="1"/>
  <c r="V3307" i="1"/>
  <c r="AB3307" i="1" s="1"/>
  <c r="S3312" i="1"/>
  <c r="AB3312" i="1" s="1"/>
  <c r="AB3313" i="1"/>
  <c r="P3317" i="1"/>
  <c r="AB3317" i="1" s="1"/>
  <c r="Z3319" i="1"/>
  <c r="AB3319" i="1" s="1"/>
  <c r="AB3321" i="1"/>
  <c r="AB3358" i="1"/>
  <c r="AB3364" i="1"/>
  <c r="AB3385" i="1"/>
  <c r="AB3422" i="1"/>
  <c r="AB3428" i="1"/>
  <c r="AB3449" i="1"/>
  <c r="AB3454" i="1"/>
  <c r="AB3486" i="1"/>
  <c r="AB3451" i="1"/>
  <c r="AB3467" i="1"/>
  <c r="AB3483" i="1"/>
  <c r="AB3500" i="1"/>
  <c r="AB3516" i="1"/>
  <c r="AB3532" i="1"/>
  <c r="AB3548" i="1"/>
  <c r="AB3564" i="1"/>
  <c r="AB3580" i="1"/>
  <c r="AB3596" i="1"/>
  <c r="AB3612" i="1"/>
  <c r="AB3628" i="1"/>
  <c r="AB3644" i="1"/>
  <c r="AB3660" i="1"/>
  <c r="AB3495" i="1"/>
  <c r="AB3496" i="1"/>
  <c r="AB3511" i="1"/>
  <c r="AB3512" i="1"/>
  <c r="AB3527" i="1"/>
  <c r="AB3528" i="1"/>
  <c r="AB3543" i="1"/>
  <c r="AB3544" i="1"/>
  <c r="AB3559" i="1"/>
  <c r="AB3560" i="1"/>
  <c r="AB3575" i="1"/>
  <c r="AB3576" i="1"/>
  <c r="AB3591" i="1"/>
  <c r="AB3592" i="1"/>
  <c r="AB3607" i="1"/>
  <c r="AB3608" i="1"/>
  <c r="AB3623" i="1"/>
  <c r="AB3624" i="1"/>
  <c r="AB3639" i="1"/>
  <c r="AB3640" i="1"/>
  <c r="AB3655" i="1"/>
  <c r="AB3656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21" i="1"/>
  <c r="AB3725" i="1"/>
  <c r="AB3729" i="1"/>
  <c r="AB3733" i="1"/>
  <c r="AB3737" i="1"/>
  <c r="AB3739" i="1"/>
  <c r="AB3741" i="1"/>
  <c r="AB3743" i="1"/>
  <c r="AB3745" i="1"/>
  <c r="AB3749" i="1"/>
  <c r="AB3753" i="1"/>
  <c r="AB3755" i="1"/>
  <c r="AB3757" i="1"/>
  <c r="AB3759" i="1"/>
  <c r="AB3761" i="1"/>
  <c r="AB3768" i="1"/>
  <c r="AB3770" i="1"/>
  <c r="AB3775" i="1"/>
  <c r="AB3777" i="1"/>
  <c r="AB3784" i="1"/>
  <c r="AB3791" i="1"/>
  <c r="AB3793" i="1"/>
  <c r="AB3800" i="1"/>
  <c r="AB3804" i="1"/>
  <c r="AB3808" i="1"/>
  <c r="AB3812" i="1"/>
  <c r="AB3816" i="1"/>
  <c r="AB3820" i="1"/>
  <c r="AB3824" i="1"/>
  <c r="AB3828" i="1"/>
  <c r="AB3832" i="1"/>
  <c r="AB3836" i="1"/>
  <c r="AB3839" i="1"/>
  <c r="AB3855" i="1"/>
  <c r="AB3871" i="1"/>
  <c r="AB3887" i="1"/>
  <c r="AB3903" i="1"/>
  <c r="AB3331" i="1"/>
  <c r="AB3347" i="1"/>
  <c r="AB3363" i="1"/>
  <c r="AB3379" i="1"/>
  <c r="AB3395" i="1"/>
  <c r="AB3411" i="1"/>
  <c r="AB3427" i="1"/>
  <c r="AB3443" i="1"/>
  <c r="AB3459" i="1"/>
  <c r="AB3475" i="1"/>
  <c r="AB3491" i="1"/>
  <c r="AB3507" i="1"/>
  <c r="AB3523" i="1"/>
  <c r="AB3539" i="1"/>
  <c r="AB3555" i="1"/>
  <c r="AB3571" i="1"/>
  <c r="AB3587" i="1"/>
  <c r="AB3603" i="1"/>
  <c r="AB3619" i="1"/>
  <c r="AB3635" i="1"/>
  <c r="AB3651" i="1"/>
  <c r="AB3667" i="1"/>
  <c r="AB3764" i="1"/>
  <c r="AB3766" i="1"/>
  <c r="AB3771" i="1"/>
  <c r="AB3773" i="1"/>
  <c r="AB3780" i="1"/>
  <c r="AB3782" i="1"/>
  <c r="AB3787" i="1"/>
  <c r="AB3789" i="1"/>
  <c r="AB3796" i="1"/>
  <c r="AB3798" i="1"/>
  <c r="AB3849" i="1"/>
  <c r="AB3865" i="1"/>
  <c r="AB3881" i="1"/>
  <c r="AB3897" i="1"/>
  <c r="AB3913" i="1"/>
  <c r="S3322" i="1"/>
  <c r="AB3322" i="1" s="1"/>
  <c r="P3327" i="1"/>
  <c r="AB3327" i="1" s="1"/>
  <c r="V3329" i="1"/>
  <c r="AB3329" i="1" s="1"/>
  <c r="Z3333" i="1"/>
  <c r="AB3333" i="1" s="1"/>
  <c r="AB3335" i="1"/>
  <c r="M3336" i="1"/>
  <c r="AB3336" i="1" s="1"/>
  <c r="S3338" i="1"/>
  <c r="AB3338" i="1" s="1"/>
  <c r="P3343" i="1"/>
  <c r="AB3343" i="1" s="1"/>
  <c r="V3345" i="1"/>
  <c r="AB3345" i="1" s="1"/>
  <c r="Z3349" i="1"/>
  <c r="AB3349" i="1" s="1"/>
  <c r="AB3351" i="1"/>
  <c r="M3352" i="1"/>
  <c r="AB3352" i="1" s="1"/>
  <c r="S3354" i="1"/>
  <c r="AB3354" i="1" s="1"/>
  <c r="P3359" i="1"/>
  <c r="AB3359" i="1" s="1"/>
  <c r="V3361" i="1"/>
  <c r="AB3361" i="1" s="1"/>
  <c r="Z3365" i="1"/>
  <c r="AB3365" i="1" s="1"/>
  <c r="AB3367" i="1"/>
  <c r="M3368" i="1"/>
  <c r="AB3368" i="1" s="1"/>
  <c r="S3370" i="1"/>
  <c r="AB3370" i="1" s="1"/>
  <c r="P3375" i="1"/>
  <c r="AB3375" i="1" s="1"/>
  <c r="V3377" i="1"/>
  <c r="AB3377" i="1" s="1"/>
  <c r="Z3381" i="1"/>
  <c r="AB3381" i="1" s="1"/>
  <c r="AB3383" i="1"/>
  <c r="M3384" i="1"/>
  <c r="AB3384" i="1" s="1"/>
  <c r="S3386" i="1"/>
  <c r="AB3386" i="1" s="1"/>
  <c r="P3391" i="1"/>
  <c r="AB3391" i="1" s="1"/>
  <c r="V3393" i="1"/>
  <c r="AB3393" i="1" s="1"/>
  <c r="Z3397" i="1"/>
  <c r="AB3397" i="1" s="1"/>
  <c r="AB3399" i="1"/>
  <c r="M3400" i="1"/>
  <c r="AB3400" i="1" s="1"/>
  <c r="S3402" i="1"/>
  <c r="AB3402" i="1" s="1"/>
  <c r="P3407" i="1"/>
  <c r="AB3407" i="1" s="1"/>
  <c r="V3409" i="1"/>
  <c r="AB3409" i="1" s="1"/>
  <c r="Z3413" i="1"/>
  <c r="AB3413" i="1" s="1"/>
  <c r="AB3415" i="1"/>
  <c r="M3416" i="1"/>
  <c r="AB3416" i="1" s="1"/>
  <c r="S3418" i="1"/>
  <c r="AB3418" i="1" s="1"/>
  <c r="P3423" i="1"/>
  <c r="AB3423" i="1" s="1"/>
  <c r="V3425" i="1"/>
  <c r="AB3425" i="1" s="1"/>
  <c r="Z3429" i="1"/>
  <c r="AB3429" i="1" s="1"/>
  <c r="AB3431" i="1"/>
  <c r="M3432" i="1"/>
  <c r="AB3432" i="1" s="1"/>
  <c r="S3434" i="1"/>
  <c r="AB3434" i="1" s="1"/>
  <c r="P3439" i="1"/>
  <c r="AB3439" i="1" s="1"/>
  <c r="V3441" i="1"/>
  <c r="AB3441" i="1" s="1"/>
  <c r="Z3445" i="1"/>
  <c r="AB3445" i="1" s="1"/>
  <c r="AB3447" i="1"/>
  <c r="M3448" i="1"/>
  <c r="AB3448" i="1" s="1"/>
  <c r="S3450" i="1"/>
  <c r="AB3450" i="1" s="1"/>
  <c r="P3455" i="1"/>
  <c r="AB3455" i="1" s="1"/>
  <c r="V3457" i="1"/>
  <c r="AB3457" i="1" s="1"/>
  <c r="Z3461" i="1"/>
  <c r="AB3461" i="1" s="1"/>
  <c r="AB3463" i="1"/>
  <c r="M3464" i="1"/>
  <c r="AB3464" i="1" s="1"/>
  <c r="S3466" i="1"/>
  <c r="AB3466" i="1" s="1"/>
  <c r="P3471" i="1"/>
  <c r="AB3471" i="1" s="1"/>
  <c r="V3473" i="1"/>
  <c r="AB3473" i="1" s="1"/>
  <c r="Z3477" i="1"/>
  <c r="AB3477" i="1" s="1"/>
  <c r="AB3479" i="1"/>
  <c r="M3480" i="1"/>
  <c r="AB3480" i="1" s="1"/>
  <c r="S3482" i="1"/>
  <c r="AB3482" i="1" s="1"/>
  <c r="P3487" i="1"/>
  <c r="AB3487" i="1" s="1"/>
  <c r="V3489" i="1"/>
  <c r="AB3489" i="1" s="1"/>
  <c r="Z3493" i="1"/>
  <c r="AB3493" i="1" s="1"/>
  <c r="Z3494" i="1"/>
  <c r="AB3494" i="1" s="1"/>
  <c r="M3497" i="1"/>
  <c r="AB3497" i="1" s="1"/>
  <c r="V3498" i="1"/>
  <c r="AB3498" i="1" s="1"/>
  <c r="S3503" i="1"/>
  <c r="AB3503" i="1" s="1"/>
  <c r="AB3504" i="1"/>
  <c r="P3508" i="1"/>
  <c r="AB3508" i="1" s="1"/>
  <c r="Z3510" i="1"/>
  <c r="AB3510" i="1" s="1"/>
  <c r="M3513" i="1"/>
  <c r="AB3513" i="1" s="1"/>
  <c r="V3514" i="1"/>
  <c r="AB3514" i="1" s="1"/>
  <c r="AB3519" i="1"/>
  <c r="S3519" i="1"/>
  <c r="AB3520" i="1"/>
  <c r="P3524" i="1"/>
  <c r="AB3524" i="1" s="1"/>
  <c r="Z3526" i="1"/>
  <c r="AB3526" i="1" s="1"/>
  <c r="M3529" i="1"/>
  <c r="AB3529" i="1" s="1"/>
  <c r="V3530" i="1"/>
  <c r="AB3530" i="1" s="1"/>
  <c r="S3535" i="1"/>
  <c r="AB3535" i="1" s="1"/>
  <c r="AB3536" i="1"/>
  <c r="P3540" i="1"/>
  <c r="AB3540" i="1" s="1"/>
  <c r="Z3542" i="1"/>
  <c r="AB3542" i="1" s="1"/>
  <c r="M3545" i="1"/>
  <c r="AB3545" i="1" s="1"/>
  <c r="V3546" i="1"/>
  <c r="AB3546" i="1" s="1"/>
  <c r="AB3551" i="1"/>
  <c r="S3551" i="1"/>
  <c r="AB3552" i="1"/>
  <c r="P3556" i="1"/>
  <c r="AB3556" i="1" s="1"/>
  <c r="Z3558" i="1"/>
  <c r="AB3558" i="1" s="1"/>
  <c r="M3561" i="1"/>
  <c r="AB3561" i="1" s="1"/>
  <c r="V3562" i="1"/>
  <c r="AB3562" i="1" s="1"/>
  <c r="S3567" i="1"/>
  <c r="AB3567" i="1" s="1"/>
  <c r="AB3568" i="1"/>
  <c r="P3572" i="1"/>
  <c r="AB3572" i="1" s="1"/>
  <c r="Z3574" i="1"/>
  <c r="AB3574" i="1" s="1"/>
  <c r="M3577" i="1"/>
  <c r="AB3577" i="1" s="1"/>
  <c r="V3578" i="1"/>
  <c r="AB3578" i="1" s="1"/>
  <c r="AB3583" i="1"/>
  <c r="S3583" i="1"/>
  <c r="AB3584" i="1"/>
  <c r="P3588" i="1"/>
  <c r="AB3588" i="1" s="1"/>
  <c r="Z3590" i="1"/>
  <c r="AB3590" i="1" s="1"/>
  <c r="M3593" i="1"/>
  <c r="AB3593" i="1" s="1"/>
  <c r="V3594" i="1"/>
  <c r="AB3594" i="1" s="1"/>
  <c r="S3599" i="1"/>
  <c r="AB3599" i="1" s="1"/>
  <c r="AB3600" i="1"/>
  <c r="P3604" i="1"/>
  <c r="AB3604" i="1" s="1"/>
  <c r="Z3606" i="1"/>
  <c r="AB3606" i="1" s="1"/>
  <c r="M3609" i="1"/>
  <c r="AB3609" i="1" s="1"/>
  <c r="V3610" i="1"/>
  <c r="AB3610" i="1" s="1"/>
  <c r="S3615" i="1"/>
  <c r="AB3615" i="1" s="1"/>
  <c r="AB3616" i="1"/>
  <c r="P3620" i="1"/>
  <c r="AB3620" i="1" s="1"/>
  <c r="Z3622" i="1"/>
  <c r="AB3622" i="1" s="1"/>
  <c r="M3625" i="1"/>
  <c r="AB3625" i="1" s="1"/>
  <c r="V3626" i="1"/>
  <c r="AB3626" i="1" s="1"/>
  <c r="S3631" i="1"/>
  <c r="AB3631" i="1" s="1"/>
  <c r="AB3632" i="1"/>
  <c r="P3636" i="1"/>
  <c r="AB3636" i="1" s="1"/>
  <c r="Z3638" i="1"/>
  <c r="AB3638" i="1" s="1"/>
  <c r="M3641" i="1"/>
  <c r="AB3641" i="1" s="1"/>
  <c r="V3642" i="1"/>
  <c r="AB3642" i="1" s="1"/>
  <c r="AB3647" i="1"/>
  <c r="S3647" i="1"/>
  <c r="AB3648" i="1"/>
  <c r="P3652" i="1"/>
  <c r="AB3652" i="1" s="1"/>
  <c r="Z3654" i="1"/>
  <c r="AB3654" i="1" s="1"/>
  <c r="M3657" i="1"/>
  <c r="AB3657" i="1" s="1"/>
  <c r="V3658" i="1"/>
  <c r="AB3658" i="1" s="1"/>
  <c r="S3663" i="1"/>
  <c r="AB3663" i="1" s="1"/>
  <c r="AB3664" i="1"/>
  <c r="P3668" i="1"/>
  <c r="AB3668" i="1" s="1"/>
  <c r="Z3670" i="1"/>
  <c r="AB3670" i="1" s="1"/>
  <c r="V3671" i="1"/>
  <c r="AB3671" i="1" s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V3719" i="1"/>
  <c r="AB3719" i="1" s="1"/>
  <c r="AB3720" i="1"/>
  <c r="V3723" i="1"/>
  <c r="AB3723" i="1" s="1"/>
  <c r="AB3724" i="1"/>
  <c r="V3727" i="1"/>
  <c r="AB3727" i="1" s="1"/>
  <c r="AB3728" i="1"/>
  <c r="V3731" i="1"/>
  <c r="AB3731" i="1" s="1"/>
  <c r="AB3732" i="1"/>
  <c r="V3735" i="1"/>
  <c r="AB3735" i="1" s="1"/>
  <c r="AB3736" i="1"/>
  <c r="AB3740" i="1"/>
  <c r="AB3744" i="1"/>
  <c r="V3747" i="1"/>
  <c r="AB3747" i="1" s="1"/>
  <c r="AB3748" i="1"/>
  <c r="V3751" i="1"/>
  <c r="AB3751" i="1" s="1"/>
  <c r="AB3752" i="1"/>
  <c r="AB3756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47" i="1"/>
  <c r="AB3863" i="1"/>
  <c r="AB3879" i="1"/>
  <c r="AB3895" i="1"/>
  <c r="AB3911" i="1"/>
  <c r="AB3846" i="1"/>
  <c r="AB3854" i="1"/>
  <c r="AB3862" i="1"/>
  <c r="AB3870" i="1"/>
  <c r="AB3878" i="1"/>
  <c r="AB3894" i="1"/>
  <c r="AB3902" i="1"/>
  <c r="AB3910" i="1"/>
  <c r="AB3933" i="1"/>
  <c r="AB3940" i="1"/>
  <c r="AB3942" i="1"/>
  <c r="AB3949" i="1"/>
  <c r="AB3956" i="1"/>
  <c r="AB3958" i="1"/>
  <c r="AB3965" i="1"/>
  <c r="AB3972" i="1"/>
  <c r="AB3974" i="1"/>
  <c r="AB3981" i="1"/>
  <c r="AB3988" i="1"/>
  <c r="AB3990" i="1"/>
  <c r="AB3997" i="1"/>
  <c r="AB4004" i="1"/>
  <c r="AB4006" i="1"/>
  <c r="AB4013" i="1"/>
  <c r="AB4020" i="1"/>
  <c r="AB4022" i="1"/>
  <c r="AB4096" i="1"/>
  <c r="AB4098" i="1"/>
  <c r="AB4103" i="1"/>
  <c r="AB4105" i="1"/>
  <c r="AB4112" i="1"/>
  <c r="AB4114" i="1"/>
  <c r="AB4119" i="1"/>
  <c r="AB4121" i="1"/>
  <c r="AB4128" i="1"/>
  <c r="AB4130" i="1"/>
  <c r="AB4135" i="1"/>
  <c r="AB4137" i="1"/>
  <c r="AB4141" i="1"/>
  <c r="AB4145" i="1"/>
  <c r="AB4149" i="1"/>
  <c r="AB4156" i="1"/>
  <c r="AB4158" i="1"/>
  <c r="AB4163" i="1"/>
  <c r="AB4165" i="1"/>
  <c r="AB4172" i="1"/>
  <c r="AB4174" i="1"/>
  <c r="AB4179" i="1"/>
  <c r="AB4181" i="1"/>
  <c r="AB4188" i="1"/>
  <c r="AB4190" i="1"/>
  <c r="AB4195" i="1"/>
  <c r="AB4197" i="1"/>
  <c r="AB3842" i="1"/>
  <c r="AB3850" i="1"/>
  <c r="AB3858" i="1"/>
  <c r="AB3866" i="1"/>
  <c r="AB3874" i="1"/>
  <c r="AB3882" i="1"/>
  <c r="AB3890" i="1"/>
  <c r="AB3898" i="1"/>
  <c r="AB3906" i="1"/>
  <c r="AB3914" i="1"/>
  <c r="AB3922" i="1"/>
  <c r="AB3928" i="1"/>
  <c r="AB3930" i="1"/>
  <c r="AB3937" i="1"/>
  <c r="AB3944" i="1"/>
  <c r="AB3946" i="1"/>
  <c r="AB3953" i="1"/>
  <c r="AB3960" i="1"/>
  <c r="AB3962" i="1"/>
  <c r="AB3969" i="1"/>
  <c r="AB3976" i="1"/>
  <c r="AB3978" i="1"/>
  <c r="AB3985" i="1"/>
  <c r="AB3992" i="1"/>
  <c r="AB3994" i="1"/>
  <c r="AB4001" i="1"/>
  <c r="AB4008" i="1"/>
  <c r="AB4010" i="1"/>
  <c r="AB4017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9" i="1"/>
  <c r="AB4101" i="1"/>
  <c r="AB4108" i="1"/>
  <c r="AB4110" i="1"/>
  <c r="AB4115" i="1"/>
  <c r="AB4117" i="1"/>
  <c r="AB4124" i="1"/>
  <c r="AB4126" i="1"/>
  <c r="AB4131" i="1"/>
  <c r="AB4133" i="1"/>
  <c r="AB4140" i="1"/>
  <c r="AB4144" i="1"/>
  <c r="AB4148" i="1"/>
  <c r="AB4152" i="1"/>
  <c r="AB4154" i="1"/>
  <c r="AB4159" i="1"/>
  <c r="AB4161" i="1"/>
  <c r="AB4168" i="1"/>
  <c r="AB4170" i="1"/>
  <c r="AB4175" i="1"/>
  <c r="AB4177" i="1"/>
  <c r="AB4184" i="1"/>
  <c r="AB4186" i="1"/>
  <c r="AB4191" i="1"/>
  <c r="AB4193" i="1"/>
  <c r="AB3840" i="1"/>
  <c r="P3844" i="1"/>
  <c r="AB3844" i="1" s="1"/>
  <c r="Z3844" i="1"/>
  <c r="M3845" i="1"/>
  <c r="AB3845" i="1" s="1"/>
  <c r="AB3848" i="1"/>
  <c r="P3852" i="1"/>
  <c r="AB3852" i="1" s="1"/>
  <c r="Z3852" i="1"/>
  <c r="M3853" i="1"/>
  <c r="AB3853" i="1" s="1"/>
  <c r="AB3856" i="1"/>
  <c r="P3860" i="1"/>
  <c r="AB3860" i="1" s="1"/>
  <c r="M3861" i="1"/>
  <c r="AB3861" i="1" s="1"/>
  <c r="AB3864" i="1"/>
  <c r="Z3868" i="1"/>
  <c r="AB3868" i="1" s="1"/>
  <c r="M3869" i="1"/>
  <c r="AB3869" i="1" s="1"/>
  <c r="AB3872" i="1"/>
  <c r="Z3876" i="1"/>
  <c r="AB3876" i="1" s="1"/>
  <c r="AB3880" i="1"/>
  <c r="P3884" i="1"/>
  <c r="AB3884" i="1" s="1"/>
  <c r="M3885" i="1"/>
  <c r="AB3885" i="1" s="1"/>
  <c r="V3886" i="1"/>
  <c r="AB3886" i="1" s="1"/>
  <c r="AB3888" i="1"/>
  <c r="P3892" i="1"/>
  <c r="AB3892" i="1" s="1"/>
  <c r="Z3892" i="1"/>
  <c r="M3893" i="1"/>
  <c r="AB3893" i="1" s="1"/>
  <c r="AB3896" i="1"/>
  <c r="P3900" i="1"/>
  <c r="AB3900" i="1" s="1"/>
  <c r="Z3900" i="1"/>
  <c r="M3901" i="1"/>
  <c r="AB3901" i="1" s="1"/>
  <c r="AB3904" i="1"/>
  <c r="P3908" i="1"/>
  <c r="AB3908" i="1" s="1"/>
  <c r="Z3908" i="1"/>
  <c r="M3909" i="1"/>
  <c r="AB3909" i="1" s="1"/>
  <c r="AB3912" i="1"/>
  <c r="P3916" i="1"/>
  <c r="AB3916" i="1" s="1"/>
  <c r="M3917" i="1"/>
  <c r="AB3917" i="1" s="1"/>
  <c r="V3918" i="1"/>
  <c r="AB3918" i="1" s="1"/>
  <c r="S3919" i="1"/>
  <c r="AB3919" i="1" s="1"/>
  <c r="AB3920" i="1"/>
  <c r="P3924" i="1"/>
  <c r="AB3924" i="1" s="1"/>
  <c r="M3925" i="1"/>
  <c r="AB3925" i="1" s="1"/>
  <c r="V3926" i="1"/>
  <c r="AB3926" i="1" s="1"/>
  <c r="AB3932" i="1"/>
  <c r="AB3934" i="1"/>
  <c r="AB3941" i="1"/>
  <c r="AB3948" i="1"/>
  <c r="AB3950" i="1"/>
  <c r="AB3957" i="1"/>
  <c r="AB3964" i="1"/>
  <c r="AB3966" i="1"/>
  <c r="AB3973" i="1"/>
  <c r="AB3980" i="1"/>
  <c r="AB3982" i="1"/>
  <c r="AB3989" i="1"/>
  <c r="AB3996" i="1"/>
  <c r="AB3998" i="1"/>
  <c r="AB4005" i="1"/>
  <c r="AB4012" i="1"/>
  <c r="AB4014" i="1"/>
  <c r="AB4021" i="1"/>
  <c r="AB4095" i="1"/>
  <c r="AB4097" i="1"/>
  <c r="AB4104" i="1"/>
  <c r="AB4106" i="1"/>
  <c r="AB4111" i="1"/>
  <c r="AB4113" i="1"/>
  <c r="AB4120" i="1"/>
  <c r="AB4122" i="1"/>
  <c r="AB4127" i="1"/>
  <c r="AB4129" i="1"/>
  <c r="AB4136" i="1"/>
  <c r="AB4138" i="1"/>
  <c r="AB4143" i="1"/>
  <c r="AB4147" i="1"/>
  <c r="AB4151" i="1"/>
  <c r="AB4155" i="1"/>
  <c r="AB4157" i="1"/>
  <c r="AB4164" i="1"/>
  <c r="AB4166" i="1"/>
  <c r="AB4171" i="1"/>
  <c r="AB4173" i="1"/>
  <c r="AB4180" i="1"/>
  <c r="AB4182" i="1"/>
  <c r="AB4187" i="1"/>
  <c r="AB4189" i="1"/>
  <c r="AB4196" i="1"/>
  <c r="AB4198" i="1"/>
  <c r="AB4203" i="1"/>
  <c r="AB4214" i="1"/>
  <c r="AB4221" i="1"/>
  <c r="AB4223" i="1"/>
  <c r="AB4230" i="1"/>
  <c r="AB4237" i="1"/>
  <c r="AB4239" i="1"/>
  <c r="AB4246" i="1"/>
  <c r="AB4253" i="1"/>
  <c r="AB4255" i="1"/>
  <c r="AB4262" i="1"/>
  <c r="AB4269" i="1"/>
  <c r="AB4271" i="1"/>
  <c r="AB4278" i="1"/>
  <c r="AB4285" i="1"/>
  <c r="AB4287" i="1"/>
  <c r="AB4294" i="1"/>
  <c r="AB4301" i="1"/>
  <c r="AB4303" i="1"/>
  <c r="AB4310" i="1"/>
  <c r="AB4317" i="1"/>
  <c r="AB4319" i="1"/>
  <c r="AB4326" i="1"/>
  <c r="AB4333" i="1"/>
  <c r="AB4335" i="1"/>
  <c r="AB4342" i="1"/>
  <c r="AB4349" i="1"/>
  <c r="AB4351" i="1"/>
  <c r="AB4358" i="1"/>
  <c r="AB4379" i="1"/>
  <c r="AB4407" i="1"/>
  <c r="AB4414" i="1"/>
  <c r="AB4439" i="1"/>
  <c r="AB4446" i="1"/>
  <c r="AB4471" i="1"/>
  <c r="AB4478" i="1"/>
  <c r="S4200" i="1"/>
  <c r="AB4200" i="1" s="1"/>
  <c r="AB4201" i="1"/>
  <c r="AB4205" i="1"/>
  <c r="AB4207" i="1"/>
  <c r="AB4209" i="1"/>
  <c r="AB4211" i="1"/>
  <c r="AB4218" i="1"/>
  <c r="AB4225" i="1"/>
  <c r="AB4227" i="1"/>
  <c r="AB4234" i="1"/>
  <c r="AB4241" i="1"/>
  <c r="AB4243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07" i="1"/>
  <c r="AB4314" i="1"/>
  <c r="AB4321" i="1"/>
  <c r="AB4323" i="1"/>
  <c r="AB4330" i="1"/>
  <c r="AB4337" i="1"/>
  <c r="AB4339" i="1"/>
  <c r="AB4346" i="1"/>
  <c r="AB4353" i="1"/>
  <c r="AB4355" i="1"/>
  <c r="AB4362" i="1"/>
  <c r="AB4368" i="1"/>
  <c r="AB4374" i="1"/>
  <c r="AB4495" i="1"/>
  <c r="Z4199" i="1"/>
  <c r="AB4199" i="1" s="1"/>
  <c r="AB4213" i="1"/>
  <c r="AB4215" i="1"/>
  <c r="AB4222" i="1"/>
  <c r="AB4229" i="1"/>
  <c r="AB4231" i="1"/>
  <c r="AB4238" i="1"/>
  <c r="AB4245" i="1"/>
  <c r="AB4247" i="1"/>
  <c r="AB4254" i="1"/>
  <c r="AB4261" i="1"/>
  <c r="AB4263" i="1"/>
  <c r="AB4270" i="1"/>
  <c r="AB4277" i="1"/>
  <c r="AB4279" i="1"/>
  <c r="AB4286" i="1"/>
  <c r="AB4293" i="1"/>
  <c r="AB4295" i="1"/>
  <c r="AB4302" i="1"/>
  <c r="AB4309" i="1"/>
  <c r="AB4311" i="1"/>
  <c r="AB4318" i="1"/>
  <c r="AB4325" i="1"/>
  <c r="AB4327" i="1"/>
  <c r="AB4334" i="1"/>
  <c r="AB4341" i="1"/>
  <c r="AB4343" i="1"/>
  <c r="AB4350" i="1"/>
  <c r="AB4357" i="1"/>
  <c r="AB4359" i="1"/>
  <c r="AB4387" i="1"/>
  <c r="AB4404" i="1"/>
  <c r="AB4419" i="1"/>
  <c r="AB4436" i="1"/>
  <c r="AB4451" i="1"/>
  <c r="AB4468" i="1"/>
  <c r="AB4483" i="1"/>
  <c r="AB4491" i="1"/>
  <c r="AB4507" i="1"/>
  <c r="AB4393" i="1"/>
  <c r="AB4394" i="1"/>
  <c r="AB4409" i="1"/>
  <c r="AB4410" i="1"/>
  <c r="AB4425" i="1"/>
  <c r="AB4426" i="1"/>
  <c r="AB4441" i="1"/>
  <c r="AB4442" i="1"/>
  <c r="AB4457" i="1"/>
  <c r="AB4458" i="1"/>
  <c r="AB4473" i="1"/>
  <c r="AB4474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5" i="1"/>
  <c r="AB4517" i="1"/>
  <c r="AB4521" i="1"/>
  <c r="AB4525" i="1"/>
  <c r="AB4529" i="1"/>
  <c r="AB4533" i="1"/>
  <c r="AB4537" i="1"/>
  <c r="AB4373" i="1"/>
  <c r="AB4389" i="1"/>
  <c r="AB4405" i="1"/>
  <c r="AB4421" i="1"/>
  <c r="AB4437" i="1"/>
  <c r="AB4453" i="1"/>
  <c r="AB4469" i="1"/>
  <c r="AB4485" i="1"/>
  <c r="AB4511" i="1"/>
  <c r="AB4513" i="1"/>
  <c r="AB4520" i="1"/>
  <c r="AB4524" i="1"/>
  <c r="AB4528" i="1"/>
  <c r="AB4532" i="1"/>
  <c r="AB4536" i="1"/>
  <c r="AB4540" i="1"/>
  <c r="AB4548" i="1"/>
  <c r="S4364" i="1"/>
  <c r="AB4364" i="1" s="1"/>
  <c r="P4369" i="1"/>
  <c r="AB4369" i="1" s="1"/>
  <c r="V4371" i="1"/>
  <c r="AB4371" i="1" s="1"/>
  <c r="Z4375" i="1"/>
  <c r="AB4375" i="1" s="1"/>
  <c r="AB4377" i="1"/>
  <c r="M4378" i="1"/>
  <c r="AB4378" i="1" s="1"/>
  <c r="S4380" i="1"/>
  <c r="AB4380" i="1" s="1"/>
  <c r="S4385" i="1"/>
  <c r="AB4385" i="1" s="1"/>
  <c r="AB4386" i="1"/>
  <c r="P4390" i="1"/>
  <c r="AB4390" i="1" s="1"/>
  <c r="Z4392" i="1"/>
  <c r="AB4392" i="1" s="1"/>
  <c r="M4395" i="1"/>
  <c r="AB4395" i="1" s="1"/>
  <c r="V4396" i="1"/>
  <c r="AB4396" i="1" s="1"/>
  <c r="S4401" i="1"/>
  <c r="AB4401" i="1" s="1"/>
  <c r="AB4402" i="1"/>
  <c r="P4406" i="1"/>
  <c r="AB4406" i="1" s="1"/>
  <c r="Z4408" i="1"/>
  <c r="AB4408" i="1" s="1"/>
  <c r="M4411" i="1"/>
  <c r="AB4411" i="1" s="1"/>
  <c r="V4412" i="1"/>
  <c r="AB4412" i="1" s="1"/>
  <c r="AB4417" i="1"/>
  <c r="S4417" i="1"/>
  <c r="AB4418" i="1"/>
  <c r="P4422" i="1"/>
  <c r="AB4422" i="1" s="1"/>
  <c r="Z4424" i="1"/>
  <c r="AB4424" i="1" s="1"/>
  <c r="M4427" i="1"/>
  <c r="AB4427" i="1" s="1"/>
  <c r="V4428" i="1"/>
  <c r="AB4428" i="1" s="1"/>
  <c r="S4433" i="1"/>
  <c r="AB4433" i="1" s="1"/>
  <c r="AB4434" i="1"/>
  <c r="P4438" i="1"/>
  <c r="AB4438" i="1" s="1"/>
  <c r="Z4440" i="1"/>
  <c r="AB4440" i="1" s="1"/>
  <c r="M4443" i="1"/>
  <c r="AB4443" i="1" s="1"/>
  <c r="V4444" i="1"/>
  <c r="AB4444" i="1" s="1"/>
  <c r="S4449" i="1"/>
  <c r="AB4449" i="1" s="1"/>
  <c r="AB4450" i="1"/>
  <c r="P4454" i="1"/>
  <c r="AB4454" i="1" s="1"/>
  <c r="Z4456" i="1"/>
  <c r="AB4456" i="1" s="1"/>
  <c r="M4459" i="1"/>
  <c r="AB4459" i="1" s="1"/>
  <c r="V4460" i="1"/>
  <c r="AB4460" i="1" s="1"/>
  <c r="S4465" i="1"/>
  <c r="AB4465" i="1" s="1"/>
  <c r="AB4466" i="1"/>
  <c r="P4470" i="1"/>
  <c r="AB4470" i="1" s="1"/>
  <c r="Z4472" i="1"/>
  <c r="AB4472" i="1" s="1"/>
  <c r="M4475" i="1"/>
  <c r="AB4475" i="1" s="1"/>
  <c r="V4476" i="1"/>
  <c r="AB4476" i="1" s="1"/>
  <c r="AB4481" i="1"/>
  <c r="S4481" i="1"/>
  <c r="AB4482" i="1"/>
  <c r="P4486" i="1"/>
  <c r="AB4486" i="1" s="1"/>
  <c r="AB4489" i="1"/>
  <c r="AB4493" i="1"/>
  <c r="AB4497" i="1"/>
  <c r="AB4501" i="1"/>
  <c r="AB4505" i="1"/>
  <c r="AB4509" i="1"/>
  <c r="AB4516" i="1"/>
  <c r="AB4518" i="1"/>
  <c r="AB4523" i="1"/>
  <c r="AB4527" i="1"/>
  <c r="AB4531" i="1"/>
  <c r="AB4535" i="1"/>
  <c r="AB4539" i="1"/>
  <c r="AB4546" i="1"/>
  <c r="AB4541" i="1"/>
  <c r="M4542" i="1"/>
  <c r="AB4542" i="1" s="1"/>
  <c r="Z4543" i="1"/>
  <c r="AB4547" i="1"/>
  <c r="AB4555" i="1"/>
  <c r="V4562" i="1"/>
  <c r="V4578" i="1"/>
  <c r="V4543" i="1"/>
  <c r="AB4543" i="1" s="1"/>
  <c r="S4544" i="1"/>
  <c r="AB4544" i="1" s="1"/>
  <c r="AB4545" i="1"/>
  <c r="P4549" i="1"/>
  <c r="AB4549" i="1" s="1"/>
  <c r="M4550" i="1"/>
  <c r="AB4550" i="1" s="1"/>
  <c r="AB4564" i="1"/>
  <c r="S4567" i="1"/>
  <c r="AB4571" i="1"/>
  <c r="AB4580" i="1"/>
  <c r="S4583" i="1"/>
  <c r="P4551" i="1"/>
  <c r="V4553" i="1"/>
  <c r="AB4553" i="1" s="1"/>
  <c r="Z4557" i="1"/>
  <c r="AB4557" i="1" s="1"/>
  <c r="M4560" i="1"/>
  <c r="AB4560" i="1" s="1"/>
  <c r="S4562" i="1"/>
  <c r="AB4562" i="1" s="1"/>
  <c r="P4567" i="1"/>
  <c r="V4569" i="1"/>
  <c r="AB4569" i="1" s="1"/>
  <c r="Z4573" i="1"/>
  <c r="AB4573" i="1" s="1"/>
  <c r="M4576" i="1"/>
  <c r="AB4576" i="1" s="1"/>
  <c r="S4578" i="1"/>
  <c r="AB4578" i="1" s="1"/>
  <c r="P4583" i="1"/>
  <c r="V4585" i="1"/>
  <c r="AB4585" i="1" s="1"/>
  <c r="P4588" i="1"/>
  <c r="AB4588" i="1" s="1"/>
  <c r="Z4590" i="1"/>
  <c r="AB4590" i="1" s="1"/>
  <c r="M4593" i="1"/>
  <c r="AB4593" i="1" s="1"/>
  <c r="V4594" i="1"/>
  <c r="AB4594" i="1" s="1"/>
  <c r="S4599" i="1"/>
  <c r="AB4599" i="1" s="1"/>
  <c r="AB4600" i="1"/>
  <c r="P4604" i="1"/>
  <c r="AB4604" i="1" s="1"/>
  <c r="Z4606" i="1"/>
  <c r="AB4606" i="1" s="1"/>
  <c r="M4609" i="1"/>
  <c r="AB4609" i="1" s="1"/>
  <c r="V4610" i="1"/>
  <c r="AB4610" i="1" s="1"/>
  <c r="S4615" i="1"/>
  <c r="AB4615" i="1" s="1"/>
  <c r="AB4616" i="1"/>
  <c r="P4620" i="1"/>
  <c r="AB4620" i="1" s="1"/>
  <c r="Z4622" i="1"/>
  <c r="AB4622" i="1" s="1"/>
  <c r="M4625" i="1"/>
  <c r="AB4625" i="1" s="1"/>
  <c r="V4626" i="1"/>
  <c r="AB4626" i="1" s="1"/>
  <c r="AB4631" i="1"/>
  <c r="S4631" i="1"/>
  <c r="AB4632" i="1"/>
  <c r="P4636" i="1"/>
  <c r="AB4636" i="1" s="1"/>
  <c r="Z4638" i="1"/>
  <c r="AB4638" i="1" s="1"/>
  <c r="M4641" i="1"/>
  <c r="AB4641" i="1" s="1"/>
  <c r="V4642" i="1"/>
  <c r="AB4642" i="1" s="1"/>
  <c r="S4647" i="1"/>
  <c r="AB4647" i="1" s="1"/>
  <c r="AB4648" i="1"/>
  <c r="M4657" i="1"/>
  <c r="AB4657" i="1" s="1"/>
  <c r="V4658" i="1"/>
  <c r="S4659" i="1"/>
  <c r="AB4659" i="1" s="1"/>
  <c r="P4660" i="1"/>
  <c r="AB4660" i="1" s="1"/>
  <c r="Z4662" i="1"/>
  <c r="AB4664" i="1"/>
  <c r="M4673" i="1"/>
  <c r="AB4673" i="1" s="1"/>
  <c r="V4674" i="1"/>
  <c r="AB4675" i="1"/>
  <c r="S4675" i="1"/>
  <c r="P4676" i="1"/>
  <c r="AB4676" i="1" s="1"/>
  <c r="Z4678" i="1"/>
  <c r="AB4680" i="1"/>
  <c r="M4689" i="1"/>
  <c r="AB4689" i="1" s="1"/>
  <c r="V4690" i="1"/>
  <c r="AB4691" i="1"/>
  <c r="S4691" i="1"/>
  <c r="P4692" i="1"/>
  <c r="AB4692" i="1" s="1"/>
  <c r="Z4694" i="1"/>
  <c r="AB4699" i="1"/>
  <c r="AB4701" i="1"/>
  <c r="AB4708" i="1"/>
  <c r="AB4710" i="1"/>
  <c r="AB4724" i="1"/>
  <c r="AB4730" i="1"/>
  <c r="AB4563" i="1"/>
  <c r="AB4579" i="1"/>
  <c r="AB4595" i="1"/>
  <c r="AB4611" i="1"/>
  <c r="AB4627" i="1"/>
  <c r="AB4643" i="1"/>
  <c r="AB4658" i="1"/>
  <c r="AB4663" i="1"/>
  <c r="AB4674" i="1"/>
  <c r="AB4679" i="1"/>
  <c r="AB4690" i="1"/>
  <c r="AB4695" i="1"/>
  <c r="AB4697" i="1"/>
  <c r="AB4706" i="1"/>
  <c r="AB4711" i="1"/>
  <c r="AB4714" i="1"/>
  <c r="AB4551" i="1"/>
  <c r="M4552" i="1"/>
  <c r="AB4552" i="1" s="1"/>
  <c r="S4554" i="1"/>
  <c r="AB4554" i="1" s="1"/>
  <c r="P4559" i="1"/>
  <c r="AB4559" i="1" s="1"/>
  <c r="V4561" i="1"/>
  <c r="AB4561" i="1" s="1"/>
  <c r="Z4565" i="1"/>
  <c r="AB4565" i="1" s="1"/>
  <c r="AB4567" i="1"/>
  <c r="M4568" i="1"/>
  <c r="AB4568" i="1" s="1"/>
  <c r="S4570" i="1"/>
  <c r="AB4570" i="1" s="1"/>
  <c r="P4575" i="1"/>
  <c r="AB4575" i="1" s="1"/>
  <c r="V4577" i="1"/>
  <c r="AB4577" i="1" s="1"/>
  <c r="Z4581" i="1"/>
  <c r="AB4581" i="1" s="1"/>
  <c r="AB4583" i="1"/>
  <c r="M4584" i="1"/>
  <c r="AB4584" i="1" s="1"/>
  <c r="S4586" i="1"/>
  <c r="AB4586" i="1" s="1"/>
  <c r="S4591" i="1"/>
  <c r="AB4591" i="1" s="1"/>
  <c r="AB4592" i="1"/>
  <c r="P4596" i="1"/>
  <c r="AB4596" i="1" s="1"/>
  <c r="Z4598" i="1"/>
  <c r="AB4598" i="1" s="1"/>
  <c r="M4601" i="1"/>
  <c r="AB4601" i="1" s="1"/>
  <c r="V4602" i="1"/>
  <c r="AB4602" i="1" s="1"/>
  <c r="AB4607" i="1"/>
  <c r="S4607" i="1"/>
  <c r="AB4608" i="1"/>
  <c r="P4612" i="1"/>
  <c r="AB4612" i="1" s="1"/>
  <c r="Z4614" i="1"/>
  <c r="AB4614" i="1" s="1"/>
  <c r="M4617" i="1"/>
  <c r="AB4617" i="1" s="1"/>
  <c r="V4618" i="1"/>
  <c r="AB4618" i="1" s="1"/>
  <c r="S4623" i="1"/>
  <c r="AB4623" i="1" s="1"/>
  <c r="AB4624" i="1"/>
  <c r="P4628" i="1"/>
  <c r="AB4628" i="1" s="1"/>
  <c r="Z4630" i="1"/>
  <c r="AB4630" i="1" s="1"/>
  <c r="M4633" i="1"/>
  <c r="AB4633" i="1" s="1"/>
  <c r="V4634" i="1"/>
  <c r="AB4634" i="1" s="1"/>
  <c r="S4639" i="1"/>
  <c r="AB4639" i="1" s="1"/>
  <c r="AB4640" i="1"/>
  <c r="P4644" i="1"/>
  <c r="AB4644" i="1" s="1"/>
  <c r="Z4646" i="1"/>
  <c r="AB4646" i="1" s="1"/>
  <c r="M4649" i="1"/>
  <c r="AB4649" i="1" s="1"/>
  <c r="V4650" i="1"/>
  <c r="AB4650" i="1" s="1"/>
  <c r="S4651" i="1"/>
  <c r="AB4651" i="1" s="1"/>
  <c r="P4652" i="1"/>
  <c r="AB4652" i="1" s="1"/>
  <c r="Z4654" i="1"/>
  <c r="AB4654" i="1" s="1"/>
  <c r="AB4656" i="1"/>
  <c r="AB4662" i="1"/>
  <c r="M4665" i="1"/>
  <c r="AB4665" i="1" s="1"/>
  <c r="V4666" i="1"/>
  <c r="AB4666" i="1" s="1"/>
  <c r="S4667" i="1"/>
  <c r="AB4667" i="1" s="1"/>
  <c r="P4668" i="1"/>
  <c r="AB4668" i="1" s="1"/>
  <c r="Z4670" i="1"/>
  <c r="AB4670" i="1" s="1"/>
  <c r="AB4672" i="1"/>
  <c r="AB4678" i="1"/>
  <c r="M4681" i="1"/>
  <c r="AB4681" i="1" s="1"/>
  <c r="V4682" i="1"/>
  <c r="AB4682" i="1" s="1"/>
  <c r="AB4683" i="1"/>
  <c r="S4683" i="1"/>
  <c r="P4684" i="1"/>
  <c r="AB4684" i="1" s="1"/>
  <c r="Z4686" i="1"/>
  <c r="AB4686" i="1" s="1"/>
  <c r="AB4688" i="1"/>
  <c r="AB4694" i="1"/>
  <c r="AB4700" i="1"/>
  <c r="AB4702" i="1"/>
  <c r="AB4707" i="1"/>
  <c r="AB4709" i="1"/>
  <c r="AB4722" i="1"/>
  <c r="AB4721" i="1"/>
  <c r="AB4713" i="1"/>
  <c r="P4717" i="1"/>
  <c r="V4719" i="1"/>
  <c r="AB4719" i="1" s="1"/>
  <c r="Z4723" i="1"/>
  <c r="AB4723" i="1" s="1"/>
  <c r="M4726" i="1"/>
  <c r="AB4726" i="1" s="1"/>
  <c r="S4728" i="1"/>
  <c r="AB4728" i="1" s="1"/>
  <c r="V4731" i="1"/>
  <c r="AB4731" i="1" s="1"/>
  <c r="AB4821" i="1"/>
  <c r="AB4825" i="1"/>
  <c r="AB4832" i="1"/>
  <c r="AB4729" i="1"/>
  <c r="AB4732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9" i="1"/>
  <c r="Z4715" i="1"/>
  <c r="AB4715" i="1" s="1"/>
  <c r="AB4717" i="1"/>
  <c r="M4718" i="1"/>
  <c r="AB4718" i="1" s="1"/>
  <c r="S4720" i="1"/>
  <c r="AB4720" i="1" s="1"/>
  <c r="P4725" i="1"/>
  <c r="AB4725" i="1" s="1"/>
  <c r="V4727" i="1"/>
  <c r="AB4727" i="1" s="1"/>
  <c r="P4734" i="1"/>
  <c r="AB4734" i="1" s="1"/>
  <c r="AB4816" i="1"/>
  <c r="AB4837" i="1"/>
  <c r="AB4841" i="1"/>
  <c r="AB4849" i="1"/>
  <c r="AB4827" i="1"/>
  <c r="AB4843" i="1"/>
  <c r="AB4855" i="1"/>
  <c r="AB4859" i="1"/>
  <c r="AB4863" i="1"/>
  <c r="AB4867" i="1"/>
  <c r="AB4871" i="1"/>
  <c r="AB4875" i="1"/>
  <c r="AB4890" i="1"/>
  <c r="AB4894" i="1"/>
  <c r="S4806" i="1"/>
  <c r="AB4806" i="1" s="1"/>
  <c r="P4811" i="1"/>
  <c r="AB4811" i="1" s="1"/>
  <c r="V4813" i="1"/>
  <c r="AB4813" i="1" s="1"/>
  <c r="Z4814" i="1"/>
  <c r="AB4814" i="1" s="1"/>
  <c r="M4817" i="1"/>
  <c r="AB4817" i="1" s="1"/>
  <c r="V4818" i="1"/>
  <c r="AB4818" i="1" s="1"/>
  <c r="S4823" i="1"/>
  <c r="AB4823" i="1" s="1"/>
  <c r="P4828" i="1"/>
  <c r="AB4828" i="1" s="1"/>
  <c r="Z4830" i="1"/>
  <c r="M4833" i="1"/>
  <c r="AB4833" i="1" s="1"/>
  <c r="V4834" i="1"/>
  <c r="AB4834" i="1" s="1"/>
  <c r="S4839" i="1"/>
  <c r="AB4839" i="1" s="1"/>
  <c r="P4844" i="1"/>
  <c r="AB4844" i="1" s="1"/>
  <c r="Z4846" i="1"/>
  <c r="AB4854" i="1"/>
  <c r="M4857" i="1"/>
  <c r="AB4857" i="1" s="1"/>
  <c r="AB4858" i="1"/>
  <c r="M4861" i="1"/>
  <c r="AB4861" i="1" s="1"/>
  <c r="AB4862" i="1"/>
  <c r="M4865" i="1"/>
  <c r="AB4865" i="1" s="1"/>
  <c r="AB4866" i="1"/>
  <c r="M4869" i="1"/>
  <c r="AB4869" i="1" s="1"/>
  <c r="AB4870" i="1"/>
  <c r="M4873" i="1"/>
  <c r="AB4873" i="1" s="1"/>
  <c r="AB4874" i="1"/>
  <c r="M4877" i="1"/>
  <c r="AB4877" i="1" s="1"/>
  <c r="AB4878" i="1"/>
  <c r="M4881" i="1"/>
  <c r="AB4881" i="1" s="1"/>
  <c r="AB4882" i="1"/>
  <c r="AB4886" i="1"/>
  <c r="AB4889" i="1"/>
  <c r="AB4807" i="1"/>
  <c r="M4808" i="1"/>
  <c r="AB4808" i="1" s="1"/>
  <c r="S4810" i="1"/>
  <c r="AB4810" i="1" s="1"/>
  <c r="AB4819" i="1"/>
  <c r="S4819" i="1"/>
  <c r="AB4820" i="1"/>
  <c r="P4824" i="1"/>
  <c r="AB4824" i="1" s="1"/>
  <c r="Z4826" i="1"/>
  <c r="AB4826" i="1" s="1"/>
  <c r="M4829" i="1"/>
  <c r="AB4829" i="1" s="1"/>
  <c r="V4830" i="1"/>
  <c r="AB4830" i="1" s="1"/>
  <c r="S4835" i="1"/>
  <c r="AB4835" i="1" s="1"/>
  <c r="AB4836" i="1"/>
  <c r="P4840" i="1"/>
  <c r="AB4840" i="1" s="1"/>
  <c r="Z4842" i="1"/>
  <c r="AB4842" i="1" s="1"/>
  <c r="M4845" i="1"/>
  <c r="AB4845" i="1" s="1"/>
  <c r="V4846" i="1"/>
  <c r="AB4846" i="1" s="1"/>
  <c r="AB4847" i="1"/>
  <c r="S4847" i="1"/>
  <c r="P4848" i="1"/>
  <c r="AB4848" i="1" s="1"/>
  <c r="Z4850" i="1"/>
  <c r="AB4850" i="1" s="1"/>
  <c r="AB4852" i="1"/>
  <c r="AB4888" i="1"/>
  <c r="AB4892" i="1"/>
  <c r="AB4895" i="1"/>
  <c r="M4896" i="1"/>
  <c r="AB4896" i="1" s="1"/>
  <c r="AB4898" i="1"/>
  <c r="S4898" i="1"/>
  <c r="Z4901" i="1"/>
  <c r="AB4906" i="1"/>
  <c r="AB4910" i="1"/>
  <c r="V4913" i="1"/>
  <c r="AB4913" i="1" s="1"/>
  <c r="AB4914" i="1"/>
  <c r="V4917" i="1"/>
  <c r="AB4917" i="1" s="1"/>
  <c r="AB4918" i="1"/>
  <c r="V4921" i="1"/>
  <c r="AB4921" i="1" s="1"/>
  <c r="AB4922" i="1"/>
  <c r="V4925" i="1"/>
  <c r="AB4925" i="1" s="1"/>
  <c r="AB4926" i="1"/>
  <c r="V4929" i="1"/>
  <c r="AB4929" i="1" s="1"/>
  <c r="AB4930" i="1"/>
  <c r="V4933" i="1"/>
  <c r="AB4933" i="1" s="1"/>
  <c r="AB4934" i="1"/>
  <c r="V4937" i="1"/>
  <c r="AB4937" i="1" s="1"/>
  <c r="AB4938" i="1"/>
  <c r="V4941" i="1"/>
  <c r="AB4941" i="1" s="1"/>
  <c r="AB4953" i="1"/>
  <c r="AB4955" i="1"/>
  <c r="P4899" i="1"/>
  <c r="AB4899" i="1" s="1"/>
  <c r="V4901" i="1"/>
  <c r="AB4901" i="1" s="1"/>
  <c r="Z4942" i="1"/>
  <c r="AB4942" i="1" s="1"/>
  <c r="M4945" i="1"/>
  <c r="AB4945" i="1" s="1"/>
  <c r="S4947" i="1"/>
  <c r="AB4947" i="1" s="1"/>
  <c r="V4954" i="1"/>
  <c r="AB4954" i="1" s="1"/>
  <c r="Z4958" i="1"/>
  <c r="AB4963" i="1"/>
  <c r="AB4969" i="1"/>
  <c r="AB4948" i="1"/>
  <c r="P4944" i="1"/>
  <c r="AB4944" i="1" s="1"/>
  <c r="V4946" i="1"/>
  <c r="AB4946" i="1" s="1"/>
  <c r="S4951" i="1"/>
  <c r="AB4951" i="1" s="1"/>
  <c r="AB4952" i="1"/>
  <c r="AB4958" i="1"/>
  <c r="AB4976" i="1"/>
  <c r="M4982" i="1"/>
  <c r="AB4982" i="1" s="1"/>
  <c r="S4984" i="1"/>
  <c r="AB4984" i="1" s="1"/>
  <c r="AB4985" i="1"/>
  <c r="M4990" i="1"/>
  <c r="AB4990" i="1" s="1"/>
  <c r="AB4968" i="1"/>
  <c r="Z5000" i="1"/>
  <c r="V4950" i="1"/>
  <c r="AB4950" i="1" s="1"/>
  <c r="Z4954" i="1"/>
  <c r="AB4956" i="1"/>
  <c r="M4957" i="1"/>
  <c r="AB4957" i="1" s="1"/>
  <c r="S4959" i="1"/>
  <c r="AB4959" i="1" s="1"/>
  <c r="P4964" i="1"/>
  <c r="AB4964" i="1" s="1"/>
  <c r="V4966" i="1"/>
  <c r="AB4966" i="1" s="1"/>
  <c r="Z4970" i="1"/>
  <c r="AB4970" i="1" s="1"/>
  <c r="AB4972" i="1"/>
  <c r="M4973" i="1"/>
  <c r="AB4973" i="1" s="1"/>
  <c r="S4975" i="1"/>
  <c r="AB4975" i="1" s="1"/>
  <c r="S4980" i="1"/>
  <c r="AB4980" i="1" s="1"/>
  <c r="AB4981" i="1"/>
  <c r="Z4983" i="1"/>
  <c r="AB4983" i="1" s="1"/>
  <c r="M4986" i="1"/>
  <c r="AB4986" i="1" s="1"/>
  <c r="S4988" i="1"/>
  <c r="AB4988" i="1" s="1"/>
  <c r="AB4989" i="1"/>
  <c r="Z4991" i="1"/>
  <c r="AB4991" i="1" s="1"/>
  <c r="Z4992" i="1"/>
  <c r="AB4992" i="1" s="1"/>
  <c r="AB4994" i="1"/>
  <c r="Z4996" i="1"/>
  <c r="AB4996" i="1" s="1"/>
  <c r="AB4998" i="1"/>
  <c r="V5000" i="1"/>
  <c r="AB5000" i="1" s="1"/>
  <c r="AB5001" i="1"/>
  <c r="AB319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<sst xmlns="http://schemas.openxmlformats.org/spreadsheetml/2006/main" count="33" uniqueCount="20">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</sst>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167" fontId="0" fillId="3" borderId="1" xfId="0" applyNumberFormat="1" applyFill="1" applyBorder="1" applyAlignment="1">
      <alignment horizontal="center"/>
    </xf>
    <xf numFmtId="168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169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iro\ENVIO%20SEI%20++\14.4%20Arquivo%20ZIP%20Publica&#231;&#227;o%20Excel\2024.06_Modelo_PCF_2023_REV_10_V2___Em_04.12.2023_1_.xlsx" TargetMode="External"/><Relationship Id="rId1" Type="http://schemas.openxmlformats.org/officeDocument/2006/relationships/externalLinkPath" Target="2024.06_Modelo_PCF_2023_REV_10_V2___Em_04.12.2023_1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V -REC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06/2024</v>
          </cell>
          <cell r="J12">
            <v>135.49</v>
          </cell>
          <cell r="K12">
            <v>0</v>
          </cell>
          <cell r="L12">
            <v>136.404887983707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06/2024</v>
          </cell>
          <cell r="J13">
            <v>177.96</v>
          </cell>
          <cell r="K13">
            <v>0</v>
          </cell>
          <cell r="L13">
            <v>136.404887983707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1780</v>
          </cell>
          <cell r="AB13" t="str">
            <v xml:space="preserve">ABONO ASSIS FIN COMPL 05/2024 </v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223505</v>
          </cell>
          <cell r="H14" t="str">
            <v>06/2024</v>
          </cell>
          <cell r="J14">
            <v>281.86</v>
          </cell>
          <cell r="K14">
            <v>0</v>
          </cell>
          <cell r="L14">
            <v>0</v>
          </cell>
          <cell r="M14">
            <v>2.79</v>
          </cell>
          <cell r="R14">
            <v>0</v>
          </cell>
          <cell r="S14">
            <v>0</v>
          </cell>
          <cell r="U14">
            <v>0</v>
          </cell>
          <cell r="Y14">
            <v>1913</v>
          </cell>
          <cell r="AB14" t="str">
            <v xml:space="preserve">ABONO ASSIS FIN COMPL 05/2024 </v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06/2024</v>
          </cell>
          <cell r="J15">
            <v>161.74</v>
          </cell>
          <cell r="K15">
            <v>0</v>
          </cell>
          <cell r="L15">
            <v>136.404887983707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Y15">
            <v>1913</v>
          </cell>
          <cell r="AB15" t="str">
            <v xml:space="preserve">ABONO ASSIS FIN COMPL 05/2024 </v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06/2024</v>
          </cell>
          <cell r="J16">
            <v>217.56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  <cell r="Y16">
            <v>1846.5</v>
          </cell>
          <cell r="AB16" t="str">
            <v xml:space="preserve">ABONO ASSIS FIN COMPL 05/2024 </v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06/2024</v>
          </cell>
          <cell r="J17">
            <v>160.47999999999999</v>
          </cell>
          <cell r="K17">
            <v>0</v>
          </cell>
          <cell r="L17">
            <v>136.404887983707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1913</v>
          </cell>
          <cell r="AB17" t="str">
            <v xml:space="preserve">ABONO ASSIS FIN COMPL 05/2024 </v>
          </cell>
        </row>
        <row r="18">
          <cell r="C18" t="str">
            <v>HOSPITAL SILVIO MAGALHÃES - CG Nº 019/2022</v>
          </cell>
          <cell r="E18" t="str">
            <v>ADRIANA PAULA BEATRIZ DA SILVA</v>
          </cell>
          <cell r="F18" t="str">
            <v>3 - Administrativo</v>
          </cell>
          <cell r="G18">
            <v>521130</v>
          </cell>
          <cell r="H18" t="str">
            <v>06/2024</v>
          </cell>
          <cell r="J18">
            <v>121.99</v>
          </cell>
          <cell r="K18">
            <v>0</v>
          </cell>
          <cell r="L18">
            <v>136.404887983707</v>
          </cell>
          <cell r="M18">
            <v>5.64</v>
          </cell>
          <cell r="R18">
            <v>0</v>
          </cell>
          <cell r="S18">
            <v>0</v>
          </cell>
          <cell r="U18">
            <v>80.95</v>
          </cell>
          <cell r="X18" t="str">
            <v xml:space="preserve">AUX. CRECHE </v>
          </cell>
          <cell r="Y18">
            <v>0</v>
          </cell>
        </row>
        <row r="19">
          <cell r="C19" t="str">
            <v>HOSPITAL SILVIO MAGALHÃES - CG Nº 019/2022</v>
          </cell>
          <cell r="E19" t="str">
            <v>ADRIANO BATISTA DOS SANTOS</v>
          </cell>
          <cell r="F19" t="str">
            <v>3 - Administrativo</v>
          </cell>
          <cell r="G19">
            <v>521130</v>
          </cell>
          <cell r="H19" t="str">
            <v>06/2024</v>
          </cell>
          <cell r="J19">
            <v>128.69999999999999</v>
          </cell>
          <cell r="K19">
            <v>0</v>
          </cell>
          <cell r="L19">
            <v>136.404887983707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SILVIO MAGALHÃES - CG Nº 019/2022</v>
          </cell>
          <cell r="E20" t="str">
            <v>ADRIANO DA SILVA</v>
          </cell>
          <cell r="F20" t="str">
            <v>3 - Administrativo</v>
          </cell>
          <cell r="G20">
            <v>514310</v>
          </cell>
          <cell r="H20" t="str">
            <v>06/2024</v>
          </cell>
          <cell r="J20">
            <v>145.65</v>
          </cell>
          <cell r="K20">
            <v>0</v>
          </cell>
          <cell r="L20">
            <v>136.404887983707</v>
          </cell>
          <cell r="M20">
            <v>7.06</v>
          </cell>
          <cell r="R20">
            <v>0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HOSPITAL SILVIO MAGALHÃES - CG Nº 019/2022</v>
          </cell>
          <cell r="E21" t="str">
            <v>ADRIANO RAMOS DOS SANTOS</v>
          </cell>
          <cell r="F21" t="str">
            <v>3 - Administrativo</v>
          </cell>
          <cell r="G21">
            <v>252210</v>
          </cell>
          <cell r="H21" t="str">
            <v>06/2024</v>
          </cell>
          <cell r="J21">
            <v>314.47000000000003</v>
          </cell>
          <cell r="K21">
            <v>0</v>
          </cell>
          <cell r="L21">
            <v>136.404887983707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SILVIO MAGALHÃES - CG Nº 019/2022</v>
          </cell>
          <cell r="E22" t="str">
            <v>ADRIELLY AUGUSTA OLIVEIRA BRAZ DA SILVA</v>
          </cell>
          <cell r="F22" t="str">
            <v>2 - Outros Profissionais da Saúde</v>
          </cell>
          <cell r="G22">
            <v>223505</v>
          </cell>
          <cell r="H22" t="str">
            <v>06/2024</v>
          </cell>
          <cell r="J22">
            <v>293.55</v>
          </cell>
          <cell r="K22">
            <v>0</v>
          </cell>
          <cell r="L22">
            <v>0</v>
          </cell>
          <cell r="M22">
            <v>3.33</v>
          </cell>
          <cell r="R22">
            <v>0</v>
          </cell>
          <cell r="S22">
            <v>0</v>
          </cell>
          <cell r="U22">
            <v>0</v>
          </cell>
          <cell r="Y22">
            <v>2096.2800000000002</v>
          </cell>
          <cell r="AB22" t="str">
            <v xml:space="preserve">ABONO ASSIS FIN COMPL 05/2024 </v>
          </cell>
        </row>
        <row r="23">
          <cell r="C23" t="str">
            <v>HOSPITAL SILVIO MAGALHÃES - CG Nº 019/2022</v>
          </cell>
          <cell r="E23" t="str">
            <v xml:space="preserve">ADRIELLY LARISSA BEZERRA DA SILVA </v>
          </cell>
          <cell r="F23" t="str">
            <v>2 - Outros Profissionais da Saúde</v>
          </cell>
          <cell r="G23">
            <v>223505</v>
          </cell>
          <cell r="H23" t="str">
            <v>06/2024</v>
          </cell>
          <cell r="J23">
            <v>364.19</v>
          </cell>
          <cell r="K23">
            <v>0</v>
          </cell>
          <cell r="L23">
            <v>0</v>
          </cell>
          <cell r="M23">
            <v>3.59</v>
          </cell>
          <cell r="R23">
            <v>0</v>
          </cell>
          <cell r="S23">
            <v>0</v>
          </cell>
          <cell r="U23">
            <v>0</v>
          </cell>
          <cell r="Y23">
            <v>1924.07</v>
          </cell>
          <cell r="AB23" t="str">
            <v xml:space="preserve">ABONO ASSIS FIN COMPL 05/2024 </v>
          </cell>
        </row>
        <row r="24">
          <cell r="C24" t="str">
            <v>HOSPITAL SILVIO MAGALHÃES - CG Nº 019/2022</v>
          </cell>
          <cell r="E24" t="str">
            <v>ADRIENE PATRICIA FREIRE DOS SANTOS MENDONCA</v>
          </cell>
          <cell r="F24" t="str">
            <v>2 - Outros Profissionais da Saúde</v>
          </cell>
          <cell r="G24">
            <v>223505</v>
          </cell>
          <cell r="H24" t="str">
            <v>06/2024</v>
          </cell>
          <cell r="J24">
            <v>438.02</v>
          </cell>
          <cell r="K24">
            <v>0</v>
          </cell>
          <cell r="L24">
            <v>0</v>
          </cell>
          <cell r="M24">
            <v>4.03</v>
          </cell>
          <cell r="R24">
            <v>0</v>
          </cell>
          <cell r="S24">
            <v>0</v>
          </cell>
          <cell r="U24">
            <v>0</v>
          </cell>
          <cell r="Y24">
            <v>1346.91</v>
          </cell>
          <cell r="AB24" t="str">
            <v xml:space="preserve">ABONO ASSIS FIN COMPL 05/2024 </v>
          </cell>
        </row>
        <row r="25">
          <cell r="C25" t="str">
            <v>HOSPITAL SILVIO MAGALHÃES - CG Nº 019/2022</v>
          </cell>
          <cell r="E25" t="str">
            <v>AGRIPINA MANUELA DOS SANTOS FREITAS</v>
          </cell>
          <cell r="F25" t="str">
            <v>2 - Outros Profissionais da Saúde</v>
          </cell>
          <cell r="G25">
            <v>223505</v>
          </cell>
          <cell r="H25" t="str">
            <v>06/2024</v>
          </cell>
          <cell r="J25">
            <v>438.02</v>
          </cell>
          <cell r="K25">
            <v>0</v>
          </cell>
          <cell r="L25">
            <v>0</v>
          </cell>
          <cell r="M25">
            <v>4.03</v>
          </cell>
          <cell r="R25">
            <v>0</v>
          </cell>
          <cell r="S25">
            <v>0</v>
          </cell>
          <cell r="U25">
            <v>0</v>
          </cell>
          <cell r="Y25">
            <v>1346.91</v>
          </cell>
          <cell r="AB25" t="str">
            <v xml:space="preserve">ABONO ASSIS FIN COMPL 05/2024 </v>
          </cell>
        </row>
        <row r="26">
          <cell r="C26" t="str">
            <v>HOSPITAL SILVIO MAGALHÃES - CG Nº 019/2022</v>
          </cell>
          <cell r="E26" t="str">
            <v>AIRLA MICAL PEREIRA DA SILVA</v>
          </cell>
          <cell r="F26" t="str">
            <v>3 - Administrativo</v>
          </cell>
          <cell r="G26">
            <v>422110</v>
          </cell>
          <cell r="H26" t="str">
            <v>06/2024</v>
          </cell>
          <cell r="J26">
            <v>13.26</v>
          </cell>
          <cell r="K26">
            <v>0</v>
          </cell>
          <cell r="L26">
            <v>136.404887983707</v>
          </cell>
          <cell r="M26">
            <v>7.06</v>
          </cell>
          <cell r="R26">
            <v>165</v>
          </cell>
          <cell r="S26">
            <v>39.799999999999997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ALBERTO OLIVEIRA CAVALCANTI</v>
          </cell>
          <cell r="F27" t="str">
            <v>3 - Administrativo</v>
          </cell>
          <cell r="G27">
            <v>142105</v>
          </cell>
          <cell r="H27" t="str">
            <v>06/2024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SILVIO MAGALHÃES - CG Nº 019/2022</v>
          </cell>
          <cell r="E28" t="str">
            <v>ALCINEIDE MOURA SILVA DE OLIVEIRA</v>
          </cell>
          <cell r="F28" t="str">
            <v>2 - Outros Profissionais da Saúde</v>
          </cell>
          <cell r="G28">
            <v>322205</v>
          </cell>
          <cell r="H28" t="str">
            <v>06/2024</v>
          </cell>
          <cell r="J28">
            <v>167.39</v>
          </cell>
          <cell r="K28">
            <v>0</v>
          </cell>
          <cell r="L28">
            <v>136.404887983707</v>
          </cell>
          <cell r="M28">
            <v>7.06</v>
          </cell>
          <cell r="R28">
            <v>0</v>
          </cell>
          <cell r="S28">
            <v>0</v>
          </cell>
          <cell r="U28">
            <v>0</v>
          </cell>
          <cell r="Y28">
            <v>1846.5</v>
          </cell>
          <cell r="AB28" t="str">
            <v xml:space="preserve">ABONO ASSIS FIN COMPL 05/2024 </v>
          </cell>
        </row>
        <row r="29">
          <cell r="C29" t="str">
            <v>HOSPITAL SILVIO MAGALHÃES - CG Nº 019/2022</v>
          </cell>
          <cell r="E29" t="str">
            <v>ALESSANDRA MARIA DA SILVA</v>
          </cell>
          <cell r="F29" t="str">
            <v>2 - Outros Profissionais da Saúde</v>
          </cell>
          <cell r="G29">
            <v>322205</v>
          </cell>
          <cell r="H29" t="str">
            <v>06/2024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ALEXANDRO DARIO DE ARAUJO</v>
          </cell>
          <cell r="F30" t="str">
            <v>3 - Administrativo</v>
          </cell>
          <cell r="G30">
            <v>517410</v>
          </cell>
          <cell r="H30" t="str">
            <v>06/2024</v>
          </cell>
          <cell r="J30">
            <v>128.69999999999999</v>
          </cell>
          <cell r="K30">
            <v>0</v>
          </cell>
          <cell r="L30">
            <v>136.404887983707</v>
          </cell>
          <cell r="M30">
            <v>7.06</v>
          </cell>
          <cell r="R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HOSPITAL SILVIO MAGALHÃES - CG Nº 019/2022</v>
          </cell>
          <cell r="E31" t="str">
            <v>ALEXSANDRA DE MENDONCA LIMA</v>
          </cell>
          <cell r="F31" t="str">
            <v>2 - Outros Profissionais da Saúde</v>
          </cell>
          <cell r="G31">
            <v>322205</v>
          </cell>
          <cell r="H31" t="str">
            <v>06/2024</v>
          </cell>
          <cell r="J31">
            <v>167.39</v>
          </cell>
          <cell r="K31">
            <v>0</v>
          </cell>
          <cell r="L31">
            <v>136.404887983707</v>
          </cell>
          <cell r="M31">
            <v>7.06</v>
          </cell>
          <cell r="R31">
            <v>165</v>
          </cell>
          <cell r="S31">
            <v>82.5</v>
          </cell>
          <cell r="U31">
            <v>0</v>
          </cell>
          <cell r="Y31">
            <v>1846.5</v>
          </cell>
          <cell r="AB31" t="str">
            <v xml:space="preserve">ABONO ASSIS FIN COMPL 05/2024 </v>
          </cell>
        </row>
        <row r="32">
          <cell r="C32" t="str">
            <v>HOSPITAL SILVIO MAGALHÃES - CG Nº 019/2022</v>
          </cell>
          <cell r="E32" t="str">
            <v>ALICE THAYNA MARIA DA SILVA</v>
          </cell>
          <cell r="F32" t="str">
            <v>3 - Administrativo</v>
          </cell>
          <cell r="G32">
            <v>411005</v>
          </cell>
          <cell r="H32" t="str">
            <v>06/2024</v>
          </cell>
          <cell r="J32">
            <v>148.91999999999999</v>
          </cell>
          <cell r="K32">
            <v>0</v>
          </cell>
          <cell r="L32">
            <v>0</v>
          </cell>
          <cell r="M32">
            <v>0</v>
          </cell>
          <cell r="R32">
            <v>165</v>
          </cell>
          <cell r="S32">
            <v>5.67</v>
          </cell>
          <cell r="U32">
            <v>0</v>
          </cell>
          <cell r="Y32">
            <v>0</v>
          </cell>
        </row>
        <row r="33">
          <cell r="C33" t="str">
            <v>HOSPITAL SILVIO MAGALHÃES - CG Nº 019/2022</v>
          </cell>
          <cell r="E33" t="str">
            <v xml:space="preserve">ALINE COSTA DA SILVA ESPINDOLA </v>
          </cell>
          <cell r="F33" t="str">
            <v>2 - Outros Profissionais da Saúde</v>
          </cell>
          <cell r="G33">
            <v>322205</v>
          </cell>
          <cell r="H33" t="str">
            <v>06/2024</v>
          </cell>
          <cell r="J33">
            <v>198.59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  <cell r="Y33">
            <v>1913</v>
          </cell>
          <cell r="AB33" t="str">
            <v xml:space="preserve">ABONO ASSIS FIN COMPL 05/2024 </v>
          </cell>
        </row>
        <row r="34">
          <cell r="C34" t="str">
            <v>HOSPITAL SILVIO MAGALHÃES - CG Nº 019/2022</v>
          </cell>
          <cell r="E34" t="str">
            <v>ALINE GRASIELLE EUDAMIDAS DE CASTRO</v>
          </cell>
          <cell r="F34" t="str">
            <v>2 - Outros Profissionais da Saúde</v>
          </cell>
          <cell r="G34">
            <v>322205</v>
          </cell>
          <cell r="H34" t="str">
            <v>06/2024</v>
          </cell>
          <cell r="J34">
            <v>141.19999999999999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  <cell r="Y34">
            <v>1846.5</v>
          </cell>
          <cell r="AB34" t="str">
            <v xml:space="preserve">ABONO ASSIS FIN COMPL 05/2024 </v>
          </cell>
        </row>
        <row r="35">
          <cell r="C35" t="str">
            <v>HOSPITAL SILVIO MAGALHÃES - CG Nº 019/2022</v>
          </cell>
          <cell r="E35" t="str">
            <v>ALINE MARIA MARQUES TRINDADE</v>
          </cell>
          <cell r="F35" t="str">
            <v>2 - Outros Profissionais da Saúde</v>
          </cell>
          <cell r="G35">
            <v>322205</v>
          </cell>
          <cell r="H35" t="str">
            <v>06/2024</v>
          </cell>
          <cell r="J35">
            <v>172.31</v>
          </cell>
          <cell r="K35">
            <v>0</v>
          </cell>
          <cell r="L35">
            <v>136.404887983707</v>
          </cell>
          <cell r="M35">
            <v>7.06</v>
          </cell>
          <cell r="R35">
            <v>0</v>
          </cell>
          <cell r="S35">
            <v>0</v>
          </cell>
          <cell r="U35">
            <v>0</v>
          </cell>
          <cell r="Y35">
            <v>1846.5</v>
          </cell>
          <cell r="AB35" t="str">
            <v xml:space="preserve">ABONO ASSIS FIN COMPL 05/2024 </v>
          </cell>
        </row>
        <row r="36">
          <cell r="C36" t="str">
            <v>HOSPITAL SILVIO MAGALHÃES - CG Nº 019/2022</v>
          </cell>
          <cell r="E36" t="str">
            <v>ALISSON ALVES DOS SANTOS</v>
          </cell>
          <cell r="F36" t="str">
            <v>2 - Outros Profissionais da Saúde</v>
          </cell>
          <cell r="G36">
            <v>223505</v>
          </cell>
          <cell r="H36" t="str">
            <v>06/2024</v>
          </cell>
          <cell r="J36">
            <v>303.91000000000003</v>
          </cell>
          <cell r="K36">
            <v>0</v>
          </cell>
          <cell r="L36">
            <v>0</v>
          </cell>
          <cell r="M36">
            <v>3.05</v>
          </cell>
          <cell r="R36">
            <v>0</v>
          </cell>
          <cell r="S36">
            <v>0</v>
          </cell>
          <cell r="U36">
            <v>0</v>
          </cell>
          <cell r="Y36">
            <v>2282.8200000000002</v>
          </cell>
          <cell r="AB36" t="str">
            <v xml:space="preserve">ABONO ASSIS FIN COMPL 05/2024 </v>
          </cell>
        </row>
        <row r="37">
          <cell r="C37" t="str">
            <v>HOSPITAL SILVIO MAGALHÃES - CG Nº 019/2022</v>
          </cell>
          <cell r="E37" t="str">
            <v>ALISSON DE OLIVEIRA MENDES</v>
          </cell>
          <cell r="F37" t="str">
            <v>3 - Administrativo</v>
          </cell>
          <cell r="G37">
            <v>411005</v>
          </cell>
          <cell r="H37" t="str">
            <v>06/2024</v>
          </cell>
          <cell r="J37">
            <v>143.12</v>
          </cell>
          <cell r="K37">
            <v>0</v>
          </cell>
          <cell r="L37">
            <v>136.404887983707</v>
          </cell>
          <cell r="M37">
            <v>7.06</v>
          </cell>
          <cell r="R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HOSPITAL SILVIO MAGALHÃES - CG Nº 019/2022</v>
          </cell>
          <cell r="E38" t="str">
            <v>ALMIR FERNANDES DA SILVA</v>
          </cell>
          <cell r="F38" t="str">
            <v>3 - Administrativo</v>
          </cell>
          <cell r="G38">
            <v>513505</v>
          </cell>
          <cell r="H38" t="str">
            <v>06/2024</v>
          </cell>
          <cell r="J38">
            <v>128.69999999999999</v>
          </cell>
          <cell r="K38">
            <v>0</v>
          </cell>
          <cell r="L38">
            <v>136.404887983707</v>
          </cell>
          <cell r="M38">
            <v>7.06</v>
          </cell>
          <cell r="R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HOSPITAL SILVIO MAGALHÃES - CG Nº 019/2022</v>
          </cell>
          <cell r="E39" t="str">
            <v>ALMIR ROGERIO FERREIRA DOS SANTOS</v>
          </cell>
          <cell r="F39" t="str">
            <v>3 - Administrativo</v>
          </cell>
          <cell r="G39">
            <v>517410</v>
          </cell>
          <cell r="H39" t="str">
            <v>06/2024</v>
          </cell>
          <cell r="J39">
            <v>150.76</v>
          </cell>
          <cell r="K39">
            <v>0</v>
          </cell>
          <cell r="L39">
            <v>136.404887983707</v>
          </cell>
          <cell r="M39">
            <v>7.06</v>
          </cell>
          <cell r="R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HOSPITAL SILVIO MAGALHÃES - CG Nº 019/2022</v>
          </cell>
          <cell r="E40" t="str">
            <v>ALUIZIO PEREIRA DA SILVA JUNIOR</v>
          </cell>
          <cell r="F40" t="str">
            <v>3 - Administrativo</v>
          </cell>
          <cell r="G40">
            <v>517410</v>
          </cell>
          <cell r="H40" t="str">
            <v>06/2024</v>
          </cell>
          <cell r="J40">
            <v>134.35</v>
          </cell>
          <cell r="K40">
            <v>0</v>
          </cell>
          <cell r="L40">
            <v>136.404887983707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SILVIO MAGALHÃES - CG Nº 019/2022</v>
          </cell>
          <cell r="E41" t="str">
            <v>AMANDA GOMES DE FRANCA</v>
          </cell>
          <cell r="F41" t="str">
            <v>2 - Outros Profissionais da Saúde</v>
          </cell>
          <cell r="G41">
            <v>515205</v>
          </cell>
          <cell r="H41" t="str">
            <v>06/2024</v>
          </cell>
          <cell r="J41">
            <v>135.55000000000001</v>
          </cell>
          <cell r="K41">
            <v>0</v>
          </cell>
          <cell r="L41">
            <v>136.404887983707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HOSPITAL SILVIO MAGALHÃES - CG Nº 019/2022</v>
          </cell>
          <cell r="E42" t="str">
            <v>AMANDA KAROLINE SILVA OLIVEIRA</v>
          </cell>
          <cell r="F42" t="str">
            <v>2 - Outros Profissionais da Saúde</v>
          </cell>
          <cell r="G42">
            <v>322205</v>
          </cell>
          <cell r="H42" t="str">
            <v>06/2024</v>
          </cell>
          <cell r="J42">
            <v>135.55000000000001</v>
          </cell>
          <cell r="K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  <cell r="Y42">
            <v>1913</v>
          </cell>
          <cell r="AB42" t="str">
            <v xml:space="preserve">ABONO ASSIS FIN COMPL 05/2024 </v>
          </cell>
        </row>
        <row r="43">
          <cell r="C43" t="str">
            <v>HOSPITAL SILVIO MAGALHÃES - CG Nº 019/2022</v>
          </cell>
          <cell r="E43" t="str">
            <v>AMANDA THAIS DE ALMEIDA LINS</v>
          </cell>
          <cell r="F43" t="str">
            <v>2 - Outros Profissionais da Saúde</v>
          </cell>
          <cell r="G43">
            <v>322205</v>
          </cell>
          <cell r="H43" t="str">
            <v>06/2024</v>
          </cell>
          <cell r="J43">
            <v>142.71</v>
          </cell>
          <cell r="K43">
            <v>0</v>
          </cell>
          <cell r="L43">
            <v>136.404887983707</v>
          </cell>
          <cell r="M43">
            <v>7.06</v>
          </cell>
          <cell r="R43">
            <v>0</v>
          </cell>
          <cell r="S43">
            <v>0</v>
          </cell>
          <cell r="U43">
            <v>0</v>
          </cell>
          <cell r="Y43">
            <v>1913</v>
          </cell>
          <cell r="AB43" t="str">
            <v xml:space="preserve">ABONO ASSIS FIN COMPL 05/2024 </v>
          </cell>
        </row>
        <row r="44">
          <cell r="C44" t="str">
            <v>HOSPITAL SILVIO MAGALHÃES - CG Nº 019/2022</v>
          </cell>
          <cell r="E44" t="str">
            <v>AMARO INACIO DA SILVA JUNIOR</v>
          </cell>
          <cell r="F44" t="str">
            <v>3 - Administrativo</v>
          </cell>
          <cell r="G44">
            <v>515110</v>
          </cell>
          <cell r="H44" t="str">
            <v>06/2024</v>
          </cell>
          <cell r="J44">
            <v>145.02000000000001</v>
          </cell>
          <cell r="K44">
            <v>0</v>
          </cell>
          <cell r="L44">
            <v>136.404887983707</v>
          </cell>
          <cell r="M44">
            <v>7.06</v>
          </cell>
          <cell r="R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SILVIO MAGALHÃES - CG Nº 019/2022</v>
          </cell>
          <cell r="E45" t="str">
            <v>ANA BEATRIZ RODRIGUES DA SILVA</v>
          </cell>
          <cell r="F45" t="str">
            <v>2 - Outros Profissionais da Saúde</v>
          </cell>
          <cell r="G45">
            <v>223505</v>
          </cell>
          <cell r="H45" t="str">
            <v>06/2024</v>
          </cell>
          <cell r="J45">
            <v>217.67</v>
          </cell>
          <cell r="K45">
            <v>0</v>
          </cell>
          <cell r="L45">
            <v>0</v>
          </cell>
          <cell r="M45">
            <v>2.79</v>
          </cell>
          <cell r="R45">
            <v>0</v>
          </cell>
          <cell r="S45">
            <v>0</v>
          </cell>
          <cell r="U45">
            <v>0</v>
          </cell>
          <cell r="Y45">
            <v>2459.15</v>
          </cell>
          <cell r="AB45" t="str">
            <v xml:space="preserve">ABONO ASSIS FIN COMPL 05/2024 </v>
          </cell>
        </row>
        <row r="46">
          <cell r="C46" t="str">
            <v>HOSPITAL SILVIO MAGALHÃES - CG Nº 019/2022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 t="str">
            <v>06/2024</v>
          </cell>
          <cell r="J46">
            <v>182.36</v>
          </cell>
          <cell r="K46">
            <v>0</v>
          </cell>
          <cell r="L46">
            <v>136.404887983707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HOSPITAL SILVIO MAGALHÃES - CG Nº 019/2022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 t="str">
            <v>06/2024</v>
          </cell>
          <cell r="J47">
            <v>2212.65</v>
          </cell>
          <cell r="K47">
            <v>0</v>
          </cell>
          <cell r="L47">
            <v>136.404887983707</v>
          </cell>
          <cell r="M47">
            <v>7.06</v>
          </cell>
          <cell r="R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HOSPITAL SILVIO MAGALHÃES - CG Nº 019/2022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 t="str">
            <v>06/2024</v>
          </cell>
          <cell r="J48">
            <v>161.97999999999999</v>
          </cell>
          <cell r="K48">
            <v>0</v>
          </cell>
          <cell r="L48">
            <v>136.404887983707</v>
          </cell>
          <cell r="M48">
            <v>7.06</v>
          </cell>
          <cell r="R48">
            <v>0</v>
          </cell>
          <cell r="S48">
            <v>0</v>
          </cell>
          <cell r="U48">
            <v>0</v>
          </cell>
          <cell r="Y48">
            <v>1780</v>
          </cell>
          <cell r="AB48" t="str">
            <v xml:space="preserve">ABONO ASSIS FIN COMPL 05/2024 </v>
          </cell>
        </row>
        <row r="49">
          <cell r="C49" t="str">
            <v>HOSPITAL SILVIO MAGALHÃES - CG Nº 019/2022</v>
          </cell>
          <cell r="E49" t="str">
            <v>ANA CLECIA DOMINGOS ROMAO SILVA</v>
          </cell>
          <cell r="F49" t="str">
            <v>2 - Outros Profissionais da Saúde</v>
          </cell>
          <cell r="G49">
            <v>322205</v>
          </cell>
          <cell r="H49" t="str">
            <v>06/2024</v>
          </cell>
          <cell r="J49">
            <v>142.71</v>
          </cell>
          <cell r="K49">
            <v>0</v>
          </cell>
          <cell r="L49">
            <v>136.404887983707</v>
          </cell>
          <cell r="M49">
            <v>7.06</v>
          </cell>
          <cell r="R49">
            <v>0</v>
          </cell>
          <cell r="S49">
            <v>0</v>
          </cell>
          <cell r="U49">
            <v>0</v>
          </cell>
          <cell r="Y49">
            <v>1913</v>
          </cell>
          <cell r="AB49" t="str">
            <v xml:space="preserve">ABONO ASSIS FIN COMPL 05/2024 </v>
          </cell>
        </row>
        <row r="50">
          <cell r="C50" t="str">
            <v>HOSPITAL SILVIO MAGALHÃES - CG Nº 019/2022</v>
          </cell>
          <cell r="E50" t="str">
            <v>ANA CRISTINA PESSOA DAS NEVES</v>
          </cell>
          <cell r="F50" t="str">
            <v>3 - Administrativo</v>
          </cell>
          <cell r="G50">
            <v>142340</v>
          </cell>
          <cell r="H50" t="str">
            <v>06/2024</v>
          </cell>
          <cell r="J50">
            <v>236.15</v>
          </cell>
          <cell r="K50">
            <v>0</v>
          </cell>
          <cell r="L50">
            <v>136.404887983707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HOSPITAL SILVIO MAGALHÃES - CG Nº 019/2022</v>
          </cell>
          <cell r="E51" t="str">
            <v>ANA PAULA AUGUSTO DA SILVA</v>
          </cell>
          <cell r="F51" t="str">
            <v>2 - Outros Profissionais da Saúde</v>
          </cell>
          <cell r="G51">
            <v>322205</v>
          </cell>
          <cell r="H51" t="str">
            <v>06/2024</v>
          </cell>
          <cell r="J51">
            <v>152.71</v>
          </cell>
          <cell r="K51">
            <v>0</v>
          </cell>
          <cell r="L51">
            <v>136.404887983707</v>
          </cell>
          <cell r="M51">
            <v>7.06</v>
          </cell>
          <cell r="R51">
            <v>0</v>
          </cell>
          <cell r="S51">
            <v>0</v>
          </cell>
          <cell r="U51">
            <v>0</v>
          </cell>
          <cell r="Y51">
            <v>1846.5</v>
          </cell>
          <cell r="AB51" t="str">
            <v xml:space="preserve">ABONO ASSIS FIN COMPL 05/2024 </v>
          </cell>
        </row>
        <row r="52">
          <cell r="C52" t="str">
            <v>HOSPITAL SILVIO MAGALHÃES - CG Nº 019/2022</v>
          </cell>
          <cell r="E52" t="str">
            <v>ANA PAULA DA CONCEICAO DOS SANTOS</v>
          </cell>
          <cell r="F52" t="str">
            <v>3 - Administrativo</v>
          </cell>
          <cell r="G52">
            <v>521130</v>
          </cell>
          <cell r="H52" t="str">
            <v>06/2024</v>
          </cell>
          <cell r="J52">
            <v>128.69999999999999</v>
          </cell>
          <cell r="K52">
            <v>0</v>
          </cell>
          <cell r="L52">
            <v>136.404887983707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HOSPITAL SILVIO MAGALHÃES - CG Nº 019/2022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06/2024</v>
          </cell>
          <cell r="J53">
            <v>177.96</v>
          </cell>
          <cell r="K53">
            <v>0</v>
          </cell>
          <cell r="L53">
            <v>136.404887983707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Y53">
            <v>1780</v>
          </cell>
          <cell r="AB53" t="str">
            <v xml:space="preserve">ABONO ASSIS FIN COMPL 05/2024 </v>
          </cell>
        </row>
        <row r="54">
          <cell r="C54" t="str">
            <v>HOSPITAL SILVIO MAGALHÃES - CG Nº 019/2022</v>
          </cell>
          <cell r="E54" t="str">
            <v>ANA PAULA DA SILVA</v>
          </cell>
          <cell r="F54" t="str">
            <v>2 - Outros Profissionais da Saúde</v>
          </cell>
          <cell r="G54">
            <v>322205</v>
          </cell>
          <cell r="H54" t="str">
            <v>06/2024</v>
          </cell>
          <cell r="J54">
            <v>173.04</v>
          </cell>
          <cell r="K54">
            <v>0</v>
          </cell>
          <cell r="L54">
            <v>136.404887983707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1780</v>
          </cell>
          <cell r="AB54" t="str">
            <v xml:space="preserve">ABONO ASSIS FIN COMPL 05/2024 </v>
          </cell>
        </row>
        <row r="55">
          <cell r="C55" t="str">
            <v>HOSPITAL SILVIO MAGALHÃES - CG Nº 019/2022</v>
          </cell>
          <cell r="E55" t="str">
            <v>ANA PAULA DOS SANTOS SILVA</v>
          </cell>
          <cell r="F55" t="str">
            <v>2 - Outros Profissionais da Saúde</v>
          </cell>
          <cell r="G55">
            <v>322205</v>
          </cell>
          <cell r="H55" t="str">
            <v>06/2024</v>
          </cell>
          <cell r="J55">
            <v>161.74</v>
          </cell>
          <cell r="K55">
            <v>0</v>
          </cell>
          <cell r="L55">
            <v>136.404887983707</v>
          </cell>
          <cell r="M55">
            <v>7.06</v>
          </cell>
          <cell r="R55">
            <v>0</v>
          </cell>
          <cell r="S55">
            <v>0</v>
          </cell>
          <cell r="U55">
            <v>0</v>
          </cell>
          <cell r="Y55">
            <v>1913</v>
          </cell>
          <cell r="AB55" t="str">
            <v xml:space="preserve">ABONO ASSIS FIN COMPL 05/2024 </v>
          </cell>
        </row>
        <row r="56">
          <cell r="C56" t="str">
            <v>HOSPITAL SILVIO MAGALHÃES - CG Nº 019/2022</v>
          </cell>
          <cell r="E56" t="str">
            <v xml:space="preserve">ANA PAULA FIRMINO DA SILVA </v>
          </cell>
          <cell r="F56" t="str">
            <v>3 - Administrativo</v>
          </cell>
          <cell r="G56">
            <v>413115</v>
          </cell>
          <cell r="H56" t="str">
            <v>06/2024</v>
          </cell>
          <cell r="J56">
            <v>193.38</v>
          </cell>
          <cell r="K56">
            <v>0</v>
          </cell>
          <cell r="L56">
            <v>136.404887983707</v>
          </cell>
          <cell r="M56">
            <v>7.06</v>
          </cell>
          <cell r="R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HOSPITAL SILVIO MAGALHÃES - CG Nº 019/2022</v>
          </cell>
          <cell r="E57" t="str">
            <v>ANAALICI IZABELE GOMES DA SILVA</v>
          </cell>
          <cell r="F57" t="str">
            <v>3 - Administrativo</v>
          </cell>
          <cell r="G57">
            <v>422110</v>
          </cell>
          <cell r="H57" t="str">
            <v>06/2024</v>
          </cell>
          <cell r="J57">
            <v>123.05</v>
          </cell>
          <cell r="K57">
            <v>0</v>
          </cell>
          <cell r="L57">
            <v>136.404887983707</v>
          </cell>
          <cell r="M57">
            <v>7.06</v>
          </cell>
          <cell r="R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HOSPITAL SILVIO MAGALHÃES - CG Nº 019/2022</v>
          </cell>
          <cell r="E58" t="str">
            <v>ANDERSON ALARES DA SILVA MELO</v>
          </cell>
          <cell r="F58" t="str">
            <v>1 - Médico</v>
          </cell>
          <cell r="G58">
            <v>225103</v>
          </cell>
          <cell r="H58" t="str">
            <v>06/2024</v>
          </cell>
          <cell r="J58">
            <v>772.3</v>
          </cell>
          <cell r="K58">
            <v>0</v>
          </cell>
          <cell r="L58">
            <v>136.404887983707</v>
          </cell>
          <cell r="M58">
            <v>3.52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HOSPITAL SILVIO MAGALHÃES - CG Nº 019/2022</v>
          </cell>
          <cell r="E59" t="str">
            <v>ANDERSON KLEYTON DOS SANTOS</v>
          </cell>
          <cell r="F59" t="str">
            <v>3 - Administrativo</v>
          </cell>
          <cell r="G59">
            <v>517410</v>
          </cell>
          <cell r="H59" t="str">
            <v>06/2024</v>
          </cell>
          <cell r="J59">
            <v>145.11000000000001</v>
          </cell>
          <cell r="K59">
            <v>0</v>
          </cell>
          <cell r="L59">
            <v>136.404887983707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HOSPITAL SILVIO MAGALHÃES - CG Nº 019/2022</v>
          </cell>
          <cell r="E60" t="str">
            <v>ANDRE CASTRO COSTA LIMA</v>
          </cell>
          <cell r="F60" t="str">
            <v>3 - Administrativo</v>
          </cell>
          <cell r="G60">
            <v>142530</v>
          </cell>
          <cell r="H60" t="str">
            <v>06/2024</v>
          </cell>
          <cell r="J60">
            <v>698.98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HOSPITAL SILVIO MAGALHÃES - CG Nº 019/2022</v>
          </cell>
          <cell r="E61" t="str">
            <v>ANDRE MARQUES DE MOURA</v>
          </cell>
          <cell r="F61" t="str">
            <v>2 - Outros Profissionais da Saúde</v>
          </cell>
          <cell r="G61">
            <v>322205</v>
          </cell>
          <cell r="H61" t="str">
            <v>06/2024</v>
          </cell>
          <cell r="J61">
            <v>177.69</v>
          </cell>
          <cell r="K61">
            <v>0</v>
          </cell>
          <cell r="L61">
            <v>136.404887983707</v>
          </cell>
          <cell r="M61">
            <v>7.06</v>
          </cell>
          <cell r="R61">
            <v>0</v>
          </cell>
          <cell r="S61">
            <v>0</v>
          </cell>
          <cell r="U61">
            <v>0</v>
          </cell>
          <cell r="Y61">
            <v>1780</v>
          </cell>
          <cell r="AB61" t="str">
            <v xml:space="preserve">ABONO ASSIS FIN COMPL 05/2024 </v>
          </cell>
        </row>
        <row r="62">
          <cell r="C62" t="str">
            <v>HOSPITAL SILVIO MAGALHÃES - CG Nº 019/2022</v>
          </cell>
          <cell r="E62" t="str">
            <v>ANDRE RICARDO XAVIER DA SILVA</v>
          </cell>
          <cell r="F62" t="str">
            <v>3 - Administrativo</v>
          </cell>
          <cell r="G62">
            <v>313115</v>
          </cell>
          <cell r="H62" t="str">
            <v>06/2024</v>
          </cell>
          <cell r="J62">
            <v>327.99</v>
          </cell>
          <cell r="K62">
            <v>0</v>
          </cell>
          <cell r="L62">
            <v>136.404887983707</v>
          </cell>
          <cell r="M62">
            <v>7.06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HOSPITAL SILVIO MAGALHÃES - CG Nº 019/2022</v>
          </cell>
          <cell r="E63" t="str">
            <v>ANDREA MARIA DA SILVA SOARES</v>
          </cell>
          <cell r="F63" t="str">
            <v>2 - Outros Profissionais da Saúde</v>
          </cell>
          <cell r="G63">
            <v>322205</v>
          </cell>
          <cell r="H63" t="str">
            <v>06/2024</v>
          </cell>
          <cell r="J63">
            <v>152.71</v>
          </cell>
          <cell r="K63">
            <v>0</v>
          </cell>
          <cell r="L63">
            <v>136.404887983707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1857.58</v>
          </cell>
          <cell r="AB63" t="str">
            <v xml:space="preserve">ABONO ASSIS FIN COMPL 05/2024 </v>
          </cell>
        </row>
        <row r="64">
          <cell r="C64" t="str">
            <v>HOSPITAL SILVIO MAGALHÃES - CG Nº 019/2022</v>
          </cell>
          <cell r="E64" t="str">
            <v>ANDREA MARIA DE SOUZA</v>
          </cell>
          <cell r="F64" t="str">
            <v>2 - Outros Profissionais da Saúde</v>
          </cell>
          <cell r="G64">
            <v>322205</v>
          </cell>
          <cell r="H64" t="str">
            <v>06/2024</v>
          </cell>
          <cell r="J64">
            <v>172.31</v>
          </cell>
          <cell r="K64">
            <v>0</v>
          </cell>
          <cell r="L64">
            <v>136.404887983707</v>
          </cell>
          <cell r="M64">
            <v>7.06</v>
          </cell>
          <cell r="R64">
            <v>0</v>
          </cell>
          <cell r="S64">
            <v>0</v>
          </cell>
          <cell r="U64">
            <v>77.55</v>
          </cell>
          <cell r="X64" t="str">
            <v xml:space="preserve">AUX. CRECHE </v>
          </cell>
          <cell r="Y64">
            <v>1846.5</v>
          </cell>
          <cell r="AB64" t="str">
            <v xml:space="preserve">ABONO ASSIS FIN COMPL 05/2024 </v>
          </cell>
        </row>
        <row r="65">
          <cell r="C65" t="str">
            <v>HOSPITAL SILVIO MAGALHÃES - CG Nº 019/2022</v>
          </cell>
          <cell r="E65" t="str">
            <v>ANDREIA SANTOS DA SILVA</v>
          </cell>
          <cell r="F65" t="str">
            <v>2 - Outros Profissionais da Saúde</v>
          </cell>
          <cell r="G65">
            <v>322205</v>
          </cell>
          <cell r="H65" t="str">
            <v>06/2024</v>
          </cell>
          <cell r="J65">
            <v>147.06</v>
          </cell>
          <cell r="K65">
            <v>0</v>
          </cell>
          <cell r="L65">
            <v>136.404887983707</v>
          </cell>
          <cell r="M65">
            <v>7.06</v>
          </cell>
          <cell r="R65">
            <v>0</v>
          </cell>
          <cell r="S65">
            <v>0</v>
          </cell>
          <cell r="U65">
            <v>0</v>
          </cell>
          <cell r="Y65">
            <v>1913</v>
          </cell>
          <cell r="AB65" t="str">
            <v xml:space="preserve">ABONO ASSIS FIN COMPL 05/2024 </v>
          </cell>
        </row>
        <row r="66">
          <cell r="C66" t="str">
            <v>HOSPITAL SILVIO MAGALHÃES - CG Nº 019/2022</v>
          </cell>
          <cell r="E66" t="str">
            <v>ANDREZA KELLY GOMES</v>
          </cell>
          <cell r="F66" t="str">
            <v>2 - Outros Profissionais da Saúde</v>
          </cell>
          <cell r="G66">
            <v>322205</v>
          </cell>
          <cell r="H66" t="str">
            <v>06/2024</v>
          </cell>
          <cell r="J66">
            <v>152.71</v>
          </cell>
          <cell r="K66">
            <v>0</v>
          </cell>
          <cell r="L66">
            <v>136.404887983707</v>
          </cell>
          <cell r="M66">
            <v>7.06</v>
          </cell>
          <cell r="R66">
            <v>0</v>
          </cell>
          <cell r="S66">
            <v>0</v>
          </cell>
          <cell r="U66">
            <v>0</v>
          </cell>
          <cell r="Y66">
            <v>1846.5</v>
          </cell>
          <cell r="AB66" t="str">
            <v xml:space="preserve">ABONO ASSIS FIN COMPL 05/2024 </v>
          </cell>
        </row>
        <row r="67">
          <cell r="C67" t="str">
            <v>HOSPITAL SILVIO MAGALHÃES - CG Nº 019/2022</v>
          </cell>
          <cell r="E67" t="str">
            <v>ANDREZA LAIZA GALDINO DE ALMEIDA SILVA</v>
          </cell>
          <cell r="F67" t="str">
            <v>2 - Outros Profissionais da Saúde</v>
          </cell>
          <cell r="G67">
            <v>322205</v>
          </cell>
          <cell r="H67" t="str">
            <v>06/2024</v>
          </cell>
          <cell r="J67">
            <v>161.72999999999999</v>
          </cell>
          <cell r="K67">
            <v>0</v>
          </cell>
          <cell r="L67">
            <v>136.404887983707</v>
          </cell>
          <cell r="M67">
            <v>7.06</v>
          </cell>
          <cell r="R67">
            <v>0</v>
          </cell>
          <cell r="S67">
            <v>0</v>
          </cell>
          <cell r="U67">
            <v>77.55</v>
          </cell>
          <cell r="X67" t="str">
            <v xml:space="preserve">AUX. CRECHE </v>
          </cell>
          <cell r="Y67">
            <v>1913</v>
          </cell>
          <cell r="AB67" t="str">
            <v xml:space="preserve">ABONO ASSIS FIN COMPL 05/2024 </v>
          </cell>
        </row>
        <row r="68">
          <cell r="C68" t="str">
            <v>HOSPITAL SILVIO MAGALHÃES - CG Nº 019/2022</v>
          </cell>
          <cell r="E68" t="str">
            <v>ANDREZA MARIA SANTOS DE SOUZA</v>
          </cell>
          <cell r="F68" t="str">
            <v>2 - Outros Profissionais da Saúde</v>
          </cell>
          <cell r="G68">
            <v>322205</v>
          </cell>
          <cell r="H68" t="str">
            <v>06/2024</v>
          </cell>
          <cell r="J68">
            <v>142.71</v>
          </cell>
          <cell r="K68">
            <v>0</v>
          </cell>
          <cell r="L68">
            <v>136.404887983707</v>
          </cell>
          <cell r="M68">
            <v>7.06</v>
          </cell>
          <cell r="R68">
            <v>0</v>
          </cell>
          <cell r="S68">
            <v>0</v>
          </cell>
          <cell r="U68">
            <v>77.55</v>
          </cell>
          <cell r="X68" t="str">
            <v xml:space="preserve">AUX. CRECHE </v>
          </cell>
          <cell r="Y68">
            <v>1913</v>
          </cell>
          <cell r="AB68" t="str">
            <v xml:space="preserve">ABONO ASSIS FIN COMPL 05/2024 </v>
          </cell>
        </row>
        <row r="69">
          <cell r="C69" t="str">
            <v>HOSPITAL SILVIO MAGALHÃES - CG Nº 019/2022</v>
          </cell>
          <cell r="E69" t="str">
            <v>ANDREZA MOREIRA DE LIMA</v>
          </cell>
          <cell r="F69" t="str">
            <v>2 - Outros Profissionais da Saúde</v>
          </cell>
          <cell r="G69">
            <v>223505</v>
          </cell>
          <cell r="H69" t="str">
            <v>06/2024</v>
          </cell>
          <cell r="J69">
            <v>319.45</v>
          </cell>
          <cell r="K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Y69">
            <v>1672.68</v>
          </cell>
          <cell r="AB69" t="str">
            <v xml:space="preserve">ABONO ASSIS FIN COMPL 05/2024 </v>
          </cell>
        </row>
        <row r="70">
          <cell r="C70" t="str">
            <v>HOSPITAL SILVIO MAGALHÃES - CG Nº 019/2022</v>
          </cell>
          <cell r="E70" t="str">
            <v>ANDREZA RAYANNA SANTOS DE OLIVEIRA CARDIAL</v>
          </cell>
          <cell r="F70" t="str">
            <v>2 - Outros Profissionais da Saúde</v>
          </cell>
          <cell r="G70">
            <v>223505</v>
          </cell>
          <cell r="H70" t="str">
            <v>06/2024</v>
          </cell>
          <cell r="J70">
            <v>314.22000000000003</v>
          </cell>
          <cell r="K70">
            <v>0</v>
          </cell>
          <cell r="L70">
            <v>0</v>
          </cell>
          <cell r="M70">
            <v>3.59</v>
          </cell>
          <cell r="R70">
            <v>0</v>
          </cell>
          <cell r="S70">
            <v>0</v>
          </cell>
          <cell r="U70">
            <v>0</v>
          </cell>
          <cell r="Y70">
            <v>1924.07</v>
          </cell>
          <cell r="AB70" t="str">
            <v xml:space="preserve">ABONO ASSIS FIN COMPL 05/2024 </v>
          </cell>
        </row>
        <row r="71">
          <cell r="C71" t="str">
            <v>HOSPITAL SILVIO MAGALHÃES - CG Nº 019/2022</v>
          </cell>
          <cell r="E71" t="str">
            <v>ANE KELLY MUNIZ VIEIRA</v>
          </cell>
          <cell r="F71" t="str">
            <v>2 - Outros Profissionais da Saúde</v>
          </cell>
          <cell r="G71">
            <v>322205</v>
          </cell>
          <cell r="H71" t="str">
            <v>06/2024</v>
          </cell>
          <cell r="J71">
            <v>167.39</v>
          </cell>
          <cell r="K71">
            <v>0</v>
          </cell>
          <cell r="L71">
            <v>136.404887983707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Y71">
            <v>1846.5</v>
          </cell>
          <cell r="AB71" t="str">
            <v xml:space="preserve">ABONO ASSIS FIN COMPL 05/2024 </v>
          </cell>
        </row>
        <row r="72">
          <cell r="C72" t="str">
            <v>HOSPITAL SILVIO MAGALHÃES - CG Nº 019/2022</v>
          </cell>
          <cell r="E72" t="str">
            <v xml:space="preserve">ANGELICA MARIA DE OLIVEIRA MENDES </v>
          </cell>
          <cell r="F72" t="str">
            <v>2 - Outros Profissionais da Saúde</v>
          </cell>
          <cell r="G72">
            <v>322205</v>
          </cell>
          <cell r="H72" t="str">
            <v>06/2024</v>
          </cell>
          <cell r="J72">
            <v>152.71</v>
          </cell>
          <cell r="K72">
            <v>0</v>
          </cell>
          <cell r="L72">
            <v>136.404887983707</v>
          </cell>
          <cell r="M72">
            <v>7.06</v>
          </cell>
          <cell r="R72">
            <v>0</v>
          </cell>
          <cell r="S72">
            <v>0</v>
          </cell>
          <cell r="U72">
            <v>77.55</v>
          </cell>
          <cell r="X72" t="str">
            <v xml:space="preserve">AUX. CRECHE </v>
          </cell>
          <cell r="Y72">
            <v>1846.5</v>
          </cell>
          <cell r="AB72" t="str">
            <v xml:space="preserve">ABONO ASSIS FIN COMPL 05/2024 </v>
          </cell>
        </row>
        <row r="73">
          <cell r="C73" t="str">
            <v>HOSPITAL SILVIO MAGALHÃES - CG Nº 019/2022</v>
          </cell>
          <cell r="E73" t="str">
            <v>ANGELICA PATRICIA ALVES PEDROSA</v>
          </cell>
          <cell r="F73" t="str">
            <v>2 - Outros Profissionais da Saúde</v>
          </cell>
          <cell r="G73">
            <v>322205</v>
          </cell>
          <cell r="H73" t="str">
            <v>06/2024</v>
          </cell>
          <cell r="J73">
            <v>158.35</v>
          </cell>
          <cell r="K73">
            <v>0</v>
          </cell>
          <cell r="L73">
            <v>136.404887983707</v>
          </cell>
          <cell r="M73">
            <v>7.06</v>
          </cell>
          <cell r="R73">
            <v>0</v>
          </cell>
          <cell r="S73">
            <v>0</v>
          </cell>
          <cell r="U73">
            <v>0</v>
          </cell>
          <cell r="Y73">
            <v>1780</v>
          </cell>
          <cell r="AB73" t="str">
            <v xml:space="preserve">ABONO ASSIS FIN COMPL 05/2024 </v>
          </cell>
        </row>
        <row r="74">
          <cell r="C74" t="str">
            <v>HOSPITAL SILVIO MAGALHÃES - CG Nº 019/2022</v>
          </cell>
          <cell r="E74" t="str">
            <v>ANGELICA SILVA DO NASCIMENTO</v>
          </cell>
          <cell r="F74" t="str">
            <v>2 - Outros Profissionais da Saúde</v>
          </cell>
          <cell r="G74">
            <v>322205</v>
          </cell>
          <cell r="H74" t="str">
            <v>06/2024</v>
          </cell>
          <cell r="J74">
            <v>142.71</v>
          </cell>
          <cell r="K74">
            <v>0</v>
          </cell>
          <cell r="L74">
            <v>136.404887983707</v>
          </cell>
          <cell r="M74">
            <v>7.06</v>
          </cell>
          <cell r="R74">
            <v>0</v>
          </cell>
          <cell r="S74">
            <v>0</v>
          </cell>
          <cell r="U74">
            <v>0</v>
          </cell>
          <cell r="Y74">
            <v>1913</v>
          </cell>
          <cell r="AB74" t="str">
            <v xml:space="preserve">ABONO ASSIS FIN COMPL 05/2024 </v>
          </cell>
        </row>
        <row r="75">
          <cell r="C75" t="str">
            <v>HOSPITAL SILVIO MAGALHÃES - CG Nº 019/2022</v>
          </cell>
          <cell r="E75" t="str">
            <v>ANN KEROLAINE DE OLIVEIRA E SILVA</v>
          </cell>
          <cell r="F75" t="str">
            <v>3 - Administrativo</v>
          </cell>
          <cell r="G75">
            <v>422110</v>
          </cell>
          <cell r="H75" t="str">
            <v>06/2024</v>
          </cell>
          <cell r="J75">
            <v>139.46</v>
          </cell>
          <cell r="K75">
            <v>0</v>
          </cell>
          <cell r="L75">
            <v>136.404887983707</v>
          </cell>
          <cell r="M75">
            <v>7.06</v>
          </cell>
          <cell r="R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HOSPITAL SILVIO MAGALHÃES - CG Nº 019/2022</v>
          </cell>
          <cell r="E76" t="str">
            <v>ANNA CARINA SILVA LIMA</v>
          </cell>
          <cell r="F76" t="str">
            <v>2 - Outros Profissionais da Saúde</v>
          </cell>
          <cell r="G76">
            <v>322205</v>
          </cell>
          <cell r="H76" t="str">
            <v>06/2024</v>
          </cell>
          <cell r="J76">
            <v>147.06</v>
          </cell>
          <cell r="K76">
            <v>0</v>
          </cell>
          <cell r="L76">
            <v>136.404887983707</v>
          </cell>
          <cell r="M76">
            <v>7.06</v>
          </cell>
          <cell r="R76">
            <v>0</v>
          </cell>
          <cell r="S76">
            <v>0</v>
          </cell>
          <cell r="U76">
            <v>0</v>
          </cell>
          <cell r="Y76">
            <v>1913</v>
          </cell>
          <cell r="AB76" t="str">
            <v xml:space="preserve">ABONO ASSIS FIN COMPL 05/2024 </v>
          </cell>
        </row>
        <row r="77">
          <cell r="C77" t="str">
            <v>HOSPITAL SILVIO MAGALHÃES - CG Nº 019/2022</v>
          </cell>
          <cell r="E77" t="str">
            <v>ANNALIEZE CARIOLANDA BATISTA DA SILVA</v>
          </cell>
          <cell r="F77" t="str">
            <v>2 - Outros Profissionais da Saúde</v>
          </cell>
          <cell r="G77">
            <v>322205</v>
          </cell>
          <cell r="H77" t="str">
            <v>06/2024</v>
          </cell>
          <cell r="J77">
            <v>158.35</v>
          </cell>
          <cell r="K77">
            <v>0</v>
          </cell>
          <cell r="L77">
            <v>136.404887983707</v>
          </cell>
          <cell r="M77">
            <v>7.06</v>
          </cell>
          <cell r="R77">
            <v>0</v>
          </cell>
          <cell r="S77">
            <v>0</v>
          </cell>
          <cell r="U77">
            <v>0</v>
          </cell>
          <cell r="Y77">
            <v>1780</v>
          </cell>
          <cell r="AB77" t="str">
            <v xml:space="preserve">ABONO ASSIS FIN COMPL 05/2024 </v>
          </cell>
        </row>
        <row r="78">
          <cell r="C78" t="str">
            <v>HOSPITAL SILVIO MAGALHÃES - CG Nº 019/2022</v>
          </cell>
          <cell r="E78" t="str">
            <v>ANTONIO CARLOS FERREIRA CAVALCANTE</v>
          </cell>
          <cell r="F78" t="str">
            <v>2 - Outros Profissionais da Saúde</v>
          </cell>
          <cell r="G78">
            <v>223505</v>
          </cell>
          <cell r="H78" t="str">
            <v>06/2024</v>
          </cell>
          <cell r="J78">
            <v>522.38</v>
          </cell>
          <cell r="K78">
            <v>0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Y78">
            <v>1018.33</v>
          </cell>
          <cell r="AB78" t="str">
            <v xml:space="preserve">ABONO ASSIS FIN COMPL 05/2024 </v>
          </cell>
        </row>
        <row r="79">
          <cell r="C79" t="str">
            <v>HOSPITAL SILVIO MAGALHÃES - CG Nº 019/2022</v>
          </cell>
          <cell r="E79" t="str">
            <v>ANTONIO GUSTAVO MELO FREIRE</v>
          </cell>
          <cell r="F79" t="str">
            <v>2 - Outros Profissionais da Saúde</v>
          </cell>
          <cell r="G79">
            <v>324115</v>
          </cell>
          <cell r="H79" t="str">
            <v>06/2024</v>
          </cell>
          <cell r="J79">
            <v>417.08</v>
          </cell>
          <cell r="K79">
            <v>0</v>
          </cell>
          <cell r="L79">
            <v>136.404887983707</v>
          </cell>
          <cell r="M79">
            <v>7.06</v>
          </cell>
          <cell r="R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HOSPITAL SILVIO MAGALHÃES - CG Nº 019/2022</v>
          </cell>
          <cell r="E80" t="str">
            <v>ANTONIO JOSE PEREIRA DE ARAUJO</v>
          </cell>
          <cell r="F80" t="str">
            <v>3 - Administrativo</v>
          </cell>
          <cell r="G80">
            <v>142405</v>
          </cell>
          <cell r="H80" t="str">
            <v>06/2024</v>
          </cell>
          <cell r="J80">
            <v>616.54999999999995</v>
          </cell>
          <cell r="K80">
            <v>0</v>
          </cell>
          <cell r="L80">
            <v>136.404887983707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HOSPITAL SILVIO MAGALHÃES - CG Nº 019/2022</v>
          </cell>
          <cell r="E81" t="str">
            <v>ANTONIO ONORATO DA SILVA</v>
          </cell>
          <cell r="F81" t="str">
            <v>3 - Administrativo</v>
          </cell>
          <cell r="G81">
            <v>951105</v>
          </cell>
          <cell r="H81" t="str">
            <v>06/2024</v>
          </cell>
          <cell r="J81">
            <v>203.16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HOSPITAL SILVIO MAGALHÃES - CG Nº 019/2022</v>
          </cell>
          <cell r="E82" t="str">
            <v xml:space="preserve">ANTONIO SEVERINO DA SILVA JUNIOR </v>
          </cell>
          <cell r="F82" t="str">
            <v>3 - Administrativo</v>
          </cell>
          <cell r="G82">
            <v>782320</v>
          </cell>
          <cell r="H82" t="str">
            <v>06/2024</v>
          </cell>
          <cell r="J82">
            <v>141.4</v>
          </cell>
          <cell r="K82">
            <v>0</v>
          </cell>
          <cell r="L82">
            <v>136.404887983707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HOSPITAL SILVIO MAGALHÃES - CG Nº 019/2022</v>
          </cell>
          <cell r="E83" t="str">
            <v>ANTONIO TORRES DE LIMA</v>
          </cell>
          <cell r="F83" t="str">
            <v>3 - Administrativo</v>
          </cell>
          <cell r="G83">
            <v>771105</v>
          </cell>
          <cell r="H83" t="str">
            <v>06/2024</v>
          </cell>
          <cell r="J83">
            <v>194.86</v>
          </cell>
          <cell r="K83">
            <v>0</v>
          </cell>
          <cell r="L83">
            <v>136.404887983707</v>
          </cell>
          <cell r="M83">
            <v>7.06</v>
          </cell>
          <cell r="R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HOSPITAL SILVIO MAGALHÃES - CG Nº 019/2022</v>
          </cell>
          <cell r="E84" t="str">
            <v>ANTONY HERCULANO LEMOS DA SILVA</v>
          </cell>
          <cell r="F84" t="str">
            <v>2 - Outros Profissionais da Saúde</v>
          </cell>
          <cell r="G84">
            <v>223505</v>
          </cell>
          <cell r="H84" t="str">
            <v>06/2024</v>
          </cell>
          <cell r="J84">
            <v>329.28</v>
          </cell>
          <cell r="K84">
            <v>0</v>
          </cell>
          <cell r="L84">
            <v>0</v>
          </cell>
          <cell r="M84">
            <v>3.33</v>
          </cell>
          <cell r="R84">
            <v>0</v>
          </cell>
          <cell r="S84">
            <v>0</v>
          </cell>
          <cell r="U84">
            <v>0</v>
          </cell>
          <cell r="Y84">
            <v>2096.2800000000002</v>
          </cell>
          <cell r="AB84" t="str">
            <v xml:space="preserve">ABONO ASSIS FIN COMPL 05/2024 </v>
          </cell>
        </row>
        <row r="85">
          <cell r="C85" t="str">
            <v>HOSPITAL SILVIO MAGALHÃES - CG Nº 019/2022</v>
          </cell>
          <cell r="E85" t="str">
            <v>ARIADENY MAYARA SILVA PEREIRA</v>
          </cell>
          <cell r="F85" t="str">
            <v>3 - Administrativo</v>
          </cell>
          <cell r="G85">
            <v>223405</v>
          </cell>
          <cell r="H85" t="str">
            <v>06/2024</v>
          </cell>
          <cell r="J85">
            <v>477.17</v>
          </cell>
          <cell r="K85">
            <v>0</v>
          </cell>
          <cell r="L85">
            <v>136.404887983707</v>
          </cell>
          <cell r="M85">
            <v>4.9400000000000004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HOSPITAL SILVIO MAGALHÃES - CG Nº 019/2022</v>
          </cell>
          <cell r="E86" t="str">
            <v>ARIANA KARLA BEZERRA DA SILVA</v>
          </cell>
          <cell r="F86" t="str">
            <v>2 - Outros Profissionais da Saúde</v>
          </cell>
          <cell r="G86">
            <v>223505</v>
          </cell>
          <cell r="H86" t="str">
            <v>06/2024</v>
          </cell>
          <cell r="J86">
            <v>413.44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U86">
            <v>0</v>
          </cell>
          <cell r="Y86">
            <v>1804.36</v>
          </cell>
          <cell r="AB86" t="str">
            <v xml:space="preserve">ABONO ASSIS FIN COMPL 05/2024 </v>
          </cell>
        </row>
        <row r="87">
          <cell r="C87" t="str">
            <v>HOSPITAL SILVIO MAGALHÃES - CG Nº 019/2022</v>
          </cell>
          <cell r="E87" t="str">
            <v>ARIANE CAROLINE FILGUEIRAS CARDOSO</v>
          </cell>
          <cell r="F87" t="str">
            <v>2 - Outros Profissionais da Saúde</v>
          </cell>
          <cell r="G87">
            <v>322205</v>
          </cell>
          <cell r="H87" t="str">
            <v>06/2024</v>
          </cell>
          <cell r="J87">
            <v>135.55000000000001</v>
          </cell>
          <cell r="K87">
            <v>0</v>
          </cell>
          <cell r="L87">
            <v>136.404887983707</v>
          </cell>
          <cell r="M87">
            <v>7.06</v>
          </cell>
          <cell r="R87">
            <v>0</v>
          </cell>
          <cell r="S87">
            <v>0</v>
          </cell>
          <cell r="U87">
            <v>77.55</v>
          </cell>
          <cell r="X87" t="str">
            <v xml:space="preserve">AUX. CRECHE </v>
          </cell>
          <cell r="Y87">
            <v>1913</v>
          </cell>
          <cell r="AB87" t="str">
            <v xml:space="preserve">ABONO ASSIS FIN COMPL 05/2024 </v>
          </cell>
        </row>
        <row r="88">
          <cell r="C88" t="str">
            <v>HOSPITAL SILVIO MAGALHÃES - CG Nº 019/2022</v>
          </cell>
          <cell r="E88" t="str">
            <v>ARIANNY RAPHAELLY PAIVA LEAO</v>
          </cell>
          <cell r="F88" t="str">
            <v>3 - Administrativo</v>
          </cell>
          <cell r="G88">
            <v>422110</v>
          </cell>
          <cell r="H88" t="str">
            <v>06/2024</v>
          </cell>
          <cell r="J88">
            <v>13.26</v>
          </cell>
          <cell r="K88">
            <v>0</v>
          </cell>
          <cell r="L88">
            <v>136.404887983707</v>
          </cell>
          <cell r="M88">
            <v>7.06</v>
          </cell>
          <cell r="R88">
            <v>165</v>
          </cell>
          <cell r="S88">
            <v>39.799999999999997</v>
          </cell>
          <cell r="U88">
            <v>0</v>
          </cell>
          <cell r="Y88">
            <v>0</v>
          </cell>
        </row>
        <row r="89">
          <cell r="C89" t="str">
            <v>HOSPITAL SILVIO MAGALHÃES - CG Nº 019/2022</v>
          </cell>
          <cell r="E89" t="str">
            <v>ARIELA CRISTINA GOMES DA SILVA</v>
          </cell>
          <cell r="F89" t="str">
            <v>2 - Outros Profissionais da Saúde</v>
          </cell>
          <cell r="G89">
            <v>322205</v>
          </cell>
          <cell r="H89" t="str">
            <v>06/2024</v>
          </cell>
          <cell r="J89">
            <v>161.74</v>
          </cell>
          <cell r="K89">
            <v>0</v>
          </cell>
          <cell r="L89">
            <v>136.404887983707</v>
          </cell>
          <cell r="M89">
            <v>7.06</v>
          </cell>
          <cell r="R89">
            <v>0</v>
          </cell>
          <cell r="S89">
            <v>0</v>
          </cell>
          <cell r="U89">
            <v>0</v>
          </cell>
          <cell r="Y89">
            <v>1913</v>
          </cell>
          <cell r="AB89" t="str">
            <v xml:space="preserve">ABONO ASSIS FIN COMPL 05/2024 </v>
          </cell>
        </row>
        <row r="90">
          <cell r="C90" t="str">
            <v>HOSPITAL SILVIO MAGALHÃES - CG Nº 019/2022</v>
          </cell>
          <cell r="E90" t="str">
            <v>ARIENE CAROLINE SANTOS DE OLIVEIRA</v>
          </cell>
          <cell r="F90" t="str">
            <v>2 - Outros Profissionais da Saúde</v>
          </cell>
          <cell r="G90">
            <v>223710</v>
          </cell>
          <cell r="H90" t="str">
            <v>06/2024</v>
          </cell>
          <cell r="J90">
            <v>286.02999999999997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HOSPITAL SILVIO MAGALHÃES - CG Nº 019/2022</v>
          </cell>
          <cell r="E91" t="str">
            <v>ARTHUR GUSTAVO CAETANO DE OLIVEIRA</v>
          </cell>
          <cell r="F91" t="str">
            <v>3 - Administrativo</v>
          </cell>
          <cell r="G91">
            <v>422110</v>
          </cell>
          <cell r="H91" t="str">
            <v>06/2024</v>
          </cell>
          <cell r="J91">
            <v>139.46</v>
          </cell>
          <cell r="K91">
            <v>0</v>
          </cell>
          <cell r="L91">
            <v>136.404887983707</v>
          </cell>
          <cell r="M91">
            <v>7.06</v>
          </cell>
          <cell r="R91">
            <v>0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HOSPITAL SILVIO MAGALHÃES - CG Nº 019/2022</v>
          </cell>
          <cell r="E92" t="str">
            <v>ATALISSE KARINNY ALVES DO REGO RIBEIRO</v>
          </cell>
          <cell r="F92" t="str">
            <v>2 - Outros Profissionais da Saúde</v>
          </cell>
          <cell r="G92">
            <v>223505</v>
          </cell>
          <cell r="H92" t="str">
            <v>06/2024</v>
          </cell>
          <cell r="J92">
            <v>319.45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  <cell r="Y92">
            <v>1804.36</v>
          </cell>
          <cell r="AB92" t="str">
            <v xml:space="preserve">ABONO ASSIS FIN COMPL 05/2024 </v>
          </cell>
        </row>
        <row r="93">
          <cell r="C93" t="str">
            <v>HOSPITAL SILVIO MAGALHÃES - CG Nº 019/2022</v>
          </cell>
          <cell r="E93" t="str">
            <v>ATILA VANESSA FERREIRA DA SILVA</v>
          </cell>
          <cell r="F93" t="str">
            <v>3 - Administrativo</v>
          </cell>
          <cell r="G93">
            <v>411010</v>
          </cell>
          <cell r="H93" t="str">
            <v>06/2024</v>
          </cell>
          <cell r="J93">
            <v>327.99</v>
          </cell>
          <cell r="K93">
            <v>0</v>
          </cell>
          <cell r="L93">
            <v>136.404887983707</v>
          </cell>
          <cell r="M93">
            <v>7.06</v>
          </cell>
          <cell r="R93">
            <v>0</v>
          </cell>
          <cell r="S93">
            <v>0</v>
          </cell>
          <cell r="U93">
            <v>80.95</v>
          </cell>
          <cell r="X93" t="str">
            <v xml:space="preserve">AUX. CRECHE </v>
          </cell>
          <cell r="Y93">
            <v>0</v>
          </cell>
        </row>
        <row r="94">
          <cell r="C94" t="str">
            <v>HOSPITAL SILVIO MAGALHÃES - CG Nº 019/2022</v>
          </cell>
          <cell r="E94" t="str">
            <v>ATILIANE SANDRA DE SOUZA SILVA</v>
          </cell>
          <cell r="F94" t="str">
            <v>2 - Outros Profissionais da Saúde</v>
          </cell>
          <cell r="G94">
            <v>322205</v>
          </cell>
          <cell r="H94" t="str">
            <v>06/2024</v>
          </cell>
          <cell r="J94">
            <v>166.67</v>
          </cell>
          <cell r="K94">
            <v>0</v>
          </cell>
          <cell r="L94">
            <v>136.404887983707</v>
          </cell>
          <cell r="M94">
            <v>7.06</v>
          </cell>
          <cell r="R94">
            <v>0</v>
          </cell>
          <cell r="S94">
            <v>0</v>
          </cell>
          <cell r="U94">
            <v>0</v>
          </cell>
          <cell r="Y94">
            <v>1913</v>
          </cell>
          <cell r="AB94" t="str">
            <v xml:space="preserve">ABONO ASSIS FIN COMPL 05/2024 </v>
          </cell>
        </row>
        <row r="95">
          <cell r="C95" t="str">
            <v>HOSPITAL SILVIO MAGALHÃES - CG Nº 019/2022</v>
          </cell>
          <cell r="E95" t="str">
            <v>AUANE JOANA DOS SANTOS</v>
          </cell>
          <cell r="F95" t="str">
            <v>3 - Administrativo</v>
          </cell>
          <cell r="G95">
            <v>411005</v>
          </cell>
          <cell r="H95" t="str">
            <v>06/2024</v>
          </cell>
          <cell r="J95">
            <v>135.55000000000001</v>
          </cell>
          <cell r="K95">
            <v>0</v>
          </cell>
          <cell r="L95">
            <v>136.404887983707</v>
          </cell>
          <cell r="M95">
            <v>7.06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SILVIO MAGALHÃES - CG Nº 019/2022</v>
          </cell>
          <cell r="E96" t="str">
            <v>AURIANA MARIA DA SILVA</v>
          </cell>
          <cell r="F96" t="str">
            <v>3 - Administrativo</v>
          </cell>
          <cell r="G96">
            <v>516310</v>
          </cell>
          <cell r="H96" t="str">
            <v>06/2024</v>
          </cell>
          <cell r="J96">
            <v>139.31</v>
          </cell>
          <cell r="K96">
            <v>0</v>
          </cell>
          <cell r="L96">
            <v>136.404887983707</v>
          </cell>
          <cell r="M96">
            <v>7.06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SILVIO MAGALHÃES - CG Nº 019/2022</v>
          </cell>
          <cell r="E97" t="str">
            <v>AUSELE SOARES LUCENA</v>
          </cell>
          <cell r="F97" t="str">
            <v>2 - Outros Profissionais da Saúde</v>
          </cell>
          <cell r="G97">
            <v>322205</v>
          </cell>
          <cell r="H97" t="str">
            <v>06/2024</v>
          </cell>
          <cell r="J97">
            <v>173.04</v>
          </cell>
          <cell r="K97">
            <v>0</v>
          </cell>
          <cell r="L97">
            <v>136.404887983707</v>
          </cell>
          <cell r="M97">
            <v>7.06</v>
          </cell>
          <cell r="R97">
            <v>165</v>
          </cell>
          <cell r="S97">
            <v>77</v>
          </cell>
          <cell r="U97">
            <v>0</v>
          </cell>
          <cell r="Y97">
            <v>1780</v>
          </cell>
          <cell r="AB97" t="str">
            <v xml:space="preserve">ABONO ASSIS FIN COMPL 05/2024 </v>
          </cell>
        </row>
        <row r="98">
          <cell r="C98" t="str">
            <v>HOSPITAL SILVIO MAGALHÃES - CG Nº 019/2022</v>
          </cell>
          <cell r="E98" t="str">
            <v>BEATRIZ LAURENTINO BARROS</v>
          </cell>
          <cell r="F98" t="str">
            <v>2 - Outros Profissionais da Saúde</v>
          </cell>
          <cell r="G98">
            <v>223505</v>
          </cell>
          <cell r="H98" t="str">
            <v>06/2024</v>
          </cell>
          <cell r="J98">
            <v>177.5</v>
          </cell>
          <cell r="K98">
            <v>0</v>
          </cell>
          <cell r="L98">
            <v>0</v>
          </cell>
          <cell r="M98">
            <v>2.79</v>
          </cell>
          <cell r="R98">
            <v>0</v>
          </cell>
          <cell r="S98">
            <v>0</v>
          </cell>
          <cell r="U98">
            <v>0</v>
          </cell>
          <cell r="Y98">
            <v>0</v>
          </cell>
        </row>
        <row r="99">
          <cell r="C99" t="str">
            <v>HOSPITAL SILVIO MAGALHÃES - CG Nº 019/2022</v>
          </cell>
          <cell r="E99" t="str">
            <v>BENJAMIN VICTOR VIEIRA DA SILVA</v>
          </cell>
          <cell r="F99" t="str">
            <v>3 - Administrativo</v>
          </cell>
          <cell r="G99">
            <v>313220</v>
          </cell>
          <cell r="H99" t="str">
            <v>06/2024</v>
          </cell>
          <cell r="J99">
            <v>131.93</v>
          </cell>
          <cell r="K99">
            <v>0</v>
          </cell>
          <cell r="L99">
            <v>136.404887983707</v>
          </cell>
          <cell r="M99">
            <v>7.06</v>
          </cell>
          <cell r="R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HOSPITAL SILVIO MAGALHÃES - CG Nº 019/2022</v>
          </cell>
          <cell r="E100" t="str">
            <v>BETANIA DA SILVA</v>
          </cell>
          <cell r="F100" t="str">
            <v>2 - Outros Profissionais da Saúde</v>
          </cell>
          <cell r="G100">
            <v>322205</v>
          </cell>
          <cell r="H100" t="str">
            <v>06/2024</v>
          </cell>
          <cell r="J100">
            <v>177.96</v>
          </cell>
          <cell r="K100">
            <v>0</v>
          </cell>
          <cell r="L100">
            <v>136.404887983707</v>
          </cell>
          <cell r="M100">
            <v>7.06</v>
          </cell>
          <cell r="R100">
            <v>0</v>
          </cell>
          <cell r="S100">
            <v>0</v>
          </cell>
          <cell r="U100">
            <v>0</v>
          </cell>
          <cell r="Y100">
            <v>1780</v>
          </cell>
          <cell r="AB100" t="str">
            <v xml:space="preserve">ABONO ASSIS FIN COMPL 05/2024 </v>
          </cell>
        </row>
        <row r="101">
          <cell r="C101" t="str">
            <v>HOSPITAL SILVIO MAGALHÃES - CG Nº 019/2022</v>
          </cell>
          <cell r="E101" t="str">
            <v>BETANIA RODRIGUES DE LIMA NASCIMENTO</v>
          </cell>
          <cell r="F101" t="str">
            <v>2 - Outros Profissionais da Saúde</v>
          </cell>
          <cell r="G101">
            <v>322205</v>
          </cell>
          <cell r="H101" t="str">
            <v>06/2024</v>
          </cell>
          <cell r="J101">
            <v>142.71</v>
          </cell>
          <cell r="K101">
            <v>0</v>
          </cell>
          <cell r="L101">
            <v>136.404887983707</v>
          </cell>
          <cell r="M101">
            <v>7.06</v>
          </cell>
          <cell r="R101">
            <v>0</v>
          </cell>
          <cell r="S101">
            <v>0</v>
          </cell>
          <cell r="U101">
            <v>0</v>
          </cell>
          <cell r="Y101">
            <v>1913</v>
          </cell>
          <cell r="AB101" t="str">
            <v xml:space="preserve">ABONO ASSIS FIN COMPL 05/2024 </v>
          </cell>
        </row>
        <row r="102">
          <cell r="C102" t="str">
            <v>HOSPITAL SILVIO MAGALHÃES - CG Nº 019/2022</v>
          </cell>
          <cell r="E102" t="str">
            <v>BRENA WOZALLY SALES  SILVA</v>
          </cell>
          <cell r="F102" t="str">
            <v>3 - Administrativo</v>
          </cell>
          <cell r="G102">
            <v>422110</v>
          </cell>
          <cell r="H102" t="str">
            <v>06/2024</v>
          </cell>
          <cell r="J102">
            <v>123.05</v>
          </cell>
          <cell r="K102">
            <v>0</v>
          </cell>
          <cell r="L102">
            <v>136.404887983707</v>
          </cell>
          <cell r="M102">
            <v>7.06</v>
          </cell>
          <cell r="R102">
            <v>165</v>
          </cell>
          <cell r="S102">
            <v>82.5</v>
          </cell>
          <cell r="U102">
            <v>0</v>
          </cell>
          <cell r="Y102">
            <v>0</v>
          </cell>
        </row>
        <row r="103">
          <cell r="C103" t="str">
            <v>HOSPITAL SILVIO MAGALHÃES - CG Nº 019/2022</v>
          </cell>
          <cell r="E103" t="str">
            <v>BRENDO WASHINGTON SALES SILVA</v>
          </cell>
          <cell r="F103" t="str">
            <v>3 - Administrativo</v>
          </cell>
          <cell r="G103">
            <v>351605</v>
          </cell>
          <cell r="H103" t="str">
            <v>06/2024</v>
          </cell>
          <cell r="J103">
            <v>156.54</v>
          </cell>
          <cell r="K103">
            <v>0</v>
          </cell>
          <cell r="L103">
            <v>136.404887983707</v>
          </cell>
          <cell r="M103">
            <v>7.06</v>
          </cell>
          <cell r="R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HOSPITAL SILVIO MAGALHÃES - CG Nº 019/2022</v>
          </cell>
          <cell r="E104" t="str">
            <v>BRUNA DAYANNY CONSTANTINO RAMOS DA SILVA</v>
          </cell>
          <cell r="F104" t="str">
            <v>2 - Outros Profissionais da Saúde</v>
          </cell>
          <cell r="G104">
            <v>322205</v>
          </cell>
          <cell r="H104" t="str">
            <v>06/2024</v>
          </cell>
          <cell r="J104">
            <v>135.55000000000001</v>
          </cell>
          <cell r="K104">
            <v>0</v>
          </cell>
          <cell r="L104">
            <v>136.404887983707</v>
          </cell>
          <cell r="M104">
            <v>7.06</v>
          </cell>
          <cell r="R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HOSPITAL SILVIO MAGALHÃES - CG Nº 019/2022</v>
          </cell>
          <cell r="E105" t="str">
            <v>BRUNA ELOAH OLIVEIRA DA SILVA</v>
          </cell>
          <cell r="F105" t="str">
            <v>2 - Outros Profissionais da Saúde</v>
          </cell>
          <cell r="G105">
            <v>223505</v>
          </cell>
          <cell r="H105" t="str">
            <v>06/2024</v>
          </cell>
          <cell r="J105">
            <v>275.77999999999997</v>
          </cell>
          <cell r="K105">
            <v>0</v>
          </cell>
          <cell r="L105">
            <v>0</v>
          </cell>
          <cell r="M105">
            <v>3.05</v>
          </cell>
          <cell r="R105">
            <v>0</v>
          </cell>
          <cell r="S105">
            <v>0</v>
          </cell>
          <cell r="U105">
            <v>0</v>
          </cell>
          <cell r="Y105">
            <v>2170.88</v>
          </cell>
          <cell r="AB105" t="str">
            <v xml:space="preserve">ABONO ASSIS FIN COMPL 05/2024 </v>
          </cell>
        </row>
        <row r="106">
          <cell r="C106" t="str">
            <v>HOSPITAL SILVIO MAGALHÃES - CG Nº 019/2022</v>
          </cell>
          <cell r="E106" t="str">
            <v>BRUNA ELOISA NASCIMENTO ALVES</v>
          </cell>
          <cell r="F106" t="str">
            <v>2 - Outros Profissionais da Saúde</v>
          </cell>
          <cell r="G106">
            <v>322205</v>
          </cell>
          <cell r="H106" t="str">
            <v>06/2024</v>
          </cell>
          <cell r="J106">
            <v>135.55000000000001</v>
          </cell>
          <cell r="K106">
            <v>0</v>
          </cell>
          <cell r="L106">
            <v>136.404887983707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HOSPITAL SILVIO MAGALHÃES - CG Nº 019/2022</v>
          </cell>
          <cell r="E107" t="str">
            <v>BRUNA KAJELINE ASSIS GOMES</v>
          </cell>
          <cell r="F107" t="str">
            <v>2 - Outros Profissionais da Saúde</v>
          </cell>
          <cell r="G107">
            <v>223505</v>
          </cell>
          <cell r="H107" t="str">
            <v>06/2024</v>
          </cell>
          <cell r="J107">
            <v>316.39</v>
          </cell>
          <cell r="K107">
            <v>0</v>
          </cell>
          <cell r="L107">
            <v>0</v>
          </cell>
          <cell r="M107">
            <v>3.05</v>
          </cell>
          <cell r="R107">
            <v>0</v>
          </cell>
          <cell r="S107">
            <v>0</v>
          </cell>
          <cell r="U107">
            <v>0</v>
          </cell>
          <cell r="Y107">
            <v>2170.88</v>
          </cell>
          <cell r="AB107" t="str">
            <v xml:space="preserve">ABONO ASSIS FIN COMPL 05/2024 </v>
          </cell>
        </row>
        <row r="108">
          <cell r="C108" t="str">
            <v>HOSPITAL SILVIO MAGALHÃES - CG Nº 019/2022</v>
          </cell>
          <cell r="E108" t="str">
            <v xml:space="preserve">BRUNO EMANUEL BUARQUE DE SOUZA </v>
          </cell>
          <cell r="F108" t="str">
            <v>2 - Outros Profissionais da Saúde</v>
          </cell>
          <cell r="G108">
            <v>322205</v>
          </cell>
          <cell r="H108" t="str">
            <v>06/2024</v>
          </cell>
          <cell r="J108">
            <v>152.71</v>
          </cell>
          <cell r="K108">
            <v>0</v>
          </cell>
          <cell r="L108">
            <v>136.404887983707</v>
          </cell>
          <cell r="M108">
            <v>7.06</v>
          </cell>
          <cell r="R108">
            <v>0</v>
          </cell>
          <cell r="S108">
            <v>0</v>
          </cell>
          <cell r="U108">
            <v>0</v>
          </cell>
          <cell r="Y108">
            <v>1846.5</v>
          </cell>
          <cell r="AB108" t="str">
            <v xml:space="preserve">ABONO ASSIS FIN COMPL 05/2024 </v>
          </cell>
        </row>
        <row r="109">
          <cell r="C109" t="str">
            <v>HOSPITAL SILVIO MAGALHÃES - CG Nº 019/2022</v>
          </cell>
          <cell r="E109" t="str">
            <v>BRUNO FLAVIO DOS SANTOS</v>
          </cell>
          <cell r="F109" t="str">
            <v>3 - Administrativo</v>
          </cell>
          <cell r="G109">
            <v>521130</v>
          </cell>
          <cell r="H109" t="str">
            <v>06/2024</v>
          </cell>
          <cell r="J109">
            <v>65.430000000000007</v>
          </cell>
          <cell r="K109">
            <v>0</v>
          </cell>
          <cell r="L109">
            <v>136.404887983707</v>
          </cell>
          <cell r="M109">
            <v>0.47</v>
          </cell>
          <cell r="R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HOSPITAL SILVIO MAGALHÃES - CG Nº 019/2022</v>
          </cell>
          <cell r="E110" t="str">
            <v>BRUNO MARTILIANO DA COSTA</v>
          </cell>
          <cell r="F110" t="str">
            <v>3 - Administrativo</v>
          </cell>
          <cell r="G110">
            <v>411005</v>
          </cell>
          <cell r="H110" t="str">
            <v>06/2024</v>
          </cell>
          <cell r="J110">
            <v>139.96</v>
          </cell>
          <cell r="K110">
            <v>0</v>
          </cell>
          <cell r="L110">
            <v>136.404887983707</v>
          </cell>
          <cell r="M110">
            <v>7.06</v>
          </cell>
          <cell r="R110">
            <v>165</v>
          </cell>
          <cell r="S110">
            <v>70.599999999999994</v>
          </cell>
          <cell r="U110">
            <v>0</v>
          </cell>
          <cell r="Y110">
            <v>0</v>
          </cell>
        </row>
        <row r="111">
          <cell r="C111" t="str">
            <v>HOSPITAL SILVIO MAGALHÃES - CG Nº 019/2022</v>
          </cell>
          <cell r="E111" t="str">
            <v>CAIQUE RUFINO DA SILVA</v>
          </cell>
          <cell r="F111" t="str">
            <v>2 - Outros Profissionais da Saúde</v>
          </cell>
          <cell r="G111">
            <v>322205</v>
          </cell>
          <cell r="H111" t="str">
            <v>06/2024</v>
          </cell>
          <cell r="J111">
            <v>216.28</v>
          </cell>
          <cell r="K111">
            <v>0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1846.5</v>
          </cell>
          <cell r="AB111" t="str">
            <v xml:space="preserve">ABONO ASSIS FIN COMPL 05/2024 </v>
          </cell>
        </row>
        <row r="112">
          <cell r="C112" t="str">
            <v>HOSPITAL SILVIO MAGALHÃES - CG Nº 019/2022</v>
          </cell>
          <cell r="E112" t="str">
            <v>CAMILLA TALITA SILVA CANHOTO</v>
          </cell>
          <cell r="F112" t="str">
            <v>2 - Outros Profissionais da Saúde</v>
          </cell>
          <cell r="G112">
            <v>223505</v>
          </cell>
          <cell r="H112" t="str">
            <v>06/2024</v>
          </cell>
          <cell r="J112">
            <v>250.01</v>
          </cell>
          <cell r="K112">
            <v>0</v>
          </cell>
          <cell r="L112">
            <v>0</v>
          </cell>
          <cell r="M112">
            <v>2.79</v>
          </cell>
          <cell r="R112">
            <v>0</v>
          </cell>
          <cell r="S112">
            <v>0</v>
          </cell>
          <cell r="U112">
            <v>0</v>
          </cell>
          <cell r="Y112">
            <v>2459.15</v>
          </cell>
          <cell r="AB112" t="str">
            <v xml:space="preserve">ABONO ASSIS FIN COMPL 05/2024 </v>
          </cell>
        </row>
        <row r="113">
          <cell r="C113" t="str">
            <v>HOSPITAL SILVIO MAGALHÃES - CG Nº 019/2022</v>
          </cell>
          <cell r="E113" t="str">
            <v>CARLA GRAZIELA DOS SANTOS OLIVEIRA</v>
          </cell>
          <cell r="F113" t="str">
            <v>2 - Outros Profissionais da Saúde</v>
          </cell>
          <cell r="G113">
            <v>223505</v>
          </cell>
          <cell r="H113" t="str">
            <v>06/2024</v>
          </cell>
          <cell r="J113">
            <v>333.37</v>
          </cell>
          <cell r="K113">
            <v>0</v>
          </cell>
          <cell r="L113">
            <v>0</v>
          </cell>
          <cell r="M113">
            <v>3.59</v>
          </cell>
          <cell r="R113">
            <v>0</v>
          </cell>
          <cell r="S113">
            <v>0</v>
          </cell>
          <cell r="U113">
            <v>120.26</v>
          </cell>
          <cell r="X113" t="str">
            <v xml:space="preserve">AUX. CRECHE </v>
          </cell>
          <cell r="Y113">
            <v>1804.36</v>
          </cell>
          <cell r="AB113" t="str">
            <v xml:space="preserve">ABONO ASSIS FIN COMPL 05/2024 </v>
          </cell>
        </row>
        <row r="114">
          <cell r="C114" t="str">
            <v>HOSPITAL SILVIO MAGALHÃES - CG Nº 019/2022</v>
          </cell>
          <cell r="E114" t="str">
            <v>CARLA MARIA DE MORAIS</v>
          </cell>
          <cell r="F114" t="str">
            <v>3 - Administrativo</v>
          </cell>
          <cell r="G114">
            <v>422110</v>
          </cell>
          <cell r="H114" t="str">
            <v>06/2024</v>
          </cell>
          <cell r="J114">
            <v>134.35</v>
          </cell>
          <cell r="K114">
            <v>0</v>
          </cell>
          <cell r="L114">
            <v>136.404887983707</v>
          </cell>
          <cell r="M114">
            <v>7.06</v>
          </cell>
          <cell r="R114">
            <v>0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HOSPITAL SILVIO MAGALHÃES - CG Nº 019/2022</v>
          </cell>
          <cell r="E115" t="str">
            <v xml:space="preserve">CARLA ROBERTA RODRIGUES BARBOSA MARQUES </v>
          </cell>
          <cell r="F115" t="str">
            <v>2 - Outros Profissionais da Saúde</v>
          </cell>
          <cell r="G115">
            <v>322205</v>
          </cell>
          <cell r="H115" t="str">
            <v>06/2024</v>
          </cell>
          <cell r="J115">
            <v>141.19999999999999</v>
          </cell>
          <cell r="K115">
            <v>0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77.55</v>
          </cell>
          <cell r="X115" t="str">
            <v xml:space="preserve">AUX. CRECHE </v>
          </cell>
          <cell r="Y115">
            <v>1846.5</v>
          </cell>
          <cell r="AB115" t="str">
            <v xml:space="preserve">ABONO ASSIS FIN COMPL 05/2024 </v>
          </cell>
        </row>
        <row r="116">
          <cell r="C116" t="str">
            <v>HOSPITAL SILVIO MAGALHÃES - CG Nº 019/2022</v>
          </cell>
          <cell r="E116" t="str">
            <v>CARLOMANO MACIEL DE MORAES PRAZERES</v>
          </cell>
          <cell r="F116" t="str">
            <v>1 - Médico</v>
          </cell>
          <cell r="G116">
            <v>225270</v>
          </cell>
          <cell r="H116" t="str">
            <v>06/2024</v>
          </cell>
          <cell r="J116">
            <v>1115.26</v>
          </cell>
          <cell r="K116">
            <v>0</v>
          </cell>
          <cell r="L116">
            <v>136.404887983707</v>
          </cell>
          <cell r="M116">
            <v>7.06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HOSPITAL SILVIO MAGALHÃES - CG Nº 019/2022</v>
          </cell>
          <cell r="E117" t="str">
            <v>CARLOS ALBERTO LINS SILVA</v>
          </cell>
          <cell r="F117" t="str">
            <v>2 - Outros Profissionais da Saúde</v>
          </cell>
          <cell r="G117">
            <v>223505</v>
          </cell>
          <cell r="H117" t="str">
            <v>06/2024</v>
          </cell>
          <cell r="J117">
            <v>266.83</v>
          </cell>
          <cell r="K117">
            <v>0</v>
          </cell>
          <cell r="L117">
            <v>0</v>
          </cell>
          <cell r="M117">
            <v>3.05</v>
          </cell>
          <cell r="R117">
            <v>0</v>
          </cell>
          <cell r="S117">
            <v>0</v>
          </cell>
          <cell r="U117">
            <v>0</v>
          </cell>
          <cell r="Y117">
            <v>2282.8200000000002</v>
          </cell>
          <cell r="AB117" t="str">
            <v xml:space="preserve">ABONO ASSIS FIN COMPL 05/2024 </v>
          </cell>
        </row>
        <row r="118">
          <cell r="C118" t="str">
            <v>HOSPITAL SILVIO MAGALHÃES - CG Nº 019/2022</v>
          </cell>
          <cell r="E118" t="str">
            <v>CARLOS AUGUSTO MACEDO DA SILVA</v>
          </cell>
          <cell r="F118" t="str">
            <v>3 - Administrativo</v>
          </cell>
          <cell r="G118">
            <v>517410</v>
          </cell>
          <cell r="H118" t="str">
            <v>06/2024</v>
          </cell>
          <cell r="J118">
            <v>164.07</v>
          </cell>
          <cell r="K118">
            <v>0</v>
          </cell>
          <cell r="L118">
            <v>0</v>
          </cell>
          <cell r="M118">
            <v>0</v>
          </cell>
          <cell r="R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HOSPITAL SILVIO MAGALHÃES - CG Nº 019/2022</v>
          </cell>
          <cell r="E119" t="str">
            <v>CARLOS ROBERTO DA SILVA</v>
          </cell>
          <cell r="F119" t="str">
            <v>3 - Administrativo</v>
          </cell>
          <cell r="G119">
            <v>517410</v>
          </cell>
          <cell r="H119" t="str">
            <v>06/2024</v>
          </cell>
          <cell r="J119">
            <v>139.46</v>
          </cell>
          <cell r="K119">
            <v>0</v>
          </cell>
          <cell r="L119">
            <v>136.404887983707</v>
          </cell>
          <cell r="M119">
            <v>7.06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HOSPITAL SILVIO MAGALHÃES - CG Nº 019/2022</v>
          </cell>
          <cell r="E120" t="str">
            <v>CAROLINE RODRIGUES DA SILVA</v>
          </cell>
          <cell r="F120" t="str">
            <v>2 - Outros Profissionais da Saúde</v>
          </cell>
          <cell r="G120">
            <v>515205</v>
          </cell>
          <cell r="H120" t="str">
            <v>06/2024</v>
          </cell>
          <cell r="J120">
            <v>135.55000000000001</v>
          </cell>
          <cell r="K120">
            <v>0</v>
          </cell>
          <cell r="L120">
            <v>136.404887983707</v>
          </cell>
          <cell r="M120">
            <v>7.06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HOSPITAL SILVIO MAGALHÃES - CG Nº 019/2022</v>
          </cell>
          <cell r="E121" t="str">
            <v>CASSIA MICAELLY ALVES DE FRANCA</v>
          </cell>
          <cell r="F121" t="str">
            <v>2 - Outros Profissionais da Saúde</v>
          </cell>
          <cell r="G121">
            <v>223505</v>
          </cell>
          <cell r="H121" t="str">
            <v>06/2024</v>
          </cell>
          <cell r="J121">
            <v>377.99</v>
          </cell>
          <cell r="K121">
            <v>0</v>
          </cell>
          <cell r="L121">
            <v>0</v>
          </cell>
          <cell r="M121">
            <v>3.59</v>
          </cell>
          <cell r="R121">
            <v>0</v>
          </cell>
          <cell r="S121">
            <v>0</v>
          </cell>
          <cell r="U121">
            <v>0</v>
          </cell>
          <cell r="Y121">
            <v>1672.68</v>
          </cell>
          <cell r="AB121" t="str">
            <v xml:space="preserve">ABONO ASSIS FIN COMPL 05/2024 </v>
          </cell>
        </row>
        <row r="122">
          <cell r="C122" t="str">
            <v>HOSPITAL SILVIO MAGALHÃES - CG Nº 019/2022</v>
          </cell>
          <cell r="E122" t="str">
            <v>CHRISTILANE NUNES DE LIMA</v>
          </cell>
          <cell r="F122" t="str">
            <v>2 - Outros Profissionais da Saúde</v>
          </cell>
          <cell r="G122">
            <v>322205</v>
          </cell>
          <cell r="H122" t="str">
            <v>06/2024</v>
          </cell>
          <cell r="J122">
            <v>196.9</v>
          </cell>
          <cell r="K122">
            <v>0</v>
          </cell>
          <cell r="L122">
            <v>0</v>
          </cell>
          <cell r="M122">
            <v>0</v>
          </cell>
          <cell r="R122">
            <v>0</v>
          </cell>
          <cell r="S122">
            <v>0</v>
          </cell>
          <cell r="U122">
            <v>0</v>
          </cell>
          <cell r="Y122">
            <v>1846.5</v>
          </cell>
          <cell r="AB122" t="str">
            <v xml:space="preserve">ABONO ASSIS FIN COMPL 05/2024 </v>
          </cell>
        </row>
        <row r="123">
          <cell r="C123" t="str">
            <v>HOSPITAL SILVIO MAGALHÃES - CG Nº 019/2022</v>
          </cell>
          <cell r="E123" t="str">
            <v>CHRISTOPHE DASAYEV VITOR DE SOUSA</v>
          </cell>
          <cell r="F123" t="str">
            <v>2 - Outros Profissionais da Saúde</v>
          </cell>
          <cell r="G123">
            <v>322205</v>
          </cell>
          <cell r="H123" t="str">
            <v>06/2024</v>
          </cell>
          <cell r="J123">
            <v>173.04</v>
          </cell>
          <cell r="K123">
            <v>0</v>
          </cell>
          <cell r="L123">
            <v>136.404887983707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Y123">
            <v>1780</v>
          </cell>
          <cell r="AB123" t="str">
            <v xml:space="preserve">ABONO ASSIS FIN COMPL 05/2024 </v>
          </cell>
        </row>
        <row r="124">
          <cell r="C124" t="str">
            <v>HOSPITAL SILVIO MAGALHÃES - CG Nº 019/2022</v>
          </cell>
          <cell r="E124" t="str">
            <v>CIBELE MARIA SILVA ANDRADE</v>
          </cell>
          <cell r="F124" t="str">
            <v>3 - Administrativo</v>
          </cell>
          <cell r="G124">
            <v>411005</v>
          </cell>
          <cell r="H124" t="str">
            <v>06/2024</v>
          </cell>
          <cell r="J124">
            <v>133.58000000000001</v>
          </cell>
          <cell r="K124">
            <v>0</v>
          </cell>
          <cell r="L124">
            <v>136.404887983707</v>
          </cell>
          <cell r="M124">
            <v>7.06</v>
          </cell>
          <cell r="R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HOSPITAL SILVIO MAGALHÃES - CG Nº 019/2022</v>
          </cell>
          <cell r="E125" t="str">
            <v>CIBELLE PETRILLE DE OLIVEIRA LIMA</v>
          </cell>
          <cell r="F125" t="str">
            <v>3 - Administrativo</v>
          </cell>
          <cell r="G125">
            <v>513430</v>
          </cell>
          <cell r="H125" t="str">
            <v>06/2024</v>
          </cell>
          <cell r="J125">
            <v>150.76</v>
          </cell>
          <cell r="K125">
            <v>0</v>
          </cell>
          <cell r="L125">
            <v>136.404887983707</v>
          </cell>
          <cell r="M125">
            <v>7.06</v>
          </cell>
          <cell r="R125">
            <v>0</v>
          </cell>
          <cell r="S125">
            <v>0</v>
          </cell>
          <cell r="U125">
            <v>161.9</v>
          </cell>
          <cell r="X125" t="str">
            <v xml:space="preserve">AUX. CRECHE </v>
          </cell>
          <cell r="Y125">
            <v>0</v>
          </cell>
        </row>
        <row r="126">
          <cell r="C126" t="str">
            <v>HOSPITAL SILVIO MAGALHÃES - CG Nº 019/2022</v>
          </cell>
          <cell r="E126" t="str">
            <v>CICERA MARIA COSTA DA SILVA</v>
          </cell>
          <cell r="F126" t="str">
            <v>3 - Administrativo</v>
          </cell>
          <cell r="G126">
            <v>413115</v>
          </cell>
          <cell r="H126" t="str">
            <v>06/2024</v>
          </cell>
          <cell r="J126">
            <v>193.38</v>
          </cell>
          <cell r="K126">
            <v>0</v>
          </cell>
          <cell r="L126">
            <v>136.404887983707</v>
          </cell>
          <cell r="M126">
            <v>7.06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SILVIO MAGALHÃES - CG Nº 019/2022</v>
          </cell>
          <cell r="E127" t="str">
            <v>CICERA MARIA DA SILVA</v>
          </cell>
          <cell r="F127" t="str">
            <v>2 - Outros Profissionais da Saúde</v>
          </cell>
          <cell r="G127">
            <v>322205</v>
          </cell>
          <cell r="H127" t="str">
            <v>06/2024</v>
          </cell>
          <cell r="J127">
            <v>200.72</v>
          </cell>
          <cell r="K127">
            <v>0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  <cell r="Y127">
            <v>1780</v>
          </cell>
          <cell r="AB127" t="str">
            <v xml:space="preserve">ABONO ASSIS FIN COMPL 05/2024 </v>
          </cell>
        </row>
        <row r="128">
          <cell r="C128" t="str">
            <v>HOSPITAL SILVIO MAGALHÃES - CG Nº 019/2022</v>
          </cell>
          <cell r="E128" t="str">
            <v>CICERO ANTONIO DA SILVA</v>
          </cell>
          <cell r="F128" t="str">
            <v>3 - Administrativo</v>
          </cell>
          <cell r="G128">
            <v>513505</v>
          </cell>
          <cell r="H128" t="str">
            <v>06/2024</v>
          </cell>
          <cell r="J128">
            <v>123.05</v>
          </cell>
          <cell r="K128">
            <v>0</v>
          </cell>
          <cell r="L128">
            <v>136.404887983707</v>
          </cell>
          <cell r="M128">
            <v>7.06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SILVIO MAGALHÃES - CG Nº 019/2022</v>
          </cell>
          <cell r="E129" t="str">
            <v>CICERO EVANIO FRAZAO DA SILVA</v>
          </cell>
          <cell r="F129" t="str">
            <v>2 - Outros Profissionais da Saúde</v>
          </cell>
          <cell r="G129">
            <v>322205</v>
          </cell>
          <cell r="H129" t="str">
            <v>06/2024</v>
          </cell>
          <cell r="J129">
            <v>167.39</v>
          </cell>
          <cell r="K129">
            <v>0</v>
          </cell>
          <cell r="L129">
            <v>136.404887983707</v>
          </cell>
          <cell r="M129">
            <v>7.06</v>
          </cell>
          <cell r="R129">
            <v>0</v>
          </cell>
          <cell r="S129">
            <v>0</v>
          </cell>
          <cell r="U129">
            <v>0</v>
          </cell>
          <cell r="Y129">
            <v>1846.5</v>
          </cell>
          <cell r="AB129" t="str">
            <v xml:space="preserve">ABONO ASSIS FIN COMPL 05/2024 </v>
          </cell>
        </row>
        <row r="130">
          <cell r="C130" t="str">
            <v>HOSPITAL SILVIO MAGALHÃES - CG Nº 019/2022</v>
          </cell>
          <cell r="E130" t="str">
            <v>CICERO JOSE PONTUAL DE BRITO</v>
          </cell>
          <cell r="F130" t="str">
            <v>2 - Outros Profissionais da Saúde</v>
          </cell>
          <cell r="G130">
            <v>322605</v>
          </cell>
          <cell r="H130" t="str">
            <v>06/2024</v>
          </cell>
          <cell r="J130">
            <v>148.36000000000001</v>
          </cell>
          <cell r="K130">
            <v>0</v>
          </cell>
          <cell r="L130">
            <v>136.404887983707</v>
          </cell>
          <cell r="M130">
            <v>7.06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SILVIO MAGALHÃES - CG Nº 019/2022</v>
          </cell>
          <cell r="E131" t="str">
            <v>CICERO SIVALDO DE OLIVEIRA</v>
          </cell>
          <cell r="F131" t="str">
            <v>2 - Outros Profissionais da Saúde</v>
          </cell>
          <cell r="G131">
            <v>223505</v>
          </cell>
          <cell r="H131" t="str">
            <v>06/2024</v>
          </cell>
          <cell r="J131">
            <v>245.67</v>
          </cell>
          <cell r="K131">
            <v>0</v>
          </cell>
          <cell r="L131">
            <v>0</v>
          </cell>
          <cell r="M131">
            <v>2.79</v>
          </cell>
          <cell r="R131">
            <v>0</v>
          </cell>
          <cell r="S131">
            <v>0</v>
          </cell>
          <cell r="U131">
            <v>0</v>
          </cell>
          <cell r="Y131">
            <v>2459.15</v>
          </cell>
          <cell r="AB131" t="str">
            <v xml:space="preserve">ABONO ASSIS FIN COMPL 05/2024 </v>
          </cell>
        </row>
        <row r="132">
          <cell r="C132" t="str">
            <v>HOSPITAL SILVIO MAGALHÃES - CG Nº 019/2022</v>
          </cell>
          <cell r="E132" t="str">
            <v>CINTIA MARIA DE MELO LINS</v>
          </cell>
          <cell r="F132" t="str">
            <v>2 - Outros Profissionais da Saúde</v>
          </cell>
          <cell r="G132">
            <v>322205</v>
          </cell>
          <cell r="H132" t="str">
            <v>06/2024</v>
          </cell>
          <cell r="J132">
            <v>177.96</v>
          </cell>
          <cell r="K132">
            <v>0</v>
          </cell>
          <cell r="L132">
            <v>136.404887983707</v>
          </cell>
          <cell r="M132">
            <v>7.06</v>
          </cell>
          <cell r="R132">
            <v>0</v>
          </cell>
          <cell r="S132">
            <v>0</v>
          </cell>
          <cell r="U132">
            <v>0</v>
          </cell>
          <cell r="Y132">
            <v>1780</v>
          </cell>
          <cell r="AB132" t="str">
            <v xml:space="preserve">ABONO ASSIS FIN COMPL 05/2024 </v>
          </cell>
        </row>
        <row r="133">
          <cell r="C133" t="str">
            <v>HOSPITAL SILVIO MAGALHÃES - CG Nº 019/2022</v>
          </cell>
          <cell r="E133" t="str">
            <v>CLARA JOSEFA SILVA DOS SANTOS</v>
          </cell>
          <cell r="F133" t="str">
            <v>2 - Outros Profissionais da Saúde</v>
          </cell>
          <cell r="G133">
            <v>322205</v>
          </cell>
          <cell r="H133" t="str">
            <v>06/2024</v>
          </cell>
          <cell r="J133">
            <v>162.66</v>
          </cell>
          <cell r="K133">
            <v>0</v>
          </cell>
          <cell r="L133">
            <v>136.404887983707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HOSPITAL SILVIO MAGALHÃES - CG Nº 019/2022</v>
          </cell>
          <cell r="E134" t="str">
            <v>CLAUCIONE PINHEIRO DA SILVA</v>
          </cell>
          <cell r="F134" t="str">
            <v>2 - Outros Profissionais da Saúde</v>
          </cell>
          <cell r="G134">
            <v>322205</v>
          </cell>
          <cell r="H134" t="str">
            <v>06/2024</v>
          </cell>
          <cell r="J134">
            <v>177.96</v>
          </cell>
          <cell r="K134">
            <v>0</v>
          </cell>
          <cell r="L134">
            <v>136.404887983707</v>
          </cell>
          <cell r="M134">
            <v>7.06</v>
          </cell>
          <cell r="R134">
            <v>0</v>
          </cell>
          <cell r="S134">
            <v>0</v>
          </cell>
          <cell r="U134">
            <v>0</v>
          </cell>
          <cell r="Y134">
            <v>1780</v>
          </cell>
          <cell r="AB134" t="str">
            <v xml:space="preserve">ABONO ASSIS FIN COMPL 05/2024 </v>
          </cell>
        </row>
        <row r="135">
          <cell r="C135" t="str">
            <v>HOSPITAL SILVIO MAGALHÃES - CG Nº 019/2022</v>
          </cell>
          <cell r="E135" t="str">
            <v xml:space="preserve">CLAUDAVIDSON THYALLYS DA SILVA LUIZ </v>
          </cell>
          <cell r="F135" t="str">
            <v>3 - Administrativo</v>
          </cell>
          <cell r="G135">
            <v>223405</v>
          </cell>
          <cell r="H135" t="str">
            <v>06/2024</v>
          </cell>
          <cell r="J135">
            <v>481.83</v>
          </cell>
          <cell r="K135">
            <v>0</v>
          </cell>
          <cell r="L135">
            <v>136.404887983707</v>
          </cell>
          <cell r="M135">
            <v>7.06</v>
          </cell>
          <cell r="R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HOSPITAL SILVIO MAGALHÃES - CG Nº 019/2022</v>
          </cell>
          <cell r="E136" t="str">
            <v xml:space="preserve">CLAUDEMI JOSE BARBOSA </v>
          </cell>
          <cell r="F136" t="str">
            <v>3 - Administrativo</v>
          </cell>
          <cell r="G136">
            <v>513505</v>
          </cell>
          <cell r="H136" t="str">
            <v>06/2024</v>
          </cell>
          <cell r="J136">
            <v>169.44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HOSPITAL SILVIO MAGALHÃES - CG Nº 019/2022</v>
          </cell>
          <cell r="E137" t="str">
            <v>CLAUDEVAN JORGE DA SILVA</v>
          </cell>
          <cell r="F137" t="str">
            <v>3 - Administrativo</v>
          </cell>
          <cell r="G137">
            <v>517410</v>
          </cell>
          <cell r="H137" t="str">
            <v>06/2024</v>
          </cell>
          <cell r="J137">
            <v>145.11000000000001</v>
          </cell>
          <cell r="K137">
            <v>0</v>
          </cell>
          <cell r="L137">
            <v>136.404887983707</v>
          </cell>
          <cell r="M137">
            <v>7.06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HOSPITAL SILVIO MAGALHÃES - CG Nº 019/2022</v>
          </cell>
          <cell r="E138" t="str">
            <v>CLAUDIA DE BARROS SALES SOBRINHA</v>
          </cell>
          <cell r="F138" t="str">
            <v>3 - Administrativo</v>
          </cell>
          <cell r="G138">
            <v>422110</v>
          </cell>
          <cell r="H138" t="str">
            <v>06/2024</v>
          </cell>
          <cell r="J138">
            <v>13.26</v>
          </cell>
          <cell r="K138">
            <v>0</v>
          </cell>
          <cell r="L138">
            <v>136.404887983707</v>
          </cell>
          <cell r="M138">
            <v>7.06</v>
          </cell>
          <cell r="R138">
            <v>165</v>
          </cell>
          <cell r="S138">
            <v>39.799999999999997</v>
          </cell>
          <cell r="U138">
            <v>0</v>
          </cell>
          <cell r="Y138">
            <v>0</v>
          </cell>
        </row>
        <row r="139">
          <cell r="C139" t="str">
            <v>HOSPITAL SILVIO MAGALHÃES - CG Nº 019/2022</v>
          </cell>
          <cell r="E139" t="str">
            <v>CLAUDIA GUILHERMINO DA SILVA</v>
          </cell>
          <cell r="F139" t="str">
            <v>3 - Administrativo</v>
          </cell>
          <cell r="G139">
            <v>516310</v>
          </cell>
          <cell r="H139" t="str">
            <v>06/2024</v>
          </cell>
          <cell r="J139">
            <v>139.31</v>
          </cell>
          <cell r="K139">
            <v>0</v>
          </cell>
          <cell r="L139">
            <v>136.404887983707</v>
          </cell>
          <cell r="M139">
            <v>7.06</v>
          </cell>
          <cell r="R139">
            <v>165</v>
          </cell>
          <cell r="S139">
            <v>82.5</v>
          </cell>
          <cell r="U139">
            <v>0</v>
          </cell>
          <cell r="Y139">
            <v>0</v>
          </cell>
        </row>
        <row r="140">
          <cell r="C140" t="str">
            <v>HOSPITAL SILVIO MAGALHÃES - CG Nº 019/2022</v>
          </cell>
          <cell r="E140" t="str">
            <v>CLAUDIA LUCIA DE ANDRADE SILVA</v>
          </cell>
          <cell r="F140" t="str">
            <v>2 - Outros Profissionais da Saúde</v>
          </cell>
          <cell r="G140">
            <v>322205</v>
          </cell>
          <cell r="H140" t="str">
            <v>06/2024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HOSPITAL SILVIO MAGALHÃES - CG Nº 019/2022</v>
          </cell>
          <cell r="E141" t="str">
            <v>CLAUDIA MARIA DE LIMA SANTOS</v>
          </cell>
          <cell r="F141" t="str">
            <v>2 - Outros Profissionais da Saúde</v>
          </cell>
          <cell r="G141">
            <v>322205</v>
          </cell>
          <cell r="H141" t="str">
            <v>06/2024</v>
          </cell>
          <cell r="J141">
            <v>142.71</v>
          </cell>
          <cell r="K141">
            <v>0</v>
          </cell>
          <cell r="L141">
            <v>136.404887983707</v>
          </cell>
          <cell r="M141">
            <v>7.06</v>
          </cell>
          <cell r="R141">
            <v>165</v>
          </cell>
          <cell r="S141">
            <v>84.72</v>
          </cell>
          <cell r="U141">
            <v>0</v>
          </cell>
          <cell r="Y141">
            <v>1913</v>
          </cell>
          <cell r="AB141" t="str">
            <v xml:space="preserve">ABONO ASSIS FIN COMPL 05/2024 </v>
          </cell>
        </row>
        <row r="142">
          <cell r="C142" t="str">
            <v>HOSPITAL SILVIO MAGALHÃES - CG Nº 019/2022</v>
          </cell>
          <cell r="E142" t="str">
            <v>CLAUDIA MONTEIRO DE SOUZA SILVA</v>
          </cell>
          <cell r="F142" t="str">
            <v>2 - Outros Profissionais da Saúde</v>
          </cell>
          <cell r="G142">
            <v>322205</v>
          </cell>
          <cell r="H142" t="str">
            <v>06/2024</v>
          </cell>
          <cell r="J142">
            <v>152.71</v>
          </cell>
          <cell r="K142">
            <v>0</v>
          </cell>
          <cell r="L142">
            <v>136.404887983707</v>
          </cell>
          <cell r="M142">
            <v>7.06</v>
          </cell>
          <cell r="R142">
            <v>0</v>
          </cell>
          <cell r="S142">
            <v>0</v>
          </cell>
          <cell r="U142">
            <v>0</v>
          </cell>
          <cell r="Y142">
            <v>1846.5</v>
          </cell>
          <cell r="AB142" t="str">
            <v xml:space="preserve">ABONO ASSIS FIN COMPL 05/2024 </v>
          </cell>
        </row>
        <row r="143">
          <cell r="C143" t="str">
            <v>HOSPITAL SILVIO MAGALHÃES - CG Nº 019/2022</v>
          </cell>
          <cell r="E143" t="str">
            <v>CLAUDIA ROBERTA DO NASCIMENTO ALVES</v>
          </cell>
          <cell r="F143" t="str">
            <v>2 - Outros Profissionais da Saúde</v>
          </cell>
          <cell r="G143">
            <v>322205</v>
          </cell>
          <cell r="H143" t="str">
            <v>06/2024</v>
          </cell>
          <cell r="J143">
            <v>196.31</v>
          </cell>
          <cell r="K143">
            <v>0</v>
          </cell>
          <cell r="L143">
            <v>136.404887983707</v>
          </cell>
          <cell r="M143">
            <v>7.06</v>
          </cell>
          <cell r="R143">
            <v>0</v>
          </cell>
          <cell r="S143">
            <v>0</v>
          </cell>
          <cell r="U143">
            <v>0</v>
          </cell>
          <cell r="Y143">
            <v>1846.5</v>
          </cell>
          <cell r="AB143" t="str">
            <v xml:space="preserve">ABONO ASSIS FIN COMPL 05/2024 </v>
          </cell>
        </row>
        <row r="144">
          <cell r="C144" t="str">
            <v>HOSPITAL SILVIO MAGALHÃES - CG Nº 019/2022</v>
          </cell>
          <cell r="E144" t="str">
            <v>CLAUDIO HENRIQUE BORGES BARROS</v>
          </cell>
          <cell r="F144" t="str">
            <v>3 - Administrativo</v>
          </cell>
          <cell r="G144">
            <v>422110</v>
          </cell>
          <cell r="H144" t="str">
            <v>06/2024</v>
          </cell>
          <cell r="J144">
            <v>123.05</v>
          </cell>
          <cell r="K144">
            <v>0</v>
          </cell>
          <cell r="L144">
            <v>136.404887983707</v>
          </cell>
          <cell r="M144">
            <v>7.06</v>
          </cell>
          <cell r="R144">
            <v>165</v>
          </cell>
          <cell r="S144">
            <v>82.5</v>
          </cell>
          <cell r="U144">
            <v>0</v>
          </cell>
          <cell r="Y144">
            <v>0</v>
          </cell>
        </row>
        <row r="145">
          <cell r="C145" t="str">
            <v>HOSPITAL SILVIO MAGALHÃES - CG Nº 019/2022</v>
          </cell>
          <cell r="E145" t="str">
            <v>CLAUMANY WEDMAN MENEZES DA SILVA</v>
          </cell>
          <cell r="F145" t="str">
            <v>2 - Outros Profissionais da Saúde</v>
          </cell>
          <cell r="G145">
            <v>322205</v>
          </cell>
          <cell r="H145" t="str">
            <v>06/2024</v>
          </cell>
          <cell r="J145">
            <v>154.01</v>
          </cell>
          <cell r="K145">
            <v>0</v>
          </cell>
          <cell r="L145">
            <v>136.404887983707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Y145">
            <v>1780</v>
          </cell>
          <cell r="AB145" t="str">
            <v xml:space="preserve">ABONO ASSIS FIN COMPL 05/2024 </v>
          </cell>
        </row>
        <row r="146">
          <cell r="C146" t="str">
            <v>HOSPITAL SILVIO MAGALHÃES - CG Nº 019/2022</v>
          </cell>
          <cell r="E146" t="str">
            <v>CLECIA MARIA DA SILVA</v>
          </cell>
          <cell r="F146" t="str">
            <v>2 - Outros Profissionais da Saúde</v>
          </cell>
          <cell r="G146">
            <v>223505</v>
          </cell>
          <cell r="H146" t="str">
            <v>06/2024</v>
          </cell>
          <cell r="J146">
            <v>346.09</v>
          </cell>
          <cell r="K146">
            <v>0</v>
          </cell>
          <cell r="L146">
            <v>0</v>
          </cell>
          <cell r="M146">
            <v>3.22</v>
          </cell>
          <cell r="R146">
            <v>0</v>
          </cell>
          <cell r="S146">
            <v>0</v>
          </cell>
          <cell r="U146">
            <v>0</v>
          </cell>
          <cell r="Y146">
            <v>1874.09</v>
          </cell>
          <cell r="AB146" t="str">
            <v xml:space="preserve">ABONO ASSIS FIN COMPL 05/2024 </v>
          </cell>
        </row>
        <row r="147">
          <cell r="C147" t="str">
            <v>HOSPITAL SILVIO MAGALHÃES - CG Nº 019/2022</v>
          </cell>
          <cell r="E147" t="str">
            <v>CLECIA PATRICIA DA SILVA FERREIRA</v>
          </cell>
          <cell r="F147" t="str">
            <v>2 - Outros Profissionais da Saúde</v>
          </cell>
          <cell r="G147">
            <v>322205</v>
          </cell>
          <cell r="H147" t="str">
            <v>06/2024</v>
          </cell>
          <cell r="J147">
            <v>147.06</v>
          </cell>
          <cell r="K147">
            <v>0</v>
          </cell>
          <cell r="L147">
            <v>136.404887983707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Y147">
            <v>1913</v>
          </cell>
          <cell r="AB147" t="str">
            <v xml:space="preserve">ABONO ASSIS FIN COMPL 05/2024 </v>
          </cell>
        </row>
        <row r="148">
          <cell r="C148" t="str">
            <v>HOSPITAL SILVIO MAGALHÃES - CG Nº 019/2022</v>
          </cell>
          <cell r="E148" t="str">
            <v>CLECIANE RAMOS DA SILVA</v>
          </cell>
          <cell r="F148" t="str">
            <v>2 - Outros Profissionais da Saúde</v>
          </cell>
          <cell r="G148">
            <v>322205</v>
          </cell>
          <cell r="H148" t="str">
            <v>06/2024</v>
          </cell>
          <cell r="J148">
            <v>158.35</v>
          </cell>
          <cell r="K148">
            <v>0</v>
          </cell>
          <cell r="L148">
            <v>136.404887983707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Y148">
            <v>1780</v>
          </cell>
          <cell r="AB148" t="str">
            <v xml:space="preserve">ABONO ASSIS FIN COMPL 05/2024 </v>
          </cell>
        </row>
        <row r="149">
          <cell r="C149" t="str">
            <v>HOSPITAL SILVIO MAGALHÃES - CG Nº 019/2022</v>
          </cell>
          <cell r="E149" t="str">
            <v>CLEDJA PATRICIA DA SILVA</v>
          </cell>
          <cell r="F149" t="str">
            <v>2 - Outros Profissionais da Saúde</v>
          </cell>
          <cell r="G149">
            <v>322205</v>
          </cell>
          <cell r="H149" t="str">
            <v>06/2024</v>
          </cell>
          <cell r="J149">
            <v>158.35</v>
          </cell>
          <cell r="K149">
            <v>0</v>
          </cell>
          <cell r="L149">
            <v>136.404887983707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Y149">
            <v>1780</v>
          </cell>
          <cell r="AB149" t="str">
            <v xml:space="preserve">ABONO ASSIS FIN COMPL 05/2024 </v>
          </cell>
        </row>
        <row r="150">
          <cell r="C150" t="str">
            <v>HOSPITAL SILVIO MAGALHÃES - CG Nº 019/2022</v>
          </cell>
          <cell r="E150" t="str">
            <v>CLEDSON ROBERTO DA SILVA</v>
          </cell>
          <cell r="F150" t="str">
            <v>3 - Administrativo</v>
          </cell>
          <cell r="G150">
            <v>515110</v>
          </cell>
          <cell r="H150" t="str">
            <v>06/2024</v>
          </cell>
          <cell r="J150">
            <v>139.37</v>
          </cell>
          <cell r="K150">
            <v>0</v>
          </cell>
          <cell r="L150">
            <v>136.404887983707</v>
          </cell>
          <cell r="M150">
            <v>7.06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SILVIO MAGALHÃES - CG Nº 019/2022</v>
          </cell>
          <cell r="E151" t="str">
            <v>CLEDSON VIANA DA SILVA</v>
          </cell>
          <cell r="F151" t="str">
            <v>3 - Administrativo</v>
          </cell>
          <cell r="G151">
            <v>513505</v>
          </cell>
          <cell r="H151" t="str">
            <v>06/2024</v>
          </cell>
          <cell r="J151">
            <v>112.96</v>
          </cell>
          <cell r="K151">
            <v>0</v>
          </cell>
          <cell r="L151">
            <v>136.404887983707</v>
          </cell>
          <cell r="M151">
            <v>7.06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HOSPITAL SILVIO MAGALHÃES - CG Nº 019/2022</v>
          </cell>
          <cell r="E152" t="str">
            <v>CLINGER DE CARVALHO  XAVIER</v>
          </cell>
          <cell r="F152" t="str">
            <v>2 - Outros Profissionais da Saúde</v>
          </cell>
          <cell r="G152">
            <v>322205</v>
          </cell>
          <cell r="H152" t="str">
            <v>06/2024</v>
          </cell>
          <cell r="J152">
            <v>147.06</v>
          </cell>
          <cell r="K152">
            <v>0</v>
          </cell>
          <cell r="L152">
            <v>136.404887983707</v>
          </cell>
          <cell r="M152">
            <v>7.06</v>
          </cell>
          <cell r="R152">
            <v>0</v>
          </cell>
          <cell r="S152">
            <v>0</v>
          </cell>
          <cell r="U152">
            <v>0</v>
          </cell>
          <cell r="Y152">
            <v>1913</v>
          </cell>
          <cell r="AB152" t="str">
            <v xml:space="preserve">ABONO ASSIS FIN COMPL 05/2024 </v>
          </cell>
        </row>
        <row r="153">
          <cell r="C153" t="str">
            <v>HOSPITAL SILVIO MAGALHÃES - CG Nº 019/2022</v>
          </cell>
          <cell r="E153" t="str">
            <v>CRISNEIDE OLIVEIRA DOS SANTOS DE BARROS</v>
          </cell>
          <cell r="F153" t="str">
            <v>2 - Outros Profissionais da Saúde</v>
          </cell>
          <cell r="G153">
            <v>322205</v>
          </cell>
          <cell r="H153" t="str">
            <v>06/2024</v>
          </cell>
          <cell r="J153">
            <v>148.36000000000001</v>
          </cell>
          <cell r="K153">
            <v>0</v>
          </cell>
          <cell r="L153">
            <v>136.404887983707</v>
          </cell>
          <cell r="M153">
            <v>7.06</v>
          </cell>
          <cell r="R153">
            <v>0</v>
          </cell>
          <cell r="S153">
            <v>0</v>
          </cell>
          <cell r="U153">
            <v>0</v>
          </cell>
          <cell r="Y153">
            <v>1846.5</v>
          </cell>
          <cell r="AB153" t="str">
            <v xml:space="preserve">ABONO ASSIS FIN COMPL 05/2024 </v>
          </cell>
        </row>
        <row r="154">
          <cell r="C154" t="str">
            <v>HOSPITAL SILVIO MAGALHÃES - CG Nº 019/2022</v>
          </cell>
          <cell r="E154" t="str">
            <v>CRISTINAIDE BARROS DA SILVA</v>
          </cell>
          <cell r="F154" t="str">
            <v>2 - Outros Profissionais da Saúde</v>
          </cell>
          <cell r="G154">
            <v>322205</v>
          </cell>
          <cell r="H154" t="str">
            <v>06/2024</v>
          </cell>
          <cell r="J154">
            <v>173.04</v>
          </cell>
          <cell r="K154">
            <v>0</v>
          </cell>
          <cell r="L154">
            <v>136.404887983707</v>
          </cell>
          <cell r="M154">
            <v>7.06</v>
          </cell>
          <cell r="R154">
            <v>0</v>
          </cell>
          <cell r="S154">
            <v>0</v>
          </cell>
          <cell r="U154">
            <v>0</v>
          </cell>
          <cell r="Y154">
            <v>1780</v>
          </cell>
          <cell r="AB154" t="str">
            <v xml:space="preserve">ABONO ASSIS FIN COMPL 05/2024 </v>
          </cell>
        </row>
        <row r="155">
          <cell r="C155" t="str">
            <v>HOSPITAL SILVIO MAGALHÃES - CG Nº 019/2022</v>
          </cell>
          <cell r="E155" t="str">
            <v>DAIANE BELMIRO DA SILVA</v>
          </cell>
          <cell r="F155" t="str">
            <v>2 - Outros Profissionais da Saúde</v>
          </cell>
          <cell r="G155">
            <v>322205</v>
          </cell>
          <cell r="H155" t="str">
            <v>06/2024</v>
          </cell>
          <cell r="J155">
            <v>197.92</v>
          </cell>
          <cell r="K155">
            <v>0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  <cell r="Y155">
            <v>1846.5</v>
          </cell>
          <cell r="AB155" t="str">
            <v xml:space="preserve">ABONO ASSIS FIN COMPL 05/2024 </v>
          </cell>
        </row>
        <row r="156">
          <cell r="C156" t="str">
            <v>HOSPITAL SILVIO MAGALHÃES - CG Nº 019/2022</v>
          </cell>
          <cell r="E156" t="str">
            <v>DANIEL FRANKLIN ALVES GOMES DA SILVA</v>
          </cell>
          <cell r="F156" t="str">
            <v>2 - Outros Profissionais da Saúde</v>
          </cell>
          <cell r="G156">
            <v>322205</v>
          </cell>
          <cell r="H156" t="str">
            <v>06/2024</v>
          </cell>
          <cell r="J156">
            <v>142.71</v>
          </cell>
          <cell r="K156">
            <v>0</v>
          </cell>
          <cell r="L156">
            <v>136.404887983707</v>
          </cell>
          <cell r="M156">
            <v>7.06</v>
          </cell>
          <cell r="R156">
            <v>0</v>
          </cell>
          <cell r="S156">
            <v>0</v>
          </cell>
          <cell r="U156">
            <v>0</v>
          </cell>
          <cell r="Y156">
            <v>1913</v>
          </cell>
          <cell r="AB156" t="str">
            <v xml:space="preserve">ABONO ASSIS FIN COMPL 05/2024 </v>
          </cell>
        </row>
        <row r="157">
          <cell r="C157" t="str">
            <v>HOSPITAL SILVIO MAGALHÃES - CG Nº 019/2022</v>
          </cell>
          <cell r="E157" t="str">
            <v>DANIEL VICENTE DO NASCIMENTO</v>
          </cell>
          <cell r="F157" t="str">
            <v>2 - Outros Profissionais da Saúde</v>
          </cell>
          <cell r="G157">
            <v>515110</v>
          </cell>
          <cell r="H157" t="str">
            <v>06/2024</v>
          </cell>
          <cell r="J157">
            <v>169.25</v>
          </cell>
          <cell r="K157">
            <v>0</v>
          </cell>
          <cell r="L157">
            <v>136.404887983707</v>
          </cell>
          <cell r="M157">
            <v>7.06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HOSPITAL SILVIO MAGALHÃES - CG Nº 019/2022</v>
          </cell>
          <cell r="E158" t="str">
            <v>DANUBIA BENTO DA SILVA</v>
          </cell>
          <cell r="F158" t="str">
            <v>2 - Outros Profissionais da Saúde</v>
          </cell>
          <cell r="G158">
            <v>322205</v>
          </cell>
          <cell r="H158" t="str">
            <v>06/2024</v>
          </cell>
          <cell r="J158">
            <v>172.31</v>
          </cell>
          <cell r="K158">
            <v>0</v>
          </cell>
          <cell r="L158">
            <v>136.404887983707</v>
          </cell>
          <cell r="M158">
            <v>7.06</v>
          </cell>
          <cell r="R158">
            <v>0</v>
          </cell>
          <cell r="S158">
            <v>0</v>
          </cell>
          <cell r="U158">
            <v>0</v>
          </cell>
          <cell r="Y158">
            <v>1846.5</v>
          </cell>
          <cell r="AB158" t="str">
            <v xml:space="preserve">ABONO ASSIS FIN COMPL 05/2024 </v>
          </cell>
        </row>
        <row r="159">
          <cell r="C159" t="str">
            <v>HOSPITAL SILVIO MAGALHÃES - CG Nº 019/2022</v>
          </cell>
          <cell r="E159" t="str">
            <v>DARLLYSANGELA THAIS DA SILVA MARQUES</v>
          </cell>
          <cell r="F159" t="str">
            <v>2 - Outros Profissionais da Saúde</v>
          </cell>
          <cell r="G159">
            <v>322205</v>
          </cell>
          <cell r="H159" t="str">
            <v>06/2024</v>
          </cell>
          <cell r="J159">
            <v>142.71</v>
          </cell>
          <cell r="K159">
            <v>0</v>
          </cell>
          <cell r="L159">
            <v>136.404887983707</v>
          </cell>
          <cell r="M159">
            <v>7.06</v>
          </cell>
          <cell r="R159">
            <v>0</v>
          </cell>
          <cell r="S159">
            <v>0</v>
          </cell>
          <cell r="U159">
            <v>77.55</v>
          </cell>
          <cell r="X159" t="str">
            <v xml:space="preserve">AUX. CRECHE </v>
          </cell>
          <cell r="Y159">
            <v>1913</v>
          </cell>
          <cell r="AB159" t="str">
            <v xml:space="preserve">ABONO ASSIS FIN COMPL 05/2024 </v>
          </cell>
        </row>
        <row r="160">
          <cell r="C160" t="str">
            <v>HOSPITAL SILVIO MAGALHÃES - CG Nº 019/2022</v>
          </cell>
          <cell r="E160" t="str">
            <v>DAVI SANTOS DA SILVA</v>
          </cell>
          <cell r="F160" t="str">
            <v>3 - Administrativo</v>
          </cell>
          <cell r="G160">
            <v>422110</v>
          </cell>
          <cell r="H160" t="str">
            <v>06/2024</v>
          </cell>
          <cell r="J160">
            <v>123.05</v>
          </cell>
          <cell r="K160">
            <v>0</v>
          </cell>
          <cell r="L160">
            <v>136.404887983707</v>
          </cell>
          <cell r="M160">
            <v>7.06</v>
          </cell>
          <cell r="R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HOSPITAL SILVIO MAGALHÃES - CG Nº 019/2022</v>
          </cell>
          <cell r="E161" t="str">
            <v>DAYANA LARISSA PEREIRA</v>
          </cell>
          <cell r="F161" t="str">
            <v>3 - Administrativo</v>
          </cell>
          <cell r="G161">
            <v>422110</v>
          </cell>
          <cell r="H161" t="str">
            <v>06/2024</v>
          </cell>
          <cell r="J161">
            <v>128.69999999999999</v>
          </cell>
          <cell r="K161">
            <v>0</v>
          </cell>
          <cell r="L161">
            <v>136.404887983707</v>
          </cell>
          <cell r="M161">
            <v>7.06</v>
          </cell>
          <cell r="R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HOSPITAL SILVIO MAGALHÃES - CG Nº 019/2022</v>
          </cell>
          <cell r="E162" t="str">
            <v>DAYANE DE FRANCA SILVA</v>
          </cell>
          <cell r="F162" t="str">
            <v>3 - Administrativo</v>
          </cell>
          <cell r="G162">
            <v>513430</v>
          </cell>
          <cell r="H162" t="str">
            <v>06/2024</v>
          </cell>
          <cell r="J162">
            <v>56.48</v>
          </cell>
          <cell r="K162">
            <v>0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HOSPITAL SILVIO MAGALHÃES - CG Nº 019/2022</v>
          </cell>
          <cell r="E163" t="str">
            <v>DAYANE HADASSA DE LIMA MELO GUERRA</v>
          </cell>
          <cell r="F163" t="str">
            <v>2 - Outros Profissionais da Saúde</v>
          </cell>
          <cell r="G163">
            <v>223710</v>
          </cell>
          <cell r="H163" t="str">
            <v>06/2024</v>
          </cell>
          <cell r="J163">
            <v>299.20999999999998</v>
          </cell>
          <cell r="K163">
            <v>0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HOSPITAL SILVIO MAGALHÃES - CG Nº 019/2022</v>
          </cell>
          <cell r="E164" t="str">
            <v>DAYSE SILVA DE LIMA</v>
          </cell>
          <cell r="F164" t="str">
            <v>2 - Outros Profissionais da Saúde</v>
          </cell>
          <cell r="G164">
            <v>223505</v>
          </cell>
          <cell r="H164" t="str">
            <v>06/2024</v>
          </cell>
          <cell r="J164">
            <v>266.83</v>
          </cell>
          <cell r="K164">
            <v>0</v>
          </cell>
          <cell r="L164">
            <v>0</v>
          </cell>
          <cell r="M164">
            <v>3.05</v>
          </cell>
          <cell r="R164">
            <v>0</v>
          </cell>
          <cell r="S164">
            <v>0</v>
          </cell>
          <cell r="U164">
            <v>0</v>
          </cell>
          <cell r="Y164">
            <v>2282.8200000000002</v>
          </cell>
          <cell r="AB164" t="str">
            <v xml:space="preserve">ABONO ASSIS FIN COMPL 05/2024 </v>
          </cell>
        </row>
        <row r="165">
          <cell r="C165" t="str">
            <v>HOSPITAL SILVIO MAGALHÃES - CG Nº 019/2022</v>
          </cell>
          <cell r="E165" t="str">
            <v>DEBORA MARIA DOS SANTOS</v>
          </cell>
          <cell r="F165" t="str">
            <v>2 - Outros Profissionais da Saúde</v>
          </cell>
          <cell r="G165">
            <v>322205</v>
          </cell>
          <cell r="H165" t="str">
            <v>06/2024</v>
          </cell>
          <cell r="J165">
            <v>148.36000000000001</v>
          </cell>
          <cell r="K165">
            <v>0</v>
          </cell>
          <cell r="L165">
            <v>0</v>
          </cell>
          <cell r="M165">
            <v>0</v>
          </cell>
          <cell r="R165">
            <v>165</v>
          </cell>
          <cell r="S165">
            <v>77</v>
          </cell>
          <cell r="U165">
            <v>0</v>
          </cell>
          <cell r="Y165">
            <v>1846.5</v>
          </cell>
          <cell r="AB165" t="str">
            <v xml:space="preserve">ABONO ASSIS FIN COMPL 05/2024 </v>
          </cell>
        </row>
        <row r="166">
          <cell r="C166" t="str">
            <v>HOSPITAL SILVIO MAGALHÃES - CG Nº 019/2022</v>
          </cell>
          <cell r="E166" t="str">
            <v>DEBORA MARKLAYNNE BEZERRA NEVES</v>
          </cell>
          <cell r="F166" t="str">
            <v>2 - Outros Profissionais da Saúde</v>
          </cell>
          <cell r="G166">
            <v>223505</v>
          </cell>
          <cell r="H166" t="str">
            <v>06/2024</v>
          </cell>
          <cell r="J166">
            <v>364.19</v>
          </cell>
          <cell r="K166">
            <v>0</v>
          </cell>
          <cell r="L166">
            <v>0</v>
          </cell>
          <cell r="M166">
            <v>3.59</v>
          </cell>
          <cell r="R166">
            <v>0</v>
          </cell>
          <cell r="S166">
            <v>0</v>
          </cell>
          <cell r="U166">
            <v>0</v>
          </cell>
          <cell r="Y166">
            <v>1804.36</v>
          </cell>
          <cell r="AB166" t="str">
            <v xml:space="preserve">ABONO ASSIS FIN COMPL 05/2024 </v>
          </cell>
        </row>
        <row r="167">
          <cell r="C167" t="str">
            <v>HOSPITAL SILVIO MAGALHÃES - CG Nº 019/2022</v>
          </cell>
          <cell r="E167" t="str">
            <v>DEBORA RAPHAELA SOARES LINS</v>
          </cell>
          <cell r="F167" t="str">
            <v>2 - Outros Profissionais da Saúde</v>
          </cell>
          <cell r="G167">
            <v>223505</v>
          </cell>
          <cell r="H167" t="str">
            <v>06/2024</v>
          </cell>
          <cell r="J167">
            <v>312.45999999999998</v>
          </cell>
          <cell r="K167">
            <v>0</v>
          </cell>
          <cell r="L167">
            <v>0</v>
          </cell>
          <cell r="M167">
            <v>3.05</v>
          </cell>
          <cell r="R167">
            <v>0</v>
          </cell>
          <cell r="S167">
            <v>0</v>
          </cell>
          <cell r="U167">
            <v>240.52</v>
          </cell>
          <cell r="X167" t="str">
            <v xml:space="preserve">AUX. CRECHE </v>
          </cell>
          <cell r="Y167">
            <v>2276.04</v>
          </cell>
          <cell r="AB167" t="str">
            <v xml:space="preserve">ABONO ASSIS FIN COMPL 05/2024 </v>
          </cell>
        </row>
        <row r="168">
          <cell r="C168" t="str">
            <v>HOSPITAL SILVIO MAGALHÃES - CG Nº 019/2022</v>
          </cell>
          <cell r="E168" t="str">
            <v>DEISE MARIA DA SILVA</v>
          </cell>
          <cell r="F168" t="str">
            <v>2 - Outros Profissionais da Saúde</v>
          </cell>
          <cell r="G168">
            <v>322205</v>
          </cell>
          <cell r="H168" t="str">
            <v>06/2024</v>
          </cell>
          <cell r="J168">
            <v>161.74</v>
          </cell>
          <cell r="K168">
            <v>0</v>
          </cell>
          <cell r="L168">
            <v>136.404887983707</v>
          </cell>
          <cell r="M168">
            <v>7.06</v>
          </cell>
          <cell r="R168">
            <v>0</v>
          </cell>
          <cell r="S168">
            <v>0</v>
          </cell>
          <cell r="U168">
            <v>0</v>
          </cell>
          <cell r="Y168">
            <v>1913</v>
          </cell>
          <cell r="AB168" t="str">
            <v xml:space="preserve">ABONO ASSIS FIN COMPL 05/2024 </v>
          </cell>
        </row>
        <row r="169">
          <cell r="C169" t="str">
            <v>HOSPITAL SILVIO MAGALHÃES - CG Nº 019/2022</v>
          </cell>
          <cell r="E169" t="str">
            <v>DENISY ALBINO DA SILVA PORTO</v>
          </cell>
          <cell r="F169" t="str">
            <v>2 - Outros Profissionais da Saúde</v>
          </cell>
          <cell r="G169">
            <v>322205</v>
          </cell>
          <cell r="H169" t="str">
            <v>06/2024</v>
          </cell>
          <cell r="J169">
            <v>177.96</v>
          </cell>
          <cell r="K169">
            <v>0</v>
          </cell>
          <cell r="L169">
            <v>136.404887983707</v>
          </cell>
          <cell r="M169">
            <v>7.06</v>
          </cell>
          <cell r="R169">
            <v>0</v>
          </cell>
          <cell r="S169">
            <v>0</v>
          </cell>
          <cell r="U169">
            <v>0</v>
          </cell>
          <cell r="Y169">
            <v>1780</v>
          </cell>
          <cell r="AB169" t="str">
            <v xml:space="preserve">ABONO ASSIS FIN COMPL 05/2024 </v>
          </cell>
        </row>
        <row r="170">
          <cell r="C170" t="str">
            <v>HOSPITAL SILVIO MAGALHÃES - CG Nº 019/2022</v>
          </cell>
          <cell r="E170" t="str">
            <v>DEYSE ANDRADE UCHOA SANTOS</v>
          </cell>
          <cell r="F170" t="str">
            <v>3 - Administrativo</v>
          </cell>
          <cell r="G170">
            <v>223710</v>
          </cell>
          <cell r="H170" t="str">
            <v>06/2024</v>
          </cell>
          <cell r="J170">
            <v>286.02999999999997</v>
          </cell>
          <cell r="K170">
            <v>0</v>
          </cell>
          <cell r="L170">
            <v>0</v>
          </cell>
          <cell r="M170">
            <v>0</v>
          </cell>
          <cell r="R170">
            <v>0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HOSPITAL SILVIO MAGALHÃES - CG Nº 019/2022</v>
          </cell>
          <cell r="E171" t="str">
            <v>DIANA ELLEN DA SILVA</v>
          </cell>
          <cell r="F171" t="str">
            <v>2 - Outros Profissionais da Saúde</v>
          </cell>
          <cell r="G171">
            <v>223505</v>
          </cell>
          <cell r="H171" t="str">
            <v>06/2024</v>
          </cell>
          <cell r="J171">
            <v>309.88</v>
          </cell>
          <cell r="K171">
            <v>0</v>
          </cell>
          <cell r="L171">
            <v>0</v>
          </cell>
          <cell r="M171">
            <v>3.59</v>
          </cell>
          <cell r="R171">
            <v>0</v>
          </cell>
          <cell r="S171">
            <v>0</v>
          </cell>
          <cell r="U171">
            <v>0</v>
          </cell>
          <cell r="Y171">
            <v>1924.07</v>
          </cell>
          <cell r="AB171" t="str">
            <v xml:space="preserve">ABONO ASSIS FIN COMPL 05/2024 </v>
          </cell>
        </row>
        <row r="172">
          <cell r="C172" t="str">
            <v>HOSPITAL SILVIO MAGALHÃES - CG Nº 019/2022</v>
          </cell>
          <cell r="E172" t="str">
            <v xml:space="preserve">DILLYS EDUARDO DOS PRAZERES SANTOS </v>
          </cell>
          <cell r="F172" t="str">
            <v>3 - Administrativo</v>
          </cell>
          <cell r="G172">
            <v>411005</v>
          </cell>
          <cell r="H172" t="str">
            <v>06/2024</v>
          </cell>
          <cell r="J172">
            <v>135.55000000000001</v>
          </cell>
          <cell r="K172">
            <v>0</v>
          </cell>
          <cell r="L172">
            <v>136.404887983707</v>
          </cell>
          <cell r="M172">
            <v>7.06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HOSPITAL SILVIO MAGALHÃES - CG Nº 019/2022</v>
          </cell>
          <cell r="E173" t="str">
            <v>DILSON LUIZ DA SILVA VERISSIMO</v>
          </cell>
          <cell r="F173" t="str">
            <v>2 - Outros Profissionais da Saúde</v>
          </cell>
          <cell r="G173">
            <v>322205</v>
          </cell>
          <cell r="H173" t="str">
            <v>06/2024</v>
          </cell>
          <cell r="J173">
            <v>152.71</v>
          </cell>
          <cell r="K173">
            <v>0</v>
          </cell>
          <cell r="L173">
            <v>136.404887983707</v>
          </cell>
          <cell r="M173">
            <v>7.06</v>
          </cell>
          <cell r="R173">
            <v>0</v>
          </cell>
          <cell r="S173">
            <v>0</v>
          </cell>
          <cell r="U173">
            <v>0</v>
          </cell>
          <cell r="Y173">
            <v>1846.5</v>
          </cell>
          <cell r="AB173" t="str">
            <v xml:space="preserve">ABONO ASSIS FIN COMPL 05/2024 </v>
          </cell>
        </row>
        <row r="174">
          <cell r="C174" t="str">
            <v>HOSPITAL SILVIO MAGALHÃES - CG Nº 019/2022</v>
          </cell>
          <cell r="E174" t="str">
            <v>DOUGLAS FERREIRA DA SILVA</v>
          </cell>
          <cell r="F174" t="str">
            <v>3 - Administrativo</v>
          </cell>
          <cell r="G174">
            <v>521130</v>
          </cell>
          <cell r="H174" t="str">
            <v>06/2024</v>
          </cell>
          <cell r="J174">
            <v>145.11000000000001</v>
          </cell>
          <cell r="K174">
            <v>0</v>
          </cell>
          <cell r="L174">
            <v>136.404887983707</v>
          </cell>
          <cell r="M174">
            <v>7.06</v>
          </cell>
          <cell r="R174">
            <v>165</v>
          </cell>
          <cell r="S174">
            <v>82.5</v>
          </cell>
          <cell r="U174">
            <v>0</v>
          </cell>
          <cell r="Y174">
            <v>0</v>
          </cell>
        </row>
        <row r="175">
          <cell r="C175" t="str">
            <v>HOSPITAL SILVIO MAGALHÃES - CG Nº 019/2022</v>
          </cell>
          <cell r="E175" t="str">
            <v xml:space="preserve">DRIELE DA SILVA PEREIRA </v>
          </cell>
          <cell r="F175" t="str">
            <v>2 - Outros Profissionais da Saúde</v>
          </cell>
          <cell r="G175">
            <v>322205</v>
          </cell>
          <cell r="H175" t="str">
            <v>06/2024</v>
          </cell>
          <cell r="J175">
            <v>152.71</v>
          </cell>
          <cell r="K175">
            <v>0</v>
          </cell>
          <cell r="L175">
            <v>136.404887983707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Y175">
            <v>1913</v>
          </cell>
          <cell r="AB175" t="str">
            <v xml:space="preserve">ABONO ASSIS FIN COMPL 05/2024 </v>
          </cell>
        </row>
        <row r="176">
          <cell r="C176" t="str">
            <v>HOSPITAL SILVIO MAGALHÃES - CG Nº 019/2022</v>
          </cell>
          <cell r="E176" t="str">
            <v>EDELANIA PATRICIA DA SILVA</v>
          </cell>
          <cell r="F176" t="str">
            <v>2 - Outros Profissionais da Saúde</v>
          </cell>
          <cell r="G176">
            <v>322205</v>
          </cell>
          <cell r="H176" t="str">
            <v>06/2024</v>
          </cell>
          <cell r="J176">
            <v>158.35</v>
          </cell>
          <cell r="K176">
            <v>0</v>
          </cell>
          <cell r="L176">
            <v>136.404887983707</v>
          </cell>
          <cell r="M176">
            <v>7.06</v>
          </cell>
          <cell r="R176">
            <v>0</v>
          </cell>
          <cell r="S176">
            <v>0</v>
          </cell>
          <cell r="U176">
            <v>77.55</v>
          </cell>
          <cell r="X176" t="str">
            <v xml:space="preserve">AUX. CRECHE </v>
          </cell>
          <cell r="Y176">
            <v>1780</v>
          </cell>
          <cell r="AB176" t="str">
            <v xml:space="preserve">ABONO ASSIS FIN COMPL 05/2024 </v>
          </cell>
        </row>
        <row r="177">
          <cell r="C177" t="str">
            <v>HOSPITAL SILVIO MAGALHÃES - CG Nº 019/2022</v>
          </cell>
          <cell r="E177" t="str">
            <v>EDGLEISON DE ASSIS SILVA</v>
          </cell>
          <cell r="F177" t="str">
            <v>2 - Outros Profissionais da Saúde</v>
          </cell>
          <cell r="G177">
            <v>223505</v>
          </cell>
          <cell r="H177" t="str">
            <v>06/2024</v>
          </cell>
          <cell r="J177">
            <v>249.87</v>
          </cell>
          <cell r="K177">
            <v>0</v>
          </cell>
          <cell r="L177">
            <v>0</v>
          </cell>
          <cell r="M177">
            <v>2.7</v>
          </cell>
          <cell r="R177">
            <v>0</v>
          </cell>
          <cell r="S177">
            <v>0</v>
          </cell>
          <cell r="U177">
            <v>0</v>
          </cell>
          <cell r="Y177">
            <v>2459.15</v>
          </cell>
          <cell r="AB177" t="str">
            <v xml:space="preserve">ABONO ASSIS FIN COMPL 05/2024 </v>
          </cell>
        </row>
        <row r="178">
          <cell r="C178" t="str">
            <v>HOSPITAL SILVIO MAGALHÃES - CG Nº 019/2022</v>
          </cell>
          <cell r="E178" t="str">
            <v xml:space="preserve">EDILENE MARIA DE OLIVEIRA </v>
          </cell>
          <cell r="F178" t="str">
            <v>2 - Outros Profissionais da Saúde</v>
          </cell>
          <cell r="G178">
            <v>322205</v>
          </cell>
          <cell r="H178" t="str">
            <v>06/2024</v>
          </cell>
          <cell r="J178">
            <v>166.67</v>
          </cell>
          <cell r="K178">
            <v>0</v>
          </cell>
          <cell r="L178">
            <v>136.404887983707</v>
          </cell>
          <cell r="M178">
            <v>7.06</v>
          </cell>
          <cell r="R178">
            <v>0</v>
          </cell>
          <cell r="S178">
            <v>0</v>
          </cell>
          <cell r="U178">
            <v>0</v>
          </cell>
          <cell r="Y178">
            <v>1913</v>
          </cell>
          <cell r="AB178" t="str">
            <v xml:space="preserve">ABONO ASSIS FIN COMPL 05/2024 </v>
          </cell>
        </row>
        <row r="179">
          <cell r="C179" t="str">
            <v>HOSPITAL SILVIO MAGALHÃES - CG Nº 019/2022</v>
          </cell>
          <cell r="E179" t="str">
            <v>EDILSON ALVES DA SILVA</v>
          </cell>
          <cell r="F179" t="str">
            <v>3 - Administrativo</v>
          </cell>
          <cell r="G179">
            <v>513115</v>
          </cell>
          <cell r="H179" t="str">
            <v>06/2024</v>
          </cell>
          <cell r="J179">
            <v>327.99</v>
          </cell>
          <cell r="K179">
            <v>0</v>
          </cell>
          <cell r="L179">
            <v>136.404887983707</v>
          </cell>
          <cell r="M179">
            <v>6.35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HOSPITAL SILVIO MAGALHÃES - CG Nº 019/2022</v>
          </cell>
          <cell r="E180" t="str">
            <v>EDINEIDE VERONICA NASCIMENTO DA SILVA LIMA</v>
          </cell>
          <cell r="F180" t="str">
            <v>2 - Outros Profissionais da Saúde</v>
          </cell>
          <cell r="G180">
            <v>322205</v>
          </cell>
          <cell r="H180" t="str">
            <v>06/2024</v>
          </cell>
          <cell r="J180">
            <v>147.72</v>
          </cell>
          <cell r="K180">
            <v>0</v>
          </cell>
          <cell r="L180">
            <v>136.404887983707</v>
          </cell>
          <cell r="M180">
            <v>4</v>
          </cell>
          <cell r="R180">
            <v>0</v>
          </cell>
          <cell r="S180">
            <v>0</v>
          </cell>
          <cell r="U180">
            <v>0</v>
          </cell>
          <cell r="Y180">
            <v>1846.5</v>
          </cell>
          <cell r="AB180" t="str">
            <v xml:space="preserve">ABONO ASSIS FIN COMPL 05/2024 </v>
          </cell>
        </row>
        <row r="181">
          <cell r="C181" t="str">
            <v>HOSPITAL SILVIO MAGALHÃES - CG Nº 019/2022</v>
          </cell>
          <cell r="E181" t="str">
            <v>EDIRONIA CRISTINA DA COSTA SILVA</v>
          </cell>
          <cell r="F181" t="str">
            <v>2 - Outros Profissionais da Saúde</v>
          </cell>
          <cell r="G181">
            <v>322205</v>
          </cell>
          <cell r="H181" t="str">
            <v>06/2024</v>
          </cell>
          <cell r="J181">
            <v>161.47</v>
          </cell>
          <cell r="K181">
            <v>0</v>
          </cell>
          <cell r="L181">
            <v>136.404887983707</v>
          </cell>
          <cell r="M181">
            <v>7.06</v>
          </cell>
          <cell r="R181">
            <v>0</v>
          </cell>
          <cell r="S181">
            <v>0</v>
          </cell>
          <cell r="U181">
            <v>0</v>
          </cell>
          <cell r="Y181">
            <v>1913</v>
          </cell>
          <cell r="AB181" t="str">
            <v xml:space="preserve">ABONO ASSIS FIN COMPL 05/2024 </v>
          </cell>
        </row>
        <row r="182">
          <cell r="C182" t="str">
            <v>HOSPITAL SILVIO MAGALHÃES - CG Nº 019/2022</v>
          </cell>
          <cell r="E182" t="str">
            <v>EDLANE KARINA MENDES DA SILVA</v>
          </cell>
          <cell r="F182" t="str">
            <v>2 - Outros Profissionais da Saúde</v>
          </cell>
          <cell r="G182">
            <v>322205</v>
          </cell>
          <cell r="H182" t="str">
            <v>06/2024</v>
          </cell>
          <cell r="J182">
            <v>187.77</v>
          </cell>
          <cell r="K182">
            <v>0</v>
          </cell>
          <cell r="L182">
            <v>136.404887983707</v>
          </cell>
          <cell r="M182">
            <v>7.06</v>
          </cell>
          <cell r="R182">
            <v>0</v>
          </cell>
          <cell r="S182">
            <v>0</v>
          </cell>
          <cell r="U182">
            <v>0</v>
          </cell>
          <cell r="Y182">
            <v>1846.5</v>
          </cell>
          <cell r="AB182" t="str">
            <v xml:space="preserve">ABONO ASSIS FIN COMPL 05/2024 </v>
          </cell>
        </row>
        <row r="183">
          <cell r="C183" t="str">
            <v>HOSPITAL SILVIO MAGALHÃES - CG Nº 019/2022</v>
          </cell>
          <cell r="E183" t="str">
            <v>EDMILSON MATIAS DA SILVA</v>
          </cell>
          <cell r="F183" t="str">
            <v>3 - Administrativo</v>
          </cell>
          <cell r="G183">
            <v>516310</v>
          </cell>
          <cell r="H183" t="str">
            <v>06/2024</v>
          </cell>
          <cell r="J183">
            <v>208.45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HOSPITAL SILVIO MAGALHÃES - CG Nº 019/2022</v>
          </cell>
          <cell r="E184" t="str">
            <v>EDNA MARIA DA SILVA</v>
          </cell>
          <cell r="F184" t="str">
            <v>2 - Outros Profissionais da Saúde</v>
          </cell>
          <cell r="G184">
            <v>322205</v>
          </cell>
          <cell r="H184" t="str">
            <v>06/2024</v>
          </cell>
          <cell r="J184">
            <v>177.96</v>
          </cell>
          <cell r="K184">
            <v>0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77.55</v>
          </cell>
          <cell r="X184" t="str">
            <v xml:space="preserve">AUX. CRECHE </v>
          </cell>
          <cell r="Y184">
            <v>1846.5</v>
          </cell>
          <cell r="AB184" t="str">
            <v xml:space="preserve">ABONO ASSIS FIN COMPL 05/2024 </v>
          </cell>
        </row>
        <row r="185">
          <cell r="C185" t="str">
            <v>HOSPITAL SILVIO MAGALHÃES - CG Nº 019/2022</v>
          </cell>
          <cell r="E185" t="str">
            <v>EDNALVA MARIA DA SILVA FILHO</v>
          </cell>
          <cell r="F185" t="str">
            <v>3 - Administrativo</v>
          </cell>
          <cell r="G185">
            <v>513430</v>
          </cell>
          <cell r="H185" t="str">
            <v>06/2024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HOSPITAL SILVIO MAGALHÃES - CG Nº 019/2022</v>
          </cell>
          <cell r="E186" t="str">
            <v>EDNETE MARIA DA SILVA</v>
          </cell>
          <cell r="F186" t="str">
            <v>2 - Outros Profissionais da Saúde</v>
          </cell>
          <cell r="G186">
            <v>322205</v>
          </cell>
          <cell r="H186" t="str">
            <v>06/2024</v>
          </cell>
          <cell r="J186">
            <v>177.96</v>
          </cell>
          <cell r="K186">
            <v>0</v>
          </cell>
          <cell r="L186">
            <v>136.404887983707</v>
          </cell>
          <cell r="M186">
            <v>7.06</v>
          </cell>
          <cell r="R186">
            <v>0</v>
          </cell>
          <cell r="S186">
            <v>0</v>
          </cell>
          <cell r="U186">
            <v>77.55</v>
          </cell>
          <cell r="X186" t="str">
            <v xml:space="preserve">AUX. CRECHE </v>
          </cell>
          <cell r="Y186">
            <v>1780</v>
          </cell>
          <cell r="AB186" t="str">
            <v xml:space="preserve">ABONO ASSIS FIN COMPL 05/2024 </v>
          </cell>
        </row>
        <row r="187">
          <cell r="C187" t="str">
            <v>HOSPITAL SILVIO MAGALHÃES - CG Nº 019/2022</v>
          </cell>
          <cell r="E187" t="str">
            <v>EDSON JOSE DA SILVA JUNIOR</v>
          </cell>
          <cell r="F187" t="str">
            <v>2 - Outros Profissionais da Saúde</v>
          </cell>
          <cell r="G187">
            <v>322205</v>
          </cell>
          <cell r="H187" t="str">
            <v>06/2024</v>
          </cell>
          <cell r="J187">
            <v>187.42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  <cell r="Y187">
            <v>1913</v>
          </cell>
          <cell r="AB187" t="str">
            <v xml:space="preserve">ABONO ASSIS FIN COMPL 05/2024 </v>
          </cell>
        </row>
        <row r="188">
          <cell r="C188" t="str">
            <v>HOSPITAL SILVIO MAGALHÃES - CG Nº 019/2022</v>
          </cell>
          <cell r="E188" t="str">
            <v>EDSON RODRIGUES DA SILVA</v>
          </cell>
          <cell r="F188" t="str">
            <v>2 - Outros Profissionais da Saúde</v>
          </cell>
          <cell r="G188">
            <v>223505</v>
          </cell>
          <cell r="H188" t="str">
            <v>06/2024</v>
          </cell>
          <cell r="J188">
            <v>393.54</v>
          </cell>
          <cell r="K188">
            <v>0</v>
          </cell>
          <cell r="L188">
            <v>0</v>
          </cell>
          <cell r="M188">
            <v>3.59</v>
          </cell>
          <cell r="R188">
            <v>0</v>
          </cell>
          <cell r="S188">
            <v>0</v>
          </cell>
          <cell r="U188">
            <v>0</v>
          </cell>
          <cell r="Y188">
            <v>1552.98</v>
          </cell>
          <cell r="AB188" t="str">
            <v xml:space="preserve">ABONO ASSIS FIN COMPL 05/2024 </v>
          </cell>
        </row>
        <row r="189">
          <cell r="C189" t="str">
            <v>HOSPITAL SILVIO MAGALHÃES - CG Nº 019/2022</v>
          </cell>
          <cell r="E189" t="str">
            <v>EDUARDA LAIS DA SILVA</v>
          </cell>
          <cell r="F189" t="str">
            <v>2 - Outros Profissionais da Saúde</v>
          </cell>
          <cell r="G189">
            <v>223505</v>
          </cell>
          <cell r="H189" t="str">
            <v>06/2024</v>
          </cell>
          <cell r="J189">
            <v>266.83</v>
          </cell>
          <cell r="K189">
            <v>0</v>
          </cell>
          <cell r="L189">
            <v>0</v>
          </cell>
          <cell r="M189">
            <v>3.05</v>
          </cell>
          <cell r="R189">
            <v>0</v>
          </cell>
          <cell r="S189">
            <v>0</v>
          </cell>
          <cell r="U189">
            <v>120.26</v>
          </cell>
          <cell r="X189" t="str">
            <v xml:space="preserve">AUX. CRECHE </v>
          </cell>
          <cell r="Y189">
            <v>2282.8200000000002</v>
          </cell>
          <cell r="AB189" t="str">
            <v xml:space="preserve">ABONO ASSIS FIN COMPL 05/2024 </v>
          </cell>
        </row>
        <row r="190">
          <cell r="C190" t="str">
            <v>HOSPITAL SILVIO MAGALHÃES - CG Nº 019/2022</v>
          </cell>
          <cell r="E190" t="str">
            <v>EDUARDA RAINNE PEDROSA SILVA DE MELO</v>
          </cell>
          <cell r="F190" t="str">
            <v>3 - Administrativo</v>
          </cell>
          <cell r="G190">
            <v>517410</v>
          </cell>
          <cell r="H190" t="str">
            <v>06/2024</v>
          </cell>
          <cell r="J190">
            <v>123.05</v>
          </cell>
          <cell r="K190">
            <v>0</v>
          </cell>
          <cell r="L190">
            <v>136.404887983707</v>
          </cell>
          <cell r="M190">
            <v>7.06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HOSPITAL SILVIO MAGALHÃES - CG Nº 019/2022</v>
          </cell>
          <cell r="E191" t="str">
            <v>EDUARDO AMARO VELOSO DA SILVA</v>
          </cell>
          <cell r="F191" t="str">
            <v>2 - Outros Profissionais da Saúde</v>
          </cell>
          <cell r="G191">
            <v>515110</v>
          </cell>
          <cell r="H191" t="str">
            <v>06/2024</v>
          </cell>
          <cell r="J191">
            <v>205.88</v>
          </cell>
          <cell r="K191">
            <v>0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HOSPITAL SILVIO MAGALHÃES - CG Nº 019/2022</v>
          </cell>
          <cell r="E192" t="str">
            <v>EDUARDO ARTUR VIEIRA VALDEVINO</v>
          </cell>
          <cell r="F192" t="str">
            <v>3 - Administrativo</v>
          </cell>
          <cell r="G192">
            <v>411005</v>
          </cell>
          <cell r="H192" t="str">
            <v>06/2024</v>
          </cell>
          <cell r="J192">
            <v>118.05</v>
          </cell>
          <cell r="K192">
            <v>0</v>
          </cell>
          <cell r="L192">
            <v>136.404887983707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HOSPITAL SILVIO MAGALHÃES - CG Nº 019/2022</v>
          </cell>
          <cell r="E193" t="str">
            <v>EDUARDO OLIVEIRA DA SILVA</v>
          </cell>
          <cell r="F193" t="str">
            <v>2 - Outros Profissionais da Saúde</v>
          </cell>
          <cell r="G193">
            <v>322205</v>
          </cell>
          <cell r="H193" t="str">
            <v>06/2024</v>
          </cell>
          <cell r="J193">
            <v>152.71</v>
          </cell>
          <cell r="K193">
            <v>0</v>
          </cell>
          <cell r="L193">
            <v>136.404887983707</v>
          </cell>
          <cell r="M193">
            <v>7.06</v>
          </cell>
          <cell r="R193">
            <v>0</v>
          </cell>
          <cell r="S193">
            <v>0</v>
          </cell>
          <cell r="U193">
            <v>0</v>
          </cell>
          <cell r="Y193">
            <v>1846.5</v>
          </cell>
          <cell r="AB193" t="str">
            <v xml:space="preserve">ABONO ASSIS FIN COMPL 05/2024 </v>
          </cell>
        </row>
        <row r="194">
          <cell r="C194" t="str">
            <v>HOSPITAL SILVIO MAGALHÃES - CG Nº 019/2022</v>
          </cell>
          <cell r="E194" t="str">
            <v>EDVALDO PRADO DE AMORIM</v>
          </cell>
          <cell r="F194" t="str">
            <v>3 - Administrativo</v>
          </cell>
          <cell r="G194">
            <v>517410</v>
          </cell>
          <cell r="H194" t="str">
            <v>06/2024</v>
          </cell>
          <cell r="J194">
            <v>145.11000000000001</v>
          </cell>
          <cell r="K194">
            <v>0</v>
          </cell>
          <cell r="L194">
            <v>136.404887983707</v>
          </cell>
          <cell r="M194">
            <v>7.06</v>
          </cell>
          <cell r="R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HOSPITAL SILVIO MAGALHÃES - CG Nº 019/2022</v>
          </cell>
          <cell r="E195" t="str">
            <v>EDVANE MARIA COSTA DE AZEVEDO</v>
          </cell>
          <cell r="F195" t="str">
            <v>2 - Outros Profissionais da Saúde</v>
          </cell>
          <cell r="G195">
            <v>322205</v>
          </cell>
          <cell r="H195" t="str">
            <v>06/2024</v>
          </cell>
          <cell r="J195">
            <v>177.96</v>
          </cell>
          <cell r="K195">
            <v>0</v>
          </cell>
          <cell r="L195">
            <v>136.404887983707</v>
          </cell>
          <cell r="M195">
            <v>7.06</v>
          </cell>
          <cell r="R195">
            <v>0</v>
          </cell>
          <cell r="S195">
            <v>0</v>
          </cell>
          <cell r="U195">
            <v>0</v>
          </cell>
          <cell r="Y195">
            <v>1913</v>
          </cell>
          <cell r="AB195" t="str">
            <v xml:space="preserve">ABONO ASSIS FIN COMPL 05/2024 </v>
          </cell>
        </row>
        <row r="196">
          <cell r="C196" t="str">
            <v>HOSPITAL SILVIO MAGALHÃES - CG Nº 019/2022</v>
          </cell>
          <cell r="E196" t="str">
            <v>EDVANIA MARIA DA SILVA</v>
          </cell>
          <cell r="F196" t="str">
            <v>2 - Outros Profissionais da Saúde</v>
          </cell>
          <cell r="G196">
            <v>322205</v>
          </cell>
          <cell r="H196" t="str">
            <v>06/2024</v>
          </cell>
          <cell r="J196">
            <v>173.04</v>
          </cell>
          <cell r="K196">
            <v>0</v>
          </cell>
          <cell r="L196">
            <v>136.404887983707</v>
          </cell>
          <cell r="M196">
            <v>7.06</v>
          </cell>
          <cell r="R196">
            <v>0</v>
          </cell>
          <cell r="S196">
            <v>0</v>
          </cell>
          <cell r="U196">
            <v>0</v>
          </cell>
          <cell r="Y196">
            <v>1780</v>
          </cell>
          <cell r="AB196" t="str">
            <v xml:space="preserve">ABONO ASSIS FIN COMPL 05/2024 </v>
          </cell>
        </row>
        <row r="197">
          <cell r="C197" t="str">
            <v>HOSPITAL SILVIO MAGALHÃES - CG Nº 019/2022</v>
          </cell>
          <cell r="E197" t="str">
            <v>EDYLA KATHALINNE LIRA GOMES DOS SANTOS</v>
          </cell>
          <cell r="F197" t="str">
            <v>2 - Outros Profissionais da Saúde</v>
          </cell>
          <cell r="G197">
            <v>223505</v>
          </cell>
          <cell r="H197" t="str">
            <v>06/2024</v>
          </cell>
          <cell r="J197">
            <v>177.1</v>
          </cell>
          <cell r="K197">
            <v>0</v>
          </cell>
          <cell r="L197">
            <v>0</v>
          </cell>
          <cell r="M197">
            <v>1.21</v>
          </cell>
          <cell r="R197">
            <v>0</v>
          </cell>
          <cell r="S197">
            <v>0</v>
          </cell>
          <cell r="U197">
            <v>0</v>
          </cell>
          <cell r="Y197">
            <v>2459.15</v>
          </cell>
          <cell r="AB197" t="str">
            <v xml:space="preserve">ABONO ASSIS FIN COMPL 05/2024 </v>
          </cell>
        </row>
        <row r="198">
          <cell r="C198" t="str">
            <v>HOSPITAL SILVIO MAGALHÃES - CG Nº 019/2022</v>
          </cell>
          <cell r="E198" t="str">
            <v>EFIGENIA EMMANUELA CORREIA DO NASCIMENTO</v>
          </cell>
          <cell r="F198" t="str">
            <v>2 - Outros Profissionais da Saúde</v>
          </cell>
          <cell r="G198">
            <v>251605</v>
          </cell>
          <cell r="H198" t="str">
            <v>06/2024</v>
          </cell>
          <cell r="J198">
            <v>303.07</v>
          </cell>
          <cell r="K198">
            <v>0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80.95</v>
          </cell>
          <cell r="X198" t="str">
            <v xml:space="preserve">AUX. CRECHE </v>
          </cell>
          <cell r="Y198">
            <v>0</v>
          </cell>
        </row>
        <row r="199">
          <cell r="C199" t="str">
            <v>HOSPITAL SILVIO MAGALHÃES - CG Nº 019/2022</v>
          </cell>
          <cell r="E199" t="str">
            <v>EFIGENIA GALDINO DA SILVA</v>
          </cell>
          <cell r="F199" t="str">
            <v>3 - Administrativo</v>
          </cell>
          <cell r="G199">
            <v>517410</v>
          </cell>
          <cell r="H199" t="str">
            <v>06/2024</v>
          </cell>
          <cell r="J199">
            <v>123.05</v>
          </cell>
          <cell r="K199">
            <v>0</v>
          </cell>
          <cell r="L199">
            <v>136.404887983707</v>
          </cell>
          <cell r="M199">
            <v>7.06</v>
          </cell>
          <cell r="R199">
            <v>165</v>
          </cell>
          <cell r="S199">
            <v>82.5</v>
          </cell>
          <cell r="U199">
            <v>0</v>
          </cell>
          <cell r="Y199">
            <v>0</v>
          </cell>
        </row>
        <row r="200">
          <cell r="C200" t="str">
            <v>HOSPITAL SILVIO MAGALHÃES - CG Nº 019/2022</v>
          </cell>
          <cell r="E200" t="str">
            <v>ELAINE MARIA DA SILVA CORREIA</v>
          </cell>
          <cell r="F200" t="str">
            <v>2 - Outros Profissionais da Saúde</v>
          </cell>
          <cell r="G200">
            <v>223505</v>
          </cell>
          <cell r="H200" t="str">
            <v>06/2024</v>
          </cell>
          <cell r="J200">
            <v>200.34</v>
          </cell>
          <cell r="K200">
            <v>0</v>
          </cell>
          <cell r="L200">
            <v>0</v>
          </cell>
          <cell r="M200">
            <v>2.79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HOSPITAL SILVIO MAGALHÃES - CG Nº 019/2022</v>
          </cell>
          <cell r="E201" t="str">
            <v xml:space="preserve">ELANDIA CARNEIRO DA SILVA </v>
          </cell>
          <cell r="F201" t="str">
            <v>2 - Outros Profissionais da Saúde</v>
          </cell>
          <cell r="G201">
            <v>223505</v>
          </cell>
          <cell r="H201" t="str">
            <v>06/2024</v>
          </cell>
          <cell r="J201">
            <v>266.83</v>
          </cell>
          <cell r="K201">
            <v>0</v>
          </cell>
          <cell r="L201">
            <v>0</v>
          </cell>
          <cell r="M201">
            <v>3.05</v>
          </cell>
          <cell r="R201">
            <v>0</v>
          </cell>
          <cell r="S201">
            <v>0</v>
          </cell>
          <cell r="U201">
            <v>0</v>
          </cell>
          <cell r="Y201">
            <v>2282.8200000000002</v>
          </cell>
          <cell r="AB201" t="str">
            <v xml:space="preserve">ABONO ASSIS FIN COMPL 05/2024 </v>
          </cell>
        </row>
        <row r="202">
          <cell r="C202" t="str">
            <v>HOSPITAL SILVIO MAGALHÃES - CG Nº 019/2022</v>
          </cell>
          <cell r="E202" t="str">
            <v>ELESSANDRA CABRAL SOARES DE OLIVEIRA</v>
          </cell>
          <cell r="F202" t="str">
            <v>2 - Outros Profissionais da Saúde</v>
          </cell>
          <cell r="G202">
            <v>322205</v>
          </cell>
          <cell r="H202" t="str">
            <v>06/2024</v>
          </cell>
          <cell r="J202">
            <v>153.62</v>
          </cell>
          <cell r="K202">
            <v>0</v>
          </cell>
          <cell r="L202">
            <v>136.404887983707</v>
          </cell>
          <cell r="M202">
            <v>7.06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HOSPITAL SILVIO MAGALHÃES - CG Nº 019/2022</v>
          </cell>
          <cell r="E203" t="str">
            <v>ELIANE MARIA SILVA DE OLIVEIRA</v>
          </cell>
          <cell r="F203" t="str">
            <v>2 - Outros Profissionais da Saúde</v>
          </cell>
          <cell r="G203">
            <v>322205</v>
          </cell>
          <cell r="H203" t="str">
            <v>06/2024</v>
          </cell>
          <cell r="J203">
            <v>148.36000000000001</v>
          </cell>
          <cell r="K203">
            <v>0</v>
          </cell>
          <cell r="L203">
            <v>136.404887983707</v>
          </cell>
          <cell r="M203">
            <v>7.06</v>
          </cell>
          <cell r="R203">
            <v>0</v>
          </cell>
          <cell r="S203">
            <v>0</v>
          </cell>
          <cell r="U203">
            <v>0</v>
          </cell>
          <cell r="Y203">
            <v>1846.5</v>
          </cell>
          <cell r="AB203" t="str">
            <v xml:space="preserve">ABONO ASSIS FIN COMPL 05/2024 </v>
          </cell>
        </row>
        <row r="204">
          <cell r="C204" t="str">
            <v>HOSPITAL SILVIO MAGALHÃES - CG Nº 019/2022</v>
          </cell>
          <cell r="E204" t="str">
            <v>ELIANE MARIA TIMOTEO DA SILVA</v>
          </cell>
          <cell r="F204" t="str">
            <v>2 - Outros Profissionais da Saúde</v>
          </cell>
          <cell r="G204">
            <v>322205</v>
          </cell>
          <cell r="H204" t="str">
            <v>06/2024</v>
          </cell>
          <cell r="J204">
            <v>177.96</v>
          </cell>
          <cell r="K204">
            <v>0</v>
          </cell>
          <cell r="L204">
            <v>136.404887983707</v>
          </cell>
          <cell r="M204">
            <v>7.06</v>
          </cell>
          <cell r="R204">
            <v>0</v>
          </cell>
          <cell r="S204">
            <v>0</v>
          </cell>
          <cell r="U204">
            <v>0</v>
          </cell>
          <cell r="Y204">
            <v>1780</v>
          </cell>
          <cell r="AB204" t="str">
            <v xml:space="preserve">ABONO ASSIS FIN COMPL 05/2024 </v>
          </cell>
        </row>
        <row r="205">
          <cell r="C205" t="str">
            <v>HOSPITAL SILVIO MAGALHÃES - CG Nº 019/2022</v>
          </cell>
          <cell r="E205" t="str">
            <v>ELIANE TIBURCIO DE MELO XAVIER</v>
          </cell>
          <cell r="F205" t="str">
            <v>2 - Outros Profissionais da Saúde</v>
          </cell>
          <cell r="G205">
            <v>322205</v>
          </cell>
          <cell r="H205" t="str">
            <v>06/2024</v>
          </cell>
          <cell r="J205">
            <v>177.96</v>
          </cell>
          <cell r="K205">
            <v>0</v>
          </cell>
          <cell r="L205">
            <v>136.404887983707</v>
          </cell>
          <cell r="M205">
            <v>7.06</v>
          </cell>
          <cell r="R205">
            <v>0</v>
          </cell>
          <cell r="S205">
            <v>0</v>
          </cell>
          <cell r="U205">
            <v>0</v>
          </cell>
          <cell r="Y205">
            <v>1780</v>
          </cell>
          <cell r="AB205" t="str">
            <v xml:space="preserve">ABONO ASSIS FIN COMPL 05/2024 </v>
          </cell>
        </row>
        <row r="206">
          <cell r="C206" t="str">
            <v>HOSPITAL SILVIO MAGALHÃES - CG Nº 019/2022</v>
          </cell>
          <cell r="E206" t="str">
            <v>ELIAS JOSE DA SILVA</v>
          </cell>
          <cell r="F206" t="str">
            <v>2 - Outros Profissionais da Saúde</v>
          </cell>
          <cell r="G206">
            <v>322205</v>
          </cell>
          <cell r="H206" t="str">
            <v>06/2024</v>
          </cell>
          <cell r="J206">
            <v>142.71</v>
          </cell>
          <cell r="K206">
            <v>0</v>
          </cell>
          <cell r="L206">
            <v>136.404887983707</v>
          </cell>
          <cell r="M206">
            <v>7.06</v>
          </cell>
          <cell r="R206">
            <v>0</v>
          </cell>
          <cell r="S206">
            <v>0</v>
          </cell>
          <cell r="U206">
            <v>0</v>
          </cell>
          <cell r="Y206">
            <v>1913</v>
          </cell>
          <cell r="AB206" t="str">
            <v xml:space="preserve">ABONO ASSIS FIN COMPL 05/2024 </v>
          </cell>
        </row>
        <row r="207">
          <cell r="C207" t="str">
            <v>HOSPITAL SILVIO MAGALHÃES - CG Nº 019/2022</v>
          </cell>
          <cell r="E207" t="str">
            <v>ELIAS JOSE DA SILVA FILHO</v>
          </cell>
          <cell r="F207" t="str">
            <v>3 - Administrativo</v>
          </cell>
          <cell r="G207">
            <v>517410</v>
          </cell>
          <cell r="H207" t="str">
            <v>06/2024</v>
          </cell>
          <cell r="J207">
            <v>112.96</v>
          </cell>
          <cell r="K207">
            <v>0</v>
          </cell>
          <cell r="L207">
            <v>136.404887983707</v>
          </cell>
          <cell r="M207">
            <v>7.06</v>
          </cell>
          <cell r="R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HOSPITAL SILVIO MAGALHÃES - CG Nº 019/2022</v>
          </cell>
          <cell r="E208" t="str">
            <v>ELIDIANE LUIZA ANTUNES DE MELO</v>
          </cell>
          <cell r="F208" t="str">
            <v>2 - Outros Profissionais da Saúde</v>
          </cell>
          <cell r="G208">
            <v>223505</v>
          </cell>
          <cell r="H208" t="str">
            <v>06/2024</v>
          </cell>
          <cell r="J208">
            <v>555.64</v>
          </cell>
          <cell r="K208">
            <v>0</v>
          </cell>
          <cell r="L208">
            <v>0</v>
          </cell>
          <cell r="M208">
            <v>6.45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SILVIO MAGALHÃES - CG Nº 019/2022</v>
          </cell>
          <cell r="E209" t="str">
            <v xml:space="preserve">ELIEL MARTINS DE ANDRADE </v>
          </cell>
          <cell r="F209" t="str">
            <v>3 - Administrativo</v>
          </cell>
          <cell r="G209">
            <v>517410</v>
          </cell>
          <cell r="H209" t="str">
            <v>06/2024</v>
          </cell>
          <cell r="J209">
            <v>139.46</v>
          </cell>
          <cell r="K209">
            <v>0</v>
          </cell>
          <cell r="L209">
            <v>136.404887983707</v>
          </cell>
          <cell r="M209">
            <v>7.06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SILVIO MAGALHÃES - CG Nº 019/2022</v>
          </cell>
          <cell r="E210" t="str">
            <v>ELIENE MARIA DE MENEZES</v>
          </cell>
          <cell r="F210" t="str">
            <v>2 - Outros Profissionais da Saúde</v>
          </cell>
          <cell r="G210">
            <v>322205</v>
          </cell>
          <cell r="H210" t="str">
            <v>06/2024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SILVIO MAGALHÃES - CG Nº 019/2022</v>
          </cell>
          <cell r="E211" t="str">
            <v>ELISANGELA BATISTA DA SILVA</v>
          </cell>
          <cell r="F211" t="str">
            <v>3 - Administrativo</v>
          </cell>
          <cell r="G211">
            <v>516310</v>
          </cell>
          <cell r="H211" t="str">
            <v>06/2024</v>
          </cell>
          <cell r="J211">
            <v>124.25</v>
          </cell>
          <cell r="K211">
            <v>0</v>
          </cell>
          <cell r="L211">
            <v>136.404887983707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HOSPITAL SILVIO MAGALHÃES - CG Nº 019/2022</v>
          </cell>
          <cell r="E212" t="str">
            <v>ELISANGELA PATRICIA VITOR DE OLIVEIRA</v>
          </cell>
          <cell r="F212" t="str">
            <v>2 - Outros Profissionais da Saúde</v>
          </cell>
          <cell r="G212">
            <v>322205</v>
          </cell>
          <cell r="H212" t="str">
            <v>06/2024</v>
          </cell>
          <cell r="J212">
            <v>177.96</v>
          </cell>
          <cell r="K212">
            <v>0</v>
          </cell>
          <cell r="L212">
            <v>136.404887983707</v>
          </cell>
          <cell r="M212">
            <v>7.06</v>
          </cell>
          <cell r="R212">
            <v>0</v>
          </cell>
          <cell r="S212">
            <v>0</v>
          </cell>
          <cell r="U212">
            <v>0</v>
          </cell>
          <cell r="Y212">
            <v>1846.5</v>
          </cell>
          <cell r="AB212" t="str">
            <v xml:space="preserve">ABONO ASSIS FIN COMPL 05/2024 </v>
          </cell>
        </row>
        <row r="213">
          <cell r="C213" t="str">
            <v>HOSPITAL SILVIO MAGALHÃES - CG Nº 019/2022</v>
          </cell>
          <cell r="E213" t="str">
            <v>ELIZABETE BATISTA DA SILVA</v>
          </cell>
          <cell r="F213" t="str">
            <v>2 - Outros Profissionais da Saúde</v>
          </cell>
          <cell r="G213">
            <v>322205</v>
          </cell>
          <cell r="H213" t="str">
            <v>06/2024</v>
          </cell>
          <cell r="J213">
            <v>173.04</v>
          </cell>
          <cell r="K213">
            <v>0</v>
          </cell>
          <cell r="L213">
            <v>136.404887983707</v>
          </cell>
          <cell r="M213">
            <v>7.06</v>
          </cell>
          <cell r="R213">
            <v>0</v>
          </cell>
          <cell r="S213">
            <v>0</v>
          </cell>
          <cell r="U213">
            <v>0</v>
          </cell>
          <cell r="Y213">
            <v>1780</v>
          </cell>
          <cell r="AB213" t="str">
            <v xml:space="preserve">ABONO ASSIS FIN COMPL 05/2024 </v>
          </cell>
        </row>
        <row r="214">
          <cell r="C214" t="str">
            <v>HOSPITAL SILVIO MAGALHÃES - CG Nº 019/2022</v>
          </cell>
          <cell r="E214" t="str">
            <v>ELIZABETE MARIA DA SILVA ARTHUR</v>
          </cell>
          <cell r="F214" t="str">
            <v>3 - Administrativo</v>
          </cell>
          <cell r="G214">
            <v>513430</v>
          </cell>
          <cell r="H214" t="str">
            <v>06/2024</v>
          </cell>
          <cell r="J214">
            <v>150.76</v>
          </cell>
          <cell r="K214">
            <v>0</v>
          </cell>
          <cell r="L214">
            <v>136.404887983707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HOSPITAL SILVIO MAGALHÃES - CG Nº 019/2022</v>
          </cell>
          <cell r="E215" t="str">
            <v>ELIZABETE MARIA DE OLIVEIRA LINS</v>
          </cell>
          <cell r="F215" t="str">
            <v>2 - Outros Profissionais da Saúde</v>
          </cell>
          <cell r="G215">
            <v>322205</v>
          </cell>
          <cell r="H215" t="str">
            <v>06/2024</v>
          </cell>
          <cell r="J215">
            <v>164.85</v>
          </cell>
          <cell r="K215">
            <v>0</v>
          </cell>
          <cell r="L215">
            <v>136.404887983707</v>
          </cell>
          <cell r="M215">
            <v>7.06</v>
          </cell>
          <cell r="R215">
            <v>0</v>
          </cell>
          <cell r="S215">
            <v>0</v>
          </cell>
          <cell r="U215">
            <v>0</v>
          </cell>
          <cell r="Y215">
            <v>1846.5</v>
          </cell>
          <cell r="AB215" t="str">
            <v xml:space="preserve">ABONO ASSIS FIN COMPL 05/2024 </v>
          </cell>
        </row>
        <row r="216">
          <cell r="C216" t="str">
            <v>HOSPITAL SILVIO MAGALHÃES - CG Nº 019/2022</v>
          </cell>
          <cell r="E216" t="str">
            <v>ELIZANGELA FERREIRA ALBUQUERQUE DE OLIVEIRA</v>
          </cell>
          <cell r="F216" t="str">
            <v>2 - Outros Profissionais da Saúde</v>
          </cell>
          <cell r="G216">
            <v>322205</v>
          </cell>
          <cell r="H216" t="str">
            <v>06/2024</v>
          </cell>
          <cell r="J216">
            <v>142.71</v>
          </cell>
          <cell r="K216">
            <v>0</v>
          </cell>
          <cell r="L216">
            <v>136.404887983707</v>
          </cell>
          <cell r="M216">
            <v>7.06</v>
          </cell>
          <cell r="R216">
            <v>0</v>
          </cell>
          <cell r="S216">
            <v>0</v>
          </cell>
          <cell r="U216">
            <v>0</v>
          </cell>
          <cell r="Y216">
            <v>1913</v>
          </cell>
          <cell r="AB216" t="str">
            <v xml:space="preserve">ABONO ASSIS FIN COMPL 05/2024 </v>
          </cell>
        </row>
        <row r="217">
          <cell r="C217" t="str">
            <v>HOSPITAL SILVIO MAGALHÃES - CG Nº 019/2022</v>
          </cell>
          <cell r="E217" t="str">
            <v>ELIZEU EVARISTO</v>
          </cell>
          <cell r="F217" t="str">
            <v>3 - Administrativo</v>
          </cell>
          <cell r="G217">
            <v>516310</v>
          </cell>
          <cell r="H217" t="str">
            <v>06/2024</v>
          </cell>
          <cell r="J217">
            <v>146.84</v>
          </cell>
          <cell r="K217">
            <v>0</v>
          </cell>
          <cell r="L217">
            <v>136.404887983707</v>
          </cell>
          <cell r="M217">
            <v>7.06</v>
          </cell>
          <cell r="R217">
            <v>0</v>
          </cell>
          <cell r="S217">
            <v>0</v>
          </cell>
          <cell r="U217">
            <v>0</v>
          </cell>
          <cell r="Y217">
            <v>0</v>
          </cell>
        </row>
        <row r="218">
          <cell r="C218" t="str">
            <v>HOSPITAL SILVIO MAGALHÃES - CG Nº 019/2022</v>
          </cell>
          <cell r="E218" t="str">
            <v xml:space="preserve">ELLEN CAROLINA DE SOUZA </v>
          </cell>
          <cell r="F218" t="str">
            <v>2 - Outros Profissionais da Saúde</v>
          </cell>
          <cell r="G218">
            <v>322205</v>
          </cell>
          <cell r="H218" t="str">
            <v>06/2024</v>
          </cell>
          <cell r="J218">
            <v>142.71</v>
          </cell>
          <cell r="K218">
            <v>0</v>
          </cell>
          <cell r="L218">
            <v>136.404887983707</v>
          </cell>
          <cell r="M218">
            <v>7.06</v>
          </cell>
          <cell r="R218">
            <v>0</v>
          </cell>
          <cell r="S218">
            <v>0</v>
          </cell>
          <cell r="U218">
            <v>0</v>
          </cell>
          <cell r="Y218">
            <v>1913</v>
          </cell>
          <cell r="AB218" t="str">
            <v xml:space="preserve">ABONO ASSIS FIN COMPL 05/2024 </v>
          </cell>
        </row>
        <row r="219">
          <cell r="C219" t="str">
            <v>HOSPITAL SILVIO MAGALHÃES - CG Nº 019/2022</v>
          </cell>
          <cell r="E219" t="str">
            <v>ELLEN STEPHANIE BRAGA ALVES PEREIRA</v>
          </cell>
          <cell r="F219" t="str">
            <v>2 - Outros Profissionais da Saúde</v>
          </cell>
          <cell r="G219">
            <v>223505</v>
          </cell>
          <cell r="H219" t="str">
            <v>06/2024</v>
          </cell>
          <cell r="J219">
            <v>578.79</v>
          </cell>
          <cell r="K219">
            <v>0</v>
          </cell>
          <cell r="L219">
            <v>0</v>
          </cell>
          <cell r="M219">
            <v>6.25</v>
          </cell>
          <cell r="R219">
            <v>0</v>
          </cell>
          <cell r="S219">
            <v>0</v>
          </cell>
          <cell r="U219">
            <v>120.26</v>
          </cell>
          <cell r="X219" t="str">
            <v xml:space="preserve">AUX. CRECHE </v>
          </cell>
          <cell r="Y219">
            <v>0</v>
          </cell>
        </row>
        <row r="220">
          <cell r="C220" t="str">
            <v>HOSPITAL SILVIO MAGALHÃES - CG Nº 019/2022</v>
          </cell>
          <cell r="E220" t="str">
            <v>ELTON JEFFERSON DA SILVA OLIVEIRA</v>
          </cell>
          <cell r="F220" t="str">
            <v>2 - Outros Profissionais da Saúde</v>
          </cell>
          <cell r="G220">
            <v>322205</v>
          </cell>
          <cell r="H220" t="str">
            <v>06/2024</v>
          </cell>
          <cell r="J220">
            <v>142.71</v>
          </cell>
          <cell r="K220">
            <v>0</v>
          </cell>
          <cell r="L220">
            <v>136.404887983707</v>
          </cell>
          <cell r="M220">
            <v>7.06</v>
          </cell>
          <cell r="R220">
            <v>0</v>
          </cell>
          <cell r="S220">
            <v>0</v>
          </cell>
          <cell r="U220">
            <v>0</v>
          </cell>
          <cell r="Y220">
            <v>1913</v>
          </cell>
          <cell r="AB220" t="str">
            <v xml:space="preserve">ABONO ASSIS FIN COMPL 05/2024 </v>
          </cell>
        </row>
        <row r="221">
          <cell r="C221" t="str">
            <v>HOSPITAL SILVIO MAGALHÃES - CG Nº 019/2022</v>
          </cell>
          <cell r="E221" t="str">
            <v>EMANOEL LIMA DE ALMEIDA</v>
          </cell>
          <cell r="F221" t="str">
            <v>3 - Administrativo</v>
          </cell>
          <cell r="G221">
            <v>517410</v>
          </cell>
          <cell r="H221" t="str">
            <v>06/2024</v>
          </cell>
          <cell r="J221">
            <v>134.35</v>
          </cell>
          <cell r="K221">
            <v>0</v>
          </cell>
          <cell r="L221">
            <v>136.404887983707</v>
          </cell>
          <cell r="M221">
            <v>7.06</v>
          </cell>
          <cell r="R221">
            <v>0</v>
          </cell>
          <cell r="S221">
            <v>0</v>
          </cell>
          <cell r="U221">
            <v>0</v>
          </cell>
          <cell r="Y221">
            <v>0</v>
          </cell>
        </row>
        <row r="222">
          <cell r="C222" t="str">
            <v>HOSPITAL SILVIO MAGALHÃES - CG Nº 019/2022</v>
          </cell>
          <cell r="E222" t="str">
            <v>EMANUELA CRISTINA DA SILVA</v>
          </cell>
          <cell r="F222" t="str">
            <v>2 - Outros Profissionais da Saúde</v>
          </cell>
          <cell r="G222">
            <v>322205</v>
          </cell>
          <cell r="H222" t="str">
            <v>06/2024</v>
          </cell>
          <cell r="J222">
            <v>147.06</v>
          </cell>
          <cell r="K222">
            <v>0</v>
          </cell>
          <cell r="L222">
            <v>136.404887983707</v>
          </cell>
          <cell r="M222">
            <v>7.06</v>
          </cell>
          <cell r="R222">
            <v>0</v>
          </cell>
          <cell r="S222">
            <v>0</v>
          </cell>
          <cell r="U222">
            <v>0</v>
          </cell>
          <cell r="Y222">
            <v>1913</v>
          </cell>
          <cell r="AB222" t="str">
            <v xml:space="preserve">ABONO ASSIS FIN COMPL 05/2024 </v>
          </cell>
        </row>
        <row r="223">
          <cell r="C223" t="str">
            <v>HOSPITAL SILVIO MAGALHÃES - CG Nº 019/2022</v>
          </cell>
          <cell r="E223" t="str">
            <v>EMANUELA LIMA DOS SANTOS</v>
          </cell>
          <cell r="F223" t="str">
            <v>2 - Outros Profissionais da Saúde</v>
          </cell>
          <cell r="G223">
            <v>223505</v>
          </cell>
          <cell r="H223" t="str">
            <v>06/2024</v>
          </cell>
          <cell r="J223">
            <v>321.11</v>
          </cell>
          <cell r="K223">
            <v>0</v>
          </cell>
          <cell r="L223">
            <v>0</v>
          </cell>
          <cell r="M223">
            <v>3.33</v>
          </cell>
          <cell r="R223">
            <v>0</v>
          </cell>
          <cell r="S223">
            <v>0</v>
          </cell>
          <cell r="U223">
            <v>0</v>
          </cell>
          <cell r="Y223">
            <v>1751.89</v>
          </cell>
          <cell r="AB223" t="str">
            <v xml:space="preserve">ABONO ASSIS FIN COMPL 05/2024 </v>
          </cell>
        </row>
        <row r="224">
          <cell r="C224" t="str">
            <v>HOSPITAL SILVIO MAGALHÃES - CG Nº 019/2022</v>
          </cell>
          <cell r="E224" t="str">
            <v>EMANUELLE DA SILVA FERREIRA LINS</v>
          </cell>
          <cell r="F224" t="str">
            <v>2 - Outros Profissionais da Saúde</v>
          </cell>
          <cell r="G224">
            <v>322205</v>
          </cell>
          <cell r="H224" t="str">
            <v>06/2024</v>
          </cell>
          <cell r="J224">
            <v>172.31</v>
          </cell>
          <cell r="K224">
            <v>0</v>
          </cell>
          <cell r="L224">
            <v>136.404887983707</v>
          </cell>
          <cell r="M224">
            <v>7.06</v>
          </cell>
          <cell r="R224">
            <v>0</v>
          </cell>
          <cell r="S224">
            <v>0</v>
          </cell>
          <cell r="U224">
            <v>0</v>
          </cell>
          <cell r="Y224">
            <v>1846.5</v>
          </cell>
          <cell r="AB224" t="str">
            <v xml:space="preserve">ABONO ASSIS FIN COMPL 05/2024 </v>
          </cell>
        </row>
        <row r="225">
          <cell r="C225" t="str">
            <v>HOSPITAL SILVIO MAGALHÃES - CG Nº 019/2022</v>
          </cell>
          <cell r="E225" t="str">
            <v>EMERSON LUIZ DE MELO</v>
          </cell>
          <cell r="F225" t="str">
            <v>2 - Outros Profissionais da Saúde</v>
          </cell>
          <cell r="G225">
            <v>223505</v>
          </cell>
          <cell r="H225" t="str">
            <v>06/2024</v>
          </cell>
          <cell r="J225">
            <v>376.83</v>
          </cell>
          <cell r="K225">
            <v>0</v>
          </cell>
          <cell r="L225">
            <v>0</v>
          </cell>
          <cell r="M225">
            <v>3.59</v>
          </cell>
          <cell r="R225">
            <v>0</v>
          </cell>
          <cell r="S225">
            <v>0</v>
          </cell>
          <cell r="U225">
            <v>0</v>
          </cell>
          <cell r="Y225">
            <v>1672.68</v>
          </cell>
          <cell r="AB225" t="str">
            <v xml:space="preserve">ABONO ASSIS FIN COMPL 05/2024 </v>
          </cell>
        </row>
        <row r="226">
          <cell r="C226" t="str">
            <v>HOSPITAL SILVIO MAGALHÃES - CG Nº 019/2022</v>
          </cell>
          <cell r="E226" t="str">
            <v>EMERSON MONTEIRO DE OLIVEIRA</v>
          </cell>
          <cell r="F226" t="str">
            <v>3 - Administrativo</v>
          </cell>
          <cell r="G226">
            <v>521130</v>
          </cell>
          <cell r="H226" t="str">
            <v>06/2024</v>
          </cell>
          <cell r="J226">
            <v>123.05</v>
          </cell>
          <cell r="K226">
            <v>0</v>
          </cell>
          <cell r="L226">
            <v>136.404887983707</v>
          </cell>
          <cell r="M226">
            <v>7.06</v>
          </cell>
          <cell r="R226">
            <v>0</v>
          </cell>
          <cell r="S226">
            <v>0</v>
          </cell>
          <cell r="U226">
            <v>0</v>
          </cell>
          <cell r="Y226">
            <v>0</v>
          </cell>
        </row>
        <row r="227">
          <cell r="C227" t="str">
            <v>HOSPITAL SILVIO MAGALHÃES - CG Nº 019/2022</v>
          </cell>
          <cell r="E227" t="str">
            <v>EMILIANE CARLA MACHADO DA SILVA</v>
          </cell>
          <cell r="F227" t="str">
            <v>2 - Outros Profissionais da Saúde</v>
          </cell>
          <cell r="G227">
            <v>322205</v>
          </cell>
          <cell r="H227" t="str">
            <v>06/2024</v>
          </cell>
          <cell r="J227">
            <v>148.36000000000001</v>
          </cell>
          <cell r="K227">
            <v>0</v>
          </cell>
          <cell r="L227">
            <v>136.404887983707</v>
          </cell>
          <cell r="M227">
            <v>7.06</v>
          </cell>
          <cell r="R227">
            <v>0</v>
          </cell>
          <cell r="S227">
            <v>0</v>
          </cell>
          <cell r="U227">
            <v>0</v>
          </cell>
          <cell r="Y227">
            <v>1846.5</v>
          </cell>
          <cell r="AB227" t="str">
            <v xml:space="preserve">ABONO ASSIS FIN COMPL 05/2024 </v>
          </cell>
        </row>
        <row r="228">
          <cell r="C228" t="str">
            <v>HOSPITAL SILVIO MAGALHÃES - CG Nº 019/2022</v>
          </cell>
          <cell r="E228" t="str">
            <v>EMILLY CAROLINE FERREIRA DOS ANJOS</v>
          </cell>
          <cell r="F228" t="str">
            <v>2 - Outros Profissionais da Saúde</v>
          </cell>
          <cell r="G228">
            <v>322205</v>
          </cell>
          <cell r="H228" t="str">
            <v>06/2024</v>
          </cell>
          <cell r="J228">
            <v>147.06</v>
          </cell>
          <cell r="K228">
            <v>0</v>
          </cell>
          <cell r="L228">
            <v>136.404887983707</v>
          </cell>
          <cell r="M228">
            <v>7.06</v>
          </cell>
          <cell r="R228">
            <v>0</v>
          </cell>
          <cell r="S228">
            <v>0</v>
          </cell>
          <cell r="U228">
            <v>0</v>
          </cell>
          <cell r="Y228">
            <v>1913</v>
          </cell>
          <cell r="AB228" t="str">
            <v xml:space="preserve">ABONO ASSIS FIN COMPL 05/2024 </v>
          </cell>
        </row>
        <row r="229">
          <cell r="C229" t="str">
            <v>HOSPITAL SILVIO MAGALHÃES - CG Nº 019/2022</v>
          </cell>
          <cell r="E229" t="str">
            <v>EMMILY LARISSA SILVA MELO</v>
          </cell>
          <cell r="F229" t="str">
            <v>3 - Administrativo</v>
          </cell>
          <cell r="G229">
            <v>521130</v>
          </cell>
          <cell r="H229" t="str">
            <v>06/2024</v>
          </cell>
          <cell r="J229">
            <v>123.05</v>
          </cell>
          <cell r="K229">
            <v>0</v>
          </cell>
          <cell r="L229">
            <v>136.404887983707</v>
          </cell>
          <cell r="M229">
            <v>7.06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SILVIO MAGALHÃES - CG Nº 019/2022</v>
          </cell>
          <cell r="E230" t="str">
            <v>ENILSON DAVID BARRETO</v>
          </cell>
          <cell r="F230" t="str">
            <v>3 - Administrativo</v>
          </cell>
          <cell r="G230">
            <v>521130</v>
          </cell>
          <cell r="H230" t="str">
            <v>06/2024</v>
          </cell>
          <cell r="J230">
            <v>128.69999999999999</v>
          </cell>
          <cell r="K230">
            <v>0</v>
          </cell>
          <cell r="L230">
            <v>136.404887983707</v>
          </cell>
          <cell r="M230">
            <v>7.06</v>
          </cell>
          <cell r="R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HOSPITAL SILVIO MAGALHÃES - CG Nº 019/2022</v>
          </cell>
          <cell r="E231" t="str">
            <v>ERICA ALICE DA SILVA</v>
          </cell>
          <cell r="F231" t="str">
            <v>2 - Outros Profissionais da Saúde</v>
          </cell>
          <cell r="G231">
            <v>322205</v>
          </cell>
          <cell r="H231" t="str">
            <v>06/2024</v>
          </cell>
          <cell r="J231">
            <v>154.01</v>
          </cell>
          <cell r="K231">
            <v>0</v>
          </cell>
          <cell r="L231">
            <v>136.404887983707</v>
          </cell>
          <cell r="M231">
            <v>7.06</v>
          </cell>
          <cell r="R231">
            <v>0</v>
          </cell>
          <cell r="S231">
            <v>0</v>
          </cell>
          <cell r="U231">
            <v>77.55</v>
          </cell>
          <cell r="X231" t="str">
            <v xml:space="preserve">AUX. CRECHE </v>
          </cell>
          <cell r="Y231">
            <v>1780</v>
          </cell>
          <cell r="AB231" t="str">
            <v xml:space="preserve">ABONO ASSIS FIN COMPL 05/2024 </v>
          </cell>
        </row>
        <row r="232">
          <cell r="C232" t="str">
            <v>HOSPITAL SILVIO MAGALHÃES - CG Nº 019/2022</v>
          </cell>
          <cell r="E232" t="str">
            <v>ERICA LARISSA BERNARDINO DA SILVA</v>
          </cell>
          <cell r="F232" t="str">
            <v>2 - Outros Profissionais da Saúde</v>
          </cell>
          <cell r="G232">
            <v>322205</v>
          </cell>
          <cell r="H232" t="str">
            <v>06/2024</v>
          </cell>
          <cell r="J232">
            <v>158.54</v>
          </cell>
          <cell r="K232">
            <v>0</v>
          </cell>
          <cell r="L232">
            <v>136.404887983707</v>
          </cell>
          <cell r="M232">
            <v>7.06</v>
          </cell>
          <cell r="R232">
            <v>0</v>
          </cell>
          <cell r="S232">
            <v>0</v>
          </cell>
          <cell r="U232">
            <v>77.55</v>
          </cell>
          <cell r="X232" t="str">
            <v xml:space="preserve">AUX. CRECHE </v>
          </cell>
          <cell r="Y232">
            <v>0</v>
          </cell>
        </row>
        <row r="233">
          <cell r="C233" t="str">
            <v>HOSPITAL SILVIO MAGALHÃES - CG Nº 019/2022</v>
          </cell>
          <cell r="E233" t="str">
            <v>ERIKA DANIELA FERREIRA</v>
          </cell>
          <cell r="F233" t="str">
            <v>3 - Administrativo</v>
          </cell>
          <cell r="G233">
            <v>413115</v>
          </cell>
          <cell r="H233" t="str">
            <v>06/2024</v>
          </cell>
          <cell r="J233">
            <v>193.38</v>
          </cell>
          <cell r="K233">
            <v>0</v>
          </cell>
          <cell r="L233">
            <v>136.404887983707</v>
          </cell>
          <cell r="M233">
            <v>7.06</v>
          </cell>
          <cell r="R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HOSPITAL SILVIO MAGALHÃES - CG Nº 019/2022</v>
          </cell>
          <cell r="E234" t="str">
            <v>ERIKA KEVILLYN SILVA DE FREITAS</v>
          </cell>
          <cell r="F234" t="str">
            <v>3 - Administrativo</v>
          </cell>
          <cell r="G234">
            <v>521130</v>
          </cell>
          <cell r="H234" t="str">
            <v>06/2024</v>
          </cell>
          <cell r="J234">
            <v>125.9</v>
          </cell>
          <cell r="K234">
            <v>0</v>
          </cell>
          <cell r="L234">
            <v>0</v>
          </cell>
          <cell r="M234">
            <v>0</v>
          </cell>
          <cell r="R234">
            <v>0</v>
          </cell>
          <cell r="S234">
            <v>0</v>
          </cell>
          <cell r="U234">
            <v>80.95</v>
          </cell>
          <cell r="X234" t="str">
            <v xml:space="preserve">AUX. CRECHE </v>
          </cell>
          <cell r="Y234">
            <v>0</v>
          </cell>
        </row>
        <row r="235">
          <cell r="C235" t="str">
            <v>HOSPITAL SILVIO MAGALHÃES - CG Nº 019/2022</v>
          </cell>
          <cell r="E235" t="str">
            <v>ERINALDO JOSE DA SILVA</v>
          </cell>
          <cell r="F235" t="str">
            <v>2 - Outros Profissionais da Saúde</v>
          </cell>
          <cell r="G235">
            <v>322205</v>
          </cell>
          <cell r="H235" t="str">
            <v>06/2024</v>
          </cell>
          <cell r="J235">
            <v>154.01</v>
          </cell>
          <cell r="K235">
            <v>0</v>
          </cell>
          <cell r="L235">
            <v>136.404887983707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Y235">
            <v>1780</v>
          </cell>
          <cell r="AB235" t="str">
            <v xml:space="preserve">ABONO ASSIS FIN COMPL 05/2024 </v>
          </cell>
        </row>
        <row r="236">
          <cell r="C236" t="str">
            <v>HOSPITAL SILVIO MAGALHÃES - CG Nº 019/2022</v>
          </cell>
          <cell r="E236" t="str">
            <v>ERISSON CARLOS DA SILVA</v>
          </cell>
          <cell r="F236" t="str">
            <v>3 - Administrativo</v>
          </cell>
          <cell r="G236">
            <v>422110</v>
          </cell>
          <cell r="H236" t="str">
            <v>06/2024</v>
          </cell>
          <cell r="J236">
            <v>139.46</v>
          </cell>
          <cell r="K236">
            <v>0</v>
          </cell>
          <cell r="L236">
            <v>136.404887983707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HOSPITAL SILVIO MAGALHÃES - CG Nº 019/2022</v>
          </cell>
          <cell r="E237" t="str">
            <v>ERIVALDO JOSE DA SILVA</v>
          </cell>
          <cell r="F237" t="str">
            <v>2 - Outros Profissionais da Saúde</v>
          </cell>
          <cell r="G237">
            <v>322205</v>
          </cell>
          <cell r="H237" t="str">
            <v>06/2024</v>
          </cell>
          <cell r="J237">
            <v>194.57</v>
          </cell>
          <cell r="K237">
            <v>0</v>
          </cell>
          <cell r="L237">
            <v>0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  <cell r="Y237">
            <v>1846.5</v>
          </cell>
          <cell r="AB237" t="str">
            <v xml:space="preserve">ABONO ASSIS FIN COMPL 05/2024 </v>
          </cell>
        </row>
        <row r="238">
          <cell r="C238" t="str">
            <v>HOSPITAL SILVIO MAGALHÃES - CG Nº 019/2022</v>
          </cell>
          <cell r="E238" t="str">
            <v>ERONEIDE DA SILVA DE SOUSA</v>
          </cell>
          <cell r="F238" t="str">
            <v>2 - Outros Profissionais da Saúde</v>
          </cell>
          <cell r="G238">
            <v>322205</v>
          </cell>
          <cell r="H238" t="str">
            <v>06/2024</v>
          </cell>
          <cell r="J238">
            <v>152.71</v>
          </cell>
          <cell r="K238">
            <v>0</v>
          </cell>
          <cell r="L238">
            <v>136.404887983707</v>
          </cell>
          <cell r="M238">
            <v>7.06</v>
          </cell>
          <cell r="R238">
            <v>0</v>
          </cell>
          <cell r="S238">
            <v>0</v>
          </cell>
          <cell r="U238">
            <v>0</v>
          </cell>
          <cell r="Y238">
            <v>1846.5</v>
          </cell>
          <cell r="AB238" t="str">
            <v xml:space="preserve">ABONO ASSIS FIN COMPL 05/2024 </v>
          </cell>
        </row>
        <row r="239">
          <cell r="C239" t="str">
            <v>HOSPITAL SILVIO MAGALHÃES - CG Nº 019/2022</v>
          </cell>
          <cell r="E239" t="str">
            <v>EUDES SOARES DE OLIVEIRA</v>
          </cell>
          <cell r="F239" t="str">
            <v>3 - Administrativo</v>
          </cell>
          <cell r="G239">
            <v>517410</v>
          </cell>
          <cell r="H239" t="str">
            <v>06/2024</v>
          </cell>
          <cell r="J239">
            <v>139.46</v>
          </cell>
          <cell r="K239">
            <v>0</v>
          </cell>
          <cell r="L239">
            <v>136.404887983707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0</v>
          </cell>
        </row>
        <row r="240">
          <cell r="C240" t="str">
            <v>HOSPITAL SILVIO MAGALHÃES - CG Nº 019/2022</v>
          </cell>
          <cell r="E240" t="str">
            <v xml:space="preserve">EURIDES MARIA DE LIMA </v>
          </cell>
          <cell r="F240" t="str">
            <v>2 - Outros Profissionais da Saúde</v>
          </cell>
          <cell r="G240">
            <v>223505</v>
          </cell>
          <cell r="H240" t="str">
            <v>06/2024</v>
          </cell>
          <cell r="J240">
            <v>339.41</v>
          </cell>
          <cell r="K240">
            <v>0</v>
          </cell>
          <cell r="L240">
            <v>0</v>
          </cell>
          <cell r="M240">
            <v>3.05</v>
          </cell>
          <cell r="R240">
            <v>0</v>
          </cell>
          <cell r="S240">
            <v>0</v>
          </cell>
          <cell r="U240">
            <v>0</v>
          </cell>
          <cell r="Y240">
            <v>1967.34</v>
          </cell>
          <cell r="AB240" t="str">
            <v xml:space="preserve">ABONO ASSIS FIN COMPL 05/2024 </v>
          </cell>
        </row>
        <row r="241">
          <cell r="C241" t="str">
            <v>HOSPITAL SILVIO MAGALHÃES - CG Nº 019/2022</v>
          </cell>
          <cell r="E241" t="str">
            <v>EVANDRO ROGERIO DA SILVA</v>
          </cell>
          <cell r="F241" t="str">
            <v>2 - Outros Profissionais da Saúde</v>
          </cell>
          <cell r="G241">
            <v>223505</v>
          </cell>
          <cell r="H241" t="str">
            <v>06/2024</v>
          </cell>
          <cell r="J241">
            <v>333.37</v>
          </cell>
          <cell r="K241">
            <v>0</v>
          </cell>
          <cell r="L241">
            <v>0</v>
          </cell>
          <cell r="M241">
            <v>3.59</v>
          </cell>
          <cell r="R241">
            <v>0</v>
          </cell>
          <cell r="S241">
            <v>0</v>
          </cell>
          <cell r="U241">
            <v>0</v>
          </cell>
          <cell r="Y241">
            <v>1684.66</v>
          </cell>
          <cell r="AB241" t="str">
            <v xml:space="preserve">ABONO ASSIS FIN COMPL 05/2024 </v>
          </cell>
        </row>
        <row r="242">
          <cell r="C242" t="str">
            <v>HOSPITAL SILVIO MAGALHÃES - CG Nº 019/2022</v>
          </cell>
          <cell r="E242" t="str">
            <v>EVANGELINE CRISTINE DA SILVA</v>
          </cell>
          <cell r="F242" t="str">
            <v>3 - Administrativo</v>
          </cell>
          <cell r="G242">
            <v>410205</v>
          </cell>
          <cell r="H242" t="str">
            <v>06/2024</v>
          </cell>
          <cell r="J242">
            <v>327.99</v>
          </cell>
          <cell r="K242">
            <v>0</v>
          </cell>
          <cell r="L242">
            <v>136.404887983707</v>
          </cell>
          <cell r="M242">
            <v>7.06</v>
          </cell>
          <cell r="R242">
            <v>0</v>
          </cell>
          <cell r="S242">
            <v>0</v>
          </cell>
          <cell r="U242">
            <v>0</v>
          </cell>
          <cell r="Y242">
            <v>0</v>
          </cell>
        </row>
        <row r="243">
          <cell r="C243" t="str">
            <v>HOSPITAL SILVIO MAGALHÃES - CG Nº 019/2022</v>
          </cell>
          <cell r="E243" t="str">
            <v>EVELLYN RAFAELLA SILVA DE LIMA</v>
          </cell>
          <cell r="F243" t="str">
            <v>2 - Outros Profissionais da Saúde</v>
          </cell>
          <cell r="G243">
            <v>322205</v>
          </cell>
          <cell r="H243" t="str">
            <v>06/2024</v>
          </cell>
          <cell r="J243">
            <v>135.55000000000001</v>
          </cell>
          <cell r="K243">
            <v>0</v>
          </cell>
          <cell r="L243">
            <v>136.404887983707</v>
          </cell>
          <cell r="M243">
            <v>7.06</v>
          </cell>
          <cell r="R243">
            <v>0</v>
          </cell>
          <cell r="S243">
            <v>0</v>
          </cell>
          <cell r="U243">
            <v>0</v>
          </cell>
          <cell r="Y243">
            <v>1913</v>
          </cell>
          <cell r="AB243" t="str">
            <v xml:space="preserve">ABONO ASSIS FIN COMPL 05/2024 </v>
          </cell>
        </row>
        <row r="244">
          <cell r="C244" t="str">
            <v>HOSPITAL SILVIO MAGALHÃES - CG Nº 019/2022</v>
          </cell>
          <cell r="E244" t="str">
            <v>EVELYN KEVELYN LIRA MELO DOS SANTOS</v>
          </cell>
          <cell r="F244" t="str">
            <v>2 - Outros Profissionais da Saúde</v>
          </cell>
          <cell r="G244">
            <v>322205</v>
          </cell>
          <cell r="H244" t="str">
            <v>06/2024</v>
          </cell>
          <cell r="J244">
            <v>152.71</v>
          </cell>
          <cell r="K244">
            <v>0</v>
          </cell>
          <cell r="L244">
            <v>136.404887983707</v>
          </cell>
          <cell r="M244">
            <v>7.06</v>
          </cell>
          <cell r="R244">
            <v>0</v>
          </cell>
          <cell r="S244">
            <v>0</v>
          </cell>
          <cell r="U244">
            <v>0</v>
          </cell>
          <cell r="Y244">
            <v>1913</v>
          </cell>
          <cell r="AB244" t="str">
            <v xml:space="preserve">ABONO ASSIS FIN COMPL 05/2024 </v>
          </cell>
        </row>
        <row r="245">
          <cell r="C245" t="str">
            <v>HOSPITAL SILVIO MAGALHÃES - CG Nº 019/2022</v>
          </cell>
          <cell r="E245" t="str">
            <v>EVERTON GABRIEL FERREIRA DA SILVA</v>
          </cell>
          <cell r="F245" t="str">
            <v>2 - Outros Profissionais da Saúde</v>
          </cell>
          <cell r="G245">
            <v>322205</v>
          </cell>
          <cell r="H245" t="str">
            <v>06/2024</v>
          </cell>
          <cell r="J245">
            <v>166.67</v>
          </cell>
          <cell r="K245">
            <v>0</v>
          </cell>
          <cell r="L245">
            <v>136.404887983707</v>
          </cell>
          <cell r="M245">
            <v>7.06</v>
          </cell>
          <cell r="R245">
            <v>0</v>
          </cell>
          <cell r="S245">
            <v>0</v>
          </cell>
          <cell r="U245">
            <v>0</v>
          </cell>
          <cell r="Y245">
            <v>1913</v>
          </cell>
          <cell r="AB245" t="str">
            <v xml:space="preserve">ABONO ASSIS FIN COMPL 05/2024 </v>
          </cell>
        </row>
        <row r="246">
          <cell r="C246" t="str">
            <v>HOSPITAL SILVIO MAGALHÃES - CG Nº 019/2022</v>
          </cell>
          <cell r="E246" t="str">
            <v>EZEQUIAS DA SILVA PEREIRA</v>
          </cell>
          <cell r="F246" t="str">
            <v>3 - Administrativo</v>
          </cell>
          <cell r="G246">
            <v>517410</v>
          </cell>
          <cell r="H246" t="str">
            <v>06/2024</v>
          </cell>
          <cell r="J246">
            <v>123.05</v>
          </cell>
          <cell r="K246">
            <v>0</v>
          </cell>
          <cell r="L246">
            <v>136.404887983707</v>
          </cell>
          <cell r="M246">
            <v>7.06</v>
          </cell>
          <cell r="R246">
            <v>0</v>
          </cell>
          <cell r="S246">
            <v>0</v>
          </cell>
          <cell r="U246">
            <v>0</v>
          </cell>
          <cell r="Y246">
            <v>0</v>
          </cell>
        </row>
        <row r="247">
          <cell r="C247" t="str">
            <v>HOSPITAL SILVIO MAGALHÃES - CG Nº 019/2022</v>
          </cell>
          <cell r="E247" t="str">
            <v>EZEQUIAS MIGUEL DOS SANTOS</v>
          </cell>
          <cell r="F247" t="str">
            <v>3 - Administrativo</v>
          </cell>
          <cell r="G247">
            <v>911205</v>
          </cell>
          <cell r="H247" t="str">
            <v>06/2024</v>
          </cell>
          <cell r="J247">
            <v>230.59</v>
          </cell>
          <cell r="K247">
            <v>0</v>
          </cell>
          <cell r="L247">
            <v>136.404887983707</v>
          </cell>
          <cell r="M247">
            <v>7.06</v>
          </cell>
          <cell r="R247">
            <v>0</v>
          </cell>
          <cell r="S247">
            <v>0</v>
          </cell>
          <cell r="U247">
            <v>0</v>
          </cell>
          <cell r="Y247">
            <v>0</v>
          </cell>
        </row>
        <row r="248">
          <cell r="C248" t="str">
            <v>HOSPITAL SILVIO MAGALHÃES - CG Nº 019/2022</v>
          </cell>
          <cell r="E248" t="str">
            <v>EZEQUIEL JOSE OLIVEIRA SILVA</v>
          </cell>
          <cell r="F248" t="str">
            <v>2 - Outros Profissionais da Saúde</v>
          </cell>
          <cell r="G248">
            <v>322205</v>
          </cell>
          <cell r="H248" t="str">
            <v>06/2024</v>
          </cell>
          <cell r="J248">
            <v>172.31</v>
          </cell>
          <cell r="K248">
            <v>0</v>
          </cell>
          <cell r="L248">
            <v>136.404887983707</v>
          </cell>
          <cell r="M248">
            <v>7.06</v>
          </cell>
          <cell r="R248">
            <v>0</v>
          </cell>
          <cell r="S248">
            <v>0</v>
          </cell>
          <cell r="U248">
            <v>0</v>
          </cell>
          <cell r="Y248">
            <v>1846.5</v>
          </cell>
          <cell r="AB248" t="str">
            <v xml:space="preserve">ABONO ASSIS FIN COMPL 05/2024 </v>
          </cell>
        </row>
        <row r="249">
          <cell r="C249" t="str">
            <v>HOSPITAL SILVIO MAGALHÃES - CG Nº 019/2022</v>
          </cell>
          <cell r="E249" t="str">
            <v>FABIANA BATISTA DE MORAIS SOUZA</v>
          </cell>
          <cell r="F249" t="str">
            <v>2 - Outros Profissionais da Saúde</v>
          </cell>
          <cell r="G249">
            <v>322205</v>
          </cell>
          <cell r="H249" t="str">
            <v>06/2024</v>
          </cell>
          <cell r="J249">
            <v>147.06</v>
          </cell>
          <cell r="K249">
            <v>0</v>
          </cell>
          <cell r="L249">
            <v>136.404887983707</v>
          </cell>
          <cell r="M249">
            <v>7.06</v>
          </cell>
          <cell r="R249">
            <v>0</v>
          </cell>
          <cell r="S249">
            <v>0</v>
          </cell>
          <cell r="U249">
            <v>0</v>
          </cell>
          <cell r="Y249">
            <v>1913</v>
          </cell>
          <cell r="AB249" t="str">
            <v xml:space="preserve">ABONO ASSIS FIN COMPL 05/2024 </v>
          </cell>
        </row>
        <row r="250">
          <cell r="C250" t="str">
            <v>HOSPITAL SILVIO MAGALHÃES - CG Nº 019/2022</v>
          </cell>
          <cell r="E250" t="str">
            <v>FABIANA FABRICIO DA SILVA</v>
          </cell>
          <cell r="F250" t="str">
            <v>2 - Outros Profissionais da Saúde</v>
          </cell>
          <cell r="G250">
            <v>322205</v>
          </cell>
          <cell r="H250" t="str">
            <v>06/2024</v>
          </cell>
          <cell r="J250">
            <v>148.36000000000001</v>
          </cell>
          <cell r="K250">
            <v>0</v>
          </cell>
          <cell r="L250">
            <v>136.404887983707</v>
          </cell>
          <cell r="M250">
            <v>7.06</v>
          </cell>
          <cell r="R250">
            <v>0</v>
          </cell>
          <cell r="S250">
            <v>0</v>
          </cell>
          <cell r="U250">
            <v>0</v>
          </cell>
          <cell r="Y250">
            <v>1846.5</v>
          </cell>
          <cell r="AB250" t="str">
            <v xml:space="preserve">ABONO ASSIS FIN COMPL 05/2024 </v>
          </cell>
        </row>
        <row r="251">
          <cell r="C251" t="str">
            <v>HOSPITAL SILVIO MAGALHÃES - CG Nº 019/2022</v>
          </cell>
          <cell r="E251" t="str">
            <v>FABIANA MARIA DE SIQUEIRA</v>
          </cell>
          <cell r="F251" t="str">
            <v>2 - Outros Profissionais da Saúde</v>
          </cell>
          <cell r="G251">
            <v>322205</v>
          </cell>
          <cell r="H251" t="str">
            <v>06/2024</v>
          </cell>
          <cell r="J251">
            <v>177.96</v>
          </cell>
          <cell r="K251">
            <v>0</v>
          </cell>
          <cell r="L251">
            <v>136.404887983707</v>
          </cell>
          <cell r="M251">
            <v>7.06</v>
          </cell>
          <cell r="R251">
            <v>0</v>
          </cell>
          <cell r="S251">
            <v>0</v>
          </cell>
          <cell r="U251">
            <v>0</v>
          </cell>
          <cell r="Y251">
            <v>1780</v>
          </cell>
          <cell r="AB251" t="str">
            <v xml:space="preserve">ABONO ASSIS FIN COMPL 05/2024 </v>
          </cell>
        </row>
        <row r="252">
          <cell r="C252" t="str">
            <v>HOSPITAL SILVIO MAGALHÃES - CG Nº 019/2022</v>
          </cell>
          <cell r="E252" t="str">
            <v xml:space="preserve">FABIANA MARQUES DA SILVA </v>
          </cell>
          <cell r="F252" t="str">
            <v>3 - Administrativo</v>
          </cell>
          <cell r="G252">
            <v>513430</v>
          </cell>
          <cell r="H252" t="str">
            <v>06/2024</v>
          </cell>
          <cell r="J252">
            <v>145.11000000000001</v>
          </cell>
          <cell r="K252">
            <v>0</v>
          </cell>
          <cell r="L252">
            <v>136.404887983707</v>
          </cell>
          <cell r="M252">
            <v>7.06</v>
          </cell>
          <cell r="R252">
            <v>0</v>
          </cell>
          <cell r="S252">
            <v>0</v>
          </cell>
          <cell r="U252">
            <v>80.95</v>
          </cell>
          <cell r="X252" t="str">
            <v xml:space="preserve">AUX. CRECHE </v>
          </cell>
          <cell r="Y252">
            <v>0</v>
          </cell>
        </row>
        <row r="253">
          <cell r="C253" t="str">
            <v>HOSPITAL SILVIO MAGALHÃES - CG Nº 019/2022</v>
          </cell>
          <cell r="E253" t="str">
            <v>FABIANO DE ALBUQUERQUE SENA</v>
          </cell>
          <cell r="F253" t="str">
            <v>3 - Administrativo</v>
          </cell>
          <cell r="G253">
            <v>517410</v>
          </cell>
          <cell r="H253" t="str">
            <v>06/2024</v>
          </cell>
          <cell r="J253">
            <v>123.05</v>
          </cell>
          <cell r="K253">
            <v>0</v>
          </cell>
          <cell r="L253">
            <v>136.404887983707</v>
          </cell>
          <cell r="M253">
            <v>7.06</v>
          </cell>
          <cell r="R253">
            <v>0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HOSPITAL SILVIO MAGALHÃES - CG Nº 019/2022</v>
          </cell>
          <cell r="E254" t="str">
            <v xml:space="preserve">FABIO BEZERRA DA SILVA </v>
          </cell>
          <cell r="F254" t="str">
            <v>3 - Administrativo</v>
          </cell>
          <cell r="G254">
            <v>422110</v>
          </cell>
          <cell r="H254" t="str">
            <v>06/2024</v>
          </cell>
          <cell r="J254">
            <v>145.11000000000001</v>
          </cell>
          <cell r="K254">
            <v>0</v>
          </cell>
          <cell r="L254">
            <v>136.404887983707</v>
          </cell>
          <cell r="M254">
            <v>7.06</v>
          </cell>
          <cell r="R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HOSPITAL SILVIO MAGALHÃES - CG Nº 019/2022</v>
          </cell>
          <cell r="E255" t="str">
            <v>FABIO LUIZ MOREIRA DA SILVA</v>
          </cell>
          <cell r="F255" t="str">
            <v>3 - Administrativo</v>
          </cell>
          <cell r="G255">
            <v>951105</v>
          </cell>
          <cell r="H255" t="str">
            <v>06/2024</v>
          </cell>
          <cell r="J255">
            <v>202.8</v>
          </cell>
          <cell r="K255">
            <v>0</v>
          </cell>
          <cell r="L255">
            <v>136.404887983707</v>
          </cell>
          <cell r="M255">
            <v>7.06</v>
          </cell>
          <cell r="R255">
            <v>0</v>
          </cell>
          <cell r="S255">
            <v>0</v>
          </cell>
          <cell r="U255">
            <v>0</v>
          </cell>
          <cell r="Y255">
            <v>0</v>
          </cell>
        </row>
        <row r="256">
          <cell r="C256" t="str">
            <v>HOSPITAL SILVIO MAGALHÃES - CG Nº 019/2022</v>
          </cell>
          <cell r="E256" t="str">
            <v>FABIO OLIVEIRA ESTEVAM</v>
          </cell>
          <cell r="F256" t="str">
            <v>2 - Outros Profissionais da Saúde</v>
          </cell>
          <cell r="G256">
            <v>223505</v>
          </cell>
          <cell r="H256" t="str">
            <v>06/2024</v>
          </cell>
          <cell r="J256">
            <v>432.8</v>
          </cell>
          <cell r="K256">
            <v>0</v>
          </cell>
          <cell r="L256">
            <v>0</v>
          </cell>
          <cell r="M256">
            <v>4.03</v>
          </cell>
          <cell r="R256">
            <v>0</v>
          </cell>
          <cell r="S256">
            <v>0</v>
          </cell>
          <cell r="U256">
            <v>0</v>
          </cell>
          <cell r="Y256">
            <v>1346.91</v>
          </cell>
          <cell r="AB256" t="str">
            <v xml:space="preserve">ABONO ASSIS FIN COMPL 05/2024 </v>
          </cell>
        </row>
        <row r="257">
          <cell r="C257" t="str">
            <v>HOSPITAL SILVIO MAGALHÃES - CG Nº 019/2022</v>
          </cell>
          <cell r="E257" t="str">
            <v>FABRICIO EUGENIO BEZERRA</v>
          </cell>
          <cell r="F257" t="str">
            <v>2 - Outros Profissionais da Saúde</v>
          </cell>
          <cell r="G257">
            <v>515205</v>
          </cell>
          <cell r="H257" t="str">
            <v>06/2024</v>
          </cell>
          <cell r="J257">
            <v>153.62</v>
          </cell>
          <cell r="K257">
            <v>0</v>
          </cell>
          <cell r="L257">
            <v>136.404887983707</v>
          </cell>
          <cell r="M257">
            <v>7.06</v>
          </cell>
          <cell r="R257">
            <v>0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SILVIO MAGALHÃES - CG Nº 019/2022</v>
          </cell>
          <cell r="E258" t="str">
            <v>FABRICIO MONTEIRO DE LIMA</v>
          </cell>
          <cell r="F258" t="str">
            <v>2 - Outros Profissionais da Saúde</v>
          </cell>
          <cell r="G258">
            <v>515110</v>
          </cell>
          <cell r="H258" t="str">
            <v>06/2024</v>
          </cell>
          <cell r="J258">
            <v>169.25</v>
          </cell>
          <cell r="K258">
            <v>0</v>
          </cell>
          <cell r="L258">
            <v>136.404887983707</v>
          </cell>
          <cell r="M258">
            <v>7.06</v>
          </cell>
          <cell r="R258">
            <v>0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SILVIO MAGALHÃES - CG Nº 019/2022</v>
          </cell>
          <cell r="E259" t="str">
            <v>FABSON RICARDO PEREIRA DA SILVA</v>
          </cell>
          <cell r="F259" t="str">
            <v>2 - Outros Profissionais da Saúde</v>
          </cell>
          <cell r="G259">
            <v>322205</v>
          </cell>
          <cell r="H259" t="str">
            <v>06/2024</v>
          </cell>
          <cell r="J259">
            <v>161.74</v>
          </cell>
          <cell r="K259">
            <v>0</v>
          </cell>
          <cell r="L259">
            <v>136.404887983707</v>
          </cell>
          <cell r="M259">
            <v>7.06</v>
          </cell>
          <cell r="R259">
            <v>0</v>
          </cell>
          <cell r="S259">
            <v>0</v>
          </cell>
          <cell r="U259">
            <v>0</v>
          </cell>
          <cell r="Y259">
            <v>1913</v>
          </cell>
          <cell r="AB259" t="str">
            <v xml:space="preserve">ABONO ASSIS FIN COMPL 05/2024 </v>
          </cell>
        </row>
        <row r="260">
          <cell r="C260" t="str">
            <v>HOSPITAL SILVIO MAGALHÃES - CG Nº 019/2022</v>
          </cell>
          <cell r="E260" t="str">
            <v>FELIPE DA SILVA FIGUEREDO</v>
          </cell>
          <cell r="F260" t="str">
            <v>2 - Outros Profissionais da Saúde</v>
          </cell>
          <cell r="G260">
            <v>223505</v>
          </cell>
          <cell r="H260" t="str">
            <v>06/2024</v>
          </cell>
          <cell r="J260">
            <v>289.20999999999998</v>
          </cell>
          <cell r="K260">
            <v>0</v>
          </cell>
          <cell r="L260">
            <v>0</v>
          </cell>
          <cell r="M260">
            <v>3.33</v>
          </cell>
          <cell r="R260">
            <v>0</v>
          </cell>
          <cell r="S260">
            <v>0</v>
          </cell>
          <cell r="U260">
            <v>0</v>
          </cell>
          <cell r="Y260">
            <v>2096.2800000000002</v>
          </cell>
          <cell r="AB260" t="str">
            <v xml:space="preserve">ABONO ASSIS FIN COMPL 05/2024 </v>
          </cell>
        </row>
        <row r="261">
          <cell r="C261" t="str">
            <v>HOSPITAL SILVIO MAGALHÃES - CG Nº 019/2022</v>
          </cell>
          <cell r="E261" t="str">
            <v xml:space="preserve">FERNANDA CASTRO DA SILVA </v>
          </cell>
          <cell r="F261" t="str">
            <v>2 - Outros Profissionais da Saúde</v>
          </cell>
          <cell r="G261">
            <v>322205</v>
          </cell>
          <cell r="H261" t="str">
            <v>06/2024</v>
          </cell>
          <cell r="J261">
            <v>148.36000000000001</v>
          </cell>
          <cell r="K261">
            <v>0</v>
          </cell>
          <cell r="L261">
            <v>136.404887983707</v>
          </cell>
          <cell r="M261">
            <v>7.06</v>
          </cell>
          <cell r="R261">
            <v>0</v>
          </cell>
          <cell r="S261">
            <v>0</v>
          </cell>
          <cell r="U261">
            <v>0</v>
          </cell>
          <cell r="Y261">
            <v>1846.5</v>
          </cell>
          <cell r="AB261" t="str">
            <v xml:space="preserve">ABONO ASSIS FIN COMPL 05/2024 </v>
          </cell>
        </row>
        <row r="262">
          <cell r="C262" t="str">
            <v>HOSPITAL SILVIO MAGALHÃES - CG Nº 019/2022</v>
          </cell>
          <cell r="E262" t="str">
            <v>FERNANDA LUCIA DA SILVA</v>
          </cell>
          <cell r="F262" t="str">
            <v>2 - Outros Profissionais da Saúde</v>
          </cell>
          <cell r="G262">
            <v>515205</v>
          </cell>
          <cell r="H262" t="str">
            <v>06/2024</v>
          </cell>
          <cell r="J262">
            <v>135.55000000000001</v>
          </cell>
          <cell r="K262">
            <v>0</v>
          </cell>
          <cell r="L262">
            <v>136.404887983707</v>
          </cell>
          <cell r="M262">
            <v>7.06</v>
          </cell>
          <cell r="R262">
            <v>0</v>
          </cell>
          <cell r="S262">
            <v>0</v>
          </cell>
          <cell r="U262">
            <v>0</v>
          </cell>
          <cell r="Y262">
            <v>0</v>
          </cell>
        </row>
        <row r="263">
          <cell r="C263" t="str">
            <v>HOSPITAL SILVIO MAGALHÃES - CG Nº 019/2022</v>
          </cell>
          <cell r="E263" t="str">
            <v>FERNANDO ALBUQUERQUE SILVA FILHO</v>
          </cell>
          <cell r="F263" t="str">
            <v>2 - Outros Profissionais da Saúde</v>
          </cell>
          <cell r="G263">
            <v>322205</v>
          </cell>
          <cell r="H263" t="str">
            <v>06/2024</v>
          </cell>
          <cell r="J263">
            <v>215.38</v>
          </cell>
          <cell r="K263">
            <v>0</v>
          </cell>
          <cell r="L263">
            <v>0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  <cell r="Y263">
            <v>1913</v>
          </cell>
          <cell r="AB263" t="str">
            <v xml:space="preserve">ABONO ASSIS FIN COMPL 05/2024 </v>
          </cell>
        </row>
        <row r="264">
          <cell r="C264" t="str">
            <v>HOSPITAL SILVIO MAGALHÃES - CG Nº 019/2022</v>
          </cell>
          <cell r="E264" t="str">
            <v>FLAVIA CRISTINA ALVES PEREIRA</v>
          </cell>
          <cell r="F264" t="str">
            <v>2 - Outros Profissionais da Saúde</v>
          </cell>
          <cell r="G264">
            <v>223505</v>
          </cell>
          <cell r="H264" t="str">
            <v>06/2024</v>
          </cell>
          <cell r="J264">
            <v>289.20999999999998</v>
          </cell>
          <cell r="K264">
            <v>0</v>
          </cell>
          <cell r="L264">
            <v>0</v>
          </cell>
          <cell r="M264">
            <v>3.33</v>
          </cell>
          <cell r="R264">
            <v>0</v>
          </cell>
          <cell r="S264">
            <v>0</v>
          </cell>
          <cell r="U264">
            <v>0</v>
          </cell>
          <cell r="Y264">
            <v>2096.2800000000002</v>
          </cell>
          <cell r="AB264" t="str">
            <v xml:space="preserve">ABONO ASSIS FIN COMPL 05/2024 </v>
          </cell>
        </row>
        <row r="265">
          <cell r="C265" t="str">
            <v>HOSPITAL SILVIO MAGALHÃES - CG Nº 019/2022</v>
          </cell>
          <cell r="E265" t="str">
            <v>FLAVIA MARIA DA SILVA</v>
          </cell>
          <cell r="F265" t="str">
            <v>3 - Administrativo</v>
          </cell>
          <cell r="G265">
            <v>513430</v>
          </cell>
          <cell r="H265" t="str">
            <v>06/2024</v>
          </cell>
          <cell r="J265">
            <v>123.05</v>
          </cell>
          <cell r="K265">
            <v>0</v>
          </cell>
          <cell r="L265">
            <v>136.404887983707</v>
          </cell>
          <cell r="M265">
            <v>7.06</v>
          </cell>
          <cell r="R265">
            <v>0</v>
          </cell>
          <cell r="S265">
            <v>0</v>
          </cell>
          <cell r="U265">
            <v>0</v>
          </cell>
          <cell r="Y265">
            <v>0</v>
          </cell>
        </row>
        <row r="266">
          <cell r="C266" t="str">
            <v>HOSPITAL SILVIO MAGALHÃES - CG Nº 019/2022</v>
          </cell>
          <cell r="E266" t="str">
            <v>FLAVIA MARIA DOS SANTOS</v>
          </cell>
          <cell r="F266" t="str">
            <v>3 - Administrativo</v>
          </cell>
          <cell r="G266">
            <v>513205</v>
          </cell>
          <cell r="H266" t="str">
            <v>06/2024</v>
          </cell>
          <cell r="J266">
            <v>158.54</v>
          </cell>
          <cell r="K266">
            <v>0</v>
          </cell>
          <cell r="L266">
            <v>136.404887983707</v>
          </cell>
          <cell r="M266">
            <v>7.06</v>
          </cell>
          <cell r="R266">
            <v>0</v>
          </cell>
          <cell r="S266">
            <v>0</v>
          </cell>
          <cell r="U266">
            <v>0</v>
          </cell>
          <cell r="Y266">
            <v>0</v>
          </cell>
        </row>
        <row r="267">
          <cell r="C267" t="str">
            <v>HOSPITAL SILVIO MAGALHÃES - CG Nº 019/2022</v>
          </cell>
          <cell r="E267" t="str">
            <v>FLAVIA RAFAELA BARRETO DE MATOS</v>
          </cell>
          <cell r="F267" t="str">
            <v>2 - Outros Profissionais da Saúde</v>
          </cell>
          <cell r="G267">
            <v>223710</v>
          </cell>
          <cell r="H267" t="str">
            <v>06/2024</v>
          </cell>
          <cell r="J267">
            <v>298.83999999999997</v>
          </cell>
          <cell r="K267">
            <v>0</v>
          </cell>
          <cell r="L267">
            <v>0</v>
          </cell>
          <cell r="M267">
            <v>0</v>
          </cell>
          <cell r="R267">
            <v>0</v>
          </cell>
          <cell r="S267">
            <v>0</v>
          </cell>
          <cell r="U267">
            <v>0</v>
          </cell>
          <cell r="Y267">
            <v>0</v>
          </cell>
        </row>
        <row r="268">
          <cell r="C268" t="str">
            <v>HOSPITAL SILVIO MAGALHÃES - CG Nº 019/2022</v>
          </cell>
          <cell r="E268" t="str">
            <v>FLAVIO PEDRO DA SILVA</v>
          </cell>
          <cell r="F268" t="str">
            <v>3 - Administrativo</v>
          </cell>
          <cell r="G268">
            <v>513505</v>
          </cell>
          <cell r="H268" t="str">
            <v>06/2024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R268">
            <v>0</v>
          </cell>
          <cell r="S268">
            <v>0</v>
          </cell>
          <cell r="U268">
            <v>0</v>
          </cell>
          <cell r="Y268">
            <v>0</v>
          </cell>
        </row>
        <row r="269">
          <cell r="C269" t="str">
            <v>HOSPITAL SILVIO MAGALHÃES - CG Nº 019/2022</v>
          </cell>
          <cell r="E269" t="str">
            <v>FRANK LAND FERREIRA ROMAO</v>
          </cell>
          <cell r="F269" t="str">
            <v>3 - Administrativo</v>
          </cell>
          <cell r="G269">
            <v>513205</v>
          </cell>
          <cell r="H269" t="str">
            <v>06/2024</v>
          </cell>
          <cell r="J269">
            <v>158.54</v>
          </cell>
          <cell r="K269">
            <v>0</v>
          </cell>
          <cell r="L269">
            <v>136.404887983707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Y269">
            <v>0</v>
          </cell>
        </row>
        <row r="270">
          <cell r="C270" t="str">
            <v>HOSPITAL SILVIO MAGALHÃES - CG Nº 019/2022</v>
          </cell>
          <cell r="E270" t="str">
            <v xml:space="preserve">FRANKLIN WARLEY FREIRE DA SILVA </v>
          </cell>
          <cell r="F270" t="str">
            <v>3 - Administrativo</v>
          </cell>
          <cell r="G270">
            <v>414105</v>
          </cell>
          <cell r="H270" t="str">
            <v>06/2024</v>
          </cell>
          <cell r="J270">
            <v>164.07</v>
          </cell>
          <cell r="K270">
            <v>0</v>
          </cell>
          <cell r="L270">
            <v>0</v>
          </cell>
          <cell r="M270">
            <v>0</v>
          </cell>
          <cell r="R270">
            <v>0</v>
          </cell>
          <cell r="S270">
            <v>0</v>
          </cell>
          <cell r="U270">
            <v>0</v>
          </cell>
          <cell r="Y270">
            <v>0</v>
          </cell>
        </row>
        <row r="271">
          <cell r="C271" t="str">
            <v>HOSPITAL SILVIO MAGALHÃES - CG Nº 019/2022</v>
          </cell>
          <cell r="E271" t="str">
            <v>GABRIEL ALLAN ALBUQUERQUE DE OLIVEIRA</v>
          </cell>
          <cell r="F271" t="str">
            <v>3 - Administrativo</v>
          </cell>
          <cell r="G271">
            <v>517410</v>
          </cell>
          <cell r="H271" t="str">
            <v>06/2024</v>
          </cell>
          <cell r="J271">
            <v>105.42</v>
          </cell>
          <cell r="K271">
            <v>0</v>
          </cell>
          <cell r="L271">
            <v>136.404887983707</v>
          </cell>
          <cell r="M271">
            <v>7.06</v>
          </cell>
          <cell r="R271">
            <v>0</v>
          </cell>
          <cell r="S271">
            <v>0</v>
          </cell>
          <cell r="U271">
            <v>0</v>
          </cell>
          <cell r="Y271">
            <v>0</v>
          </cell>
        </row>
        <row r="272">
          <cell r="C272" t="str">
            <v>HOSPITAL SILVIO MAGALHÃES - CG Nº 019/2022</v>
          </cell>
          <cell r="E272" t="str">
            <v>GABRIELA MARIA DA SILVA MACHADO</v>
          </cell>
          <cell r="F272" t="str">
            <v>2 - Outros Profissionais da Saúde</v>
          </cell>
          <cell r="G272">
            <v>322205</v>
          </cell>
          <cell r="H272" t="str">
            <v>06/2024</v>
          </cell>
          <cell r="J272">
            <v>166.67</v>
          </cell>
          <cell r="K272">
            <v>0</v>
          </cell>
          <cell r="L272">
            <v>136.404887983707</v>
          </cell>
          <cell r="M272">
            <v>7.06</v>
          </cell>
          <cell r="R272">
            <v>165</v>
          </cell>
          <cell r="S272">
            <v>84.72</v>
          </cell>
          <cell r="U272">
            <v>0</v>
          </cell>
          <cell r="Y272">
            <v>1913</v>
          </cell>
          <cell r="AB272" t="str">
            <v xml:space="preserve">ABONO ASSIS FIN COMPL 05/2024 </v>
          </cell>
        </row>
        <row r="273">
          <cell r="C273" t="str">
            <v>HOSPITAL SILVIO MAGALHÃES - CG Nº 019/2022</v>
          </cell>
          <cell r="E273" t="str">
            <v>GALBA DO NASCIMENTO LOPES FERREIRA</v>
          </cell>
          <cell r="F273" t="str">
            <v>2 - Outros Profissionais da Saúde</v>
          </cell>
          <cell r="G273">
            <v>322205</v>
          </cell>
          <cell r="H273" t="str">
            <v>06/2024</v>
          </cell>
          <cell r="J273">
            <v>142.71</v>
          </cell>
          <cell r="K273">
            <v>0</v>
          </cell>
          <cell r="L273">
            <v>136.404887983707</v>
          </cell>
          <cell r="M273">
            <v>7.06</v>
          </cell>
          <cell r="R273">
            <v>0</v>
          </cell>
          <cell r="S273">
            <v>0</v>
          </cell>
          <cell r="U273">
            <v>0</v>
          </cell>
          <cell r="Y273">
            <v>1913</v>
          </cell>
          <cell r="AB273" t="str">
            <v xml:space="preserve">ABONO ASSIS FIN COMPL 05/2024 </v>
          </cell>
        </row>
        <row r="274">
          <cell r="C274" t="str">
            <v>HOSPITAL SILVIO MAGALHÃES - CG Nº 019/2022</v>
          </cell>
          <cell r="E274" t="str">
            <v>GEAN CARLA DOS SANTOS SILVA</v>
          </cell>
          <cell r="F274" t="str">
            <v>3 - Administrativo</v>
          </cell>
          <cell r="G274">
            <v>513430</v>
          </cell>
          <cell r="H274" t="str">
            <v>06/2024</v>
          </cell>
          <cell r="J274">
            <v>132.21</v>
          </cell>
          <cell r="K274">
            <v>0</v>
          </cell>
          <cell r="L274">
            <v>136.404887983707</v>
          </cell>
          <cell r="M274">
            <v>7.06</v>
          </cell>
          <cell r="R274">
            <v>0</v>
          </cell>
          <cell r="S274">
            <v>0</v>
          </cell>
          <cell r="U274">
            <v>0</v>
          </cell>
          <cell r="Y274">
            <v>0</v>
          </cell>
        </row>
        <row r="275">
          <cell r="C275" t="str">
            <v>HOSPITAL SILVIO MAGALHÃES - CG Nº 019/2022</v>
          </cell>
          <cell r="E275" t="str">
            <v>GECILANE PATRICIA DA SILVA</v>
          </cell>
          <cell r="F275" t="str">
            <v>2 - Outros Profissionais da Saúde</v>
          </cell>
          <cell r="G275">
            <v>322205</v>
          </cell>
          <cell r="H275" t="str">
            <v>06/2024</v>
          </cell>
          <cell r="J275">
            <v>139.88999999999999</v>
          </cell>
          <cell r="K275">
            <v>0</v>
          </cell>
          <cell r="L275">
            <v>136.404887983707</v>
          </cell>
          <cell r="M275">
            <v>7.06</v>
          </cell>
          <cell r="R275">
            <v>0</v>
          </cell>
          <cell r="S275">
            <v>0</v>
          </cell>
          <cell r="U275">
            <v>0</v>
          </cell>
          <cell r="Y275">
            <v>1913</v>
          </cell>
          <cell r="AB275" t="str">
            <v xml:space="preserve">ABONO ASSIS FIN COMPL 05/2024 </v>
          </cell>
        </row>
        <row r="276">
          <cell r="C276" t="str">
            <v>HOSPITAL SILVIO MAGALHÃES - CG Nº 019/2022</v>
          </cell>
          <cell r="E276" t="str">
            <v>GEDYANE FERREIRA DA SILVA</v>
          </cell>
          <cell r="F276" t="str">
            <v>2 - Outros Profissionais da Saúde</v>
          </cell>
          <cell r="G276">
            <v>223505</v>
          </cell>
          <cell r="H276" t="str">
            <v>06/2024</v>
          </cell>
          <cell r="J276">
            <v>250.01</v>
          </cell>
          <cell r="K276">
            <v>0</v>
          </cell>
          <cell r="L276">
            <v>0</v>
          </cell>
          <cell r="M276">
            <v>2.79</v>
          </cell>
          <cell r="R276">
            <v>0</v>
          </cell>
          <cell r="S276">
            <v>0</v>
          </cell>
          <cell r="U276">
            <v>0</v>
          </cell>
          <cell r="Y276">
            <v>2459.15</v>
          </cell>
          <cell r="AB276" t="str">
            <v xml:space="preserve">ABONO ASSIS FIN COMPL 05/2024 </v>
          </cell>
        </row>
        <row r="277">
          <cell r="C277" t="str">
            <v>HOSPITAL SILVIO MAGALHÃES - CG Nº 019/2022</v>
          </cell>
          <cell r="E277" t="str">
            <v>GEIVSON EDUARDO LUCIO DA SILVA</v>
          </cell>
          <cell r="F277" t="str">
            <v>2 - Outros Profissionais da Saúde</v>
          </cell>
          <cell r="G277">
            <v>322205</v>
          </cell>
          <cell r="H277" t="str">
            <v>06/2024</v>
          </cell>
          <cell r="J277">
            <v>177.96</v>
          </cell>
          <cell r="K277">
            <v>0</v>
          </cell>
          <cell r="L277">
            <v>136.404887983707</v>
          </cell>
          <cell r="M277">
            <v>7.06</v>
          </cell>
          <cell r="R277">
            <v>0</v>
          </cell>
          <cell r="S277">
            <v>0</v>
          </cell>
          <cell r="U277">
            <v>0</v>
          </cell>
          <cell r="Y277">
            <v>1780</v>
          </cell>
          <cell r="AB277" t="str">
            <v xml:space="preserve">ABONO ASSIS FIN COMPL 05/2024 </v>
          </cell>
        </row>
        <row r="278">
          <cell r="C278" t="str">
            <v>HOSPITAL SILVIO MAGALHÃES - CG Nº 019/2022</v>
          </cell>
          <cell r="E278" t="str">
            <v>GEMERSON PEREIRA DA MOTA</v>
          </cell>
          <cell r="F278" t="str">
            <v>2 - Outros Profissionais da Saúde</v>
          </cell>
          <cell r="G278">
            <v>322205</v>
          </cell>
          <cell r="H278" t="str">
            <v>06/2024</v>
          </cell>
          <cell r="J278">
            <v>152.71</v>
          </cell>
          <cell r="K278">
            <v>0</v>
          </cell>
          <cell r="L278">
            <v>0</v>
          </cell>
          <cell r="M278">
            <v>0</v>
          </cell>
          <cell r="R278">
            <v>0</v>
          </cell>
          <cell r="S278">
            <v>0</v>
          </cell>
          <cell r="U278">
            <v>0</v>
          </cell>
          <cell r="Y278">
            <v>1846.5</v>
          </cell>
          <cell r="AB278" t="str">
            <v xml:space="preserve">ABONO ASSIS FIN COMPL 05/2024 </v>
          </cell>
        </row>
        <row r="279">
          <cell r="C279" t="str">
            <v>HOSPITAL SILVIO MAGALHÃES - CG Nº 019/2022</v>
          </cell>
          <cell r="E279" t="str">
            <v>GENAURIA DE ASSUNCAO SANTOS</v>
          </cell>
          <cell r="F279" t="str">
            <v>3 - Administrativo</v>
          </cell>
          <cell r="G279">
            <v>410105</v>
          </cell>
          <cell r="H279" t="str">
            <v>06/2024</v>
          </cell>
          <cell r="J279">
            <v>313.27</v>
          </cell>
          <cell r="K279">
            <v>0</v>
          </cell>
          <cell r="L279">
            <v>136.404887983707</v>
          </cell>
          <cell r="M279">
            <v>7.06</v>
          </cell>
          <cell r="R279">
            <v>0</v>
          </cell>
          <cell r="S279">
            <v>0</v>
          </cell>
          <cell r="U279">
            <v>0</v>
          </cell>
          <cell r="Y279">
            <v>0</v>
          </cell>
        </row>
        <row r="280">
          <cell r="C280" t="str">
            <v>HOSPITAL SILVIO MAGALHÃES - CG Nº 019/2022</v>
          </cell>
          <cell r="E280" t="str">
            <v>GENECARLOS BATISTA DA SILVA</v>
          </cell>
          <cell r="F280" t="str">
            <v>2 - Outros Profissionais da Saúde</v>
          </cell>
          <cell r="G280">
            <v>515110</v>
          </cell>
          <cell r="H280" t="str">
            <v>06/2024</v>
          </cell>
          <cell r="J280">
            <v>164.83</v>
          </cell>
          <cell r="K280">
            <v>0</v>
          </cell>
          <cell r="L280">
            <v>136.404887983707</v>
          </cell>
          <cell r="M280">
            <v>5.88</v>
          </cell>
          <cell r="R280">
            <v>0</v>
          </cell>
          <cell r="S280">
            <v>0</v>
          </cell>
          <cell r="U280">
            <v>0</v>
          </cell>
          <cell r="Y280">
            <v>0</v>
          </cell>
        </row>
        <row r="281">
          <cell r="C281" t="str">
            <v>HOSPITAL SILVIO MAGALHÃES - CG Nº 019/2022</v>
          </cell>
          <cell r="E281" t="str">
            <v>GENECILDA MARIA SILVA DE OLIVEIRA</v>
          </cell>
          <cell r="F281" t="str">
            <v>2 - Outros Profissionais da Saúde</v>
          </cell>
          <cell r="G281">
            <v>322205</v>
          </cell>
          <cell r="H281" t="str">
            <v>06/2024</v>
          </cell>
          <cell r="J281">
            <v>154.01</v>
          </cell>
          <cell r="K281">
            <v>0</v>
          </cell>
          <cell r="L281">
            <v>136.404887983707</v>
          </cell>
          <cell r="M281">
            <v>7.06</v>
          </cell>
          <cell r="R281">
            <v>0</v>
          </cell>
          <cell r="S281">
            <v>0</v>
          </cell>
          <cell r="U281">
            <v>0</v>
          </cell>
          <cell r="Y281">
            <v>1780</v>
          </cell>
          <cell r="AB281" t="str">
            <v xml:space="preserve">ABONO ASSIS FIN COMPL 05/2024 </v>
          </cell>
        </row>
        <row r="282">
          <cell r="C282" t="str">
            <v>HOSPITAL SILVIO MAGALHÃES - CG Nº 019/2022</v>
          </cell>
          <cell r="E282" t="str">
            <v>GENI CLEIDE BRASILEIRO</v>
          </cell>
          <cell r="F282" t="str">
            <v>2 - Outros Profissionais da Saúde</v>
          </cell>
          <cell r="G282">
            <v>322205</v>
          </cell>
          <cell r="H282" t="str">
            <v>06/2024</v>
          </cell>
          <cell r="J282">
            <v>142.71</v>
          </cell>
          <cell r="K282">
            <v>0</v>
          </cell>
          <cell r="L282">
            <v>136.404887983707</v>
          </cell>
          <cell r="M282">
            <v>7.06</v>
          </cell>
          <cell r="R282">
            <v>0</v>
          </cell>
          <cell r="S282">
            <v>0</v>
          </cell>
          <cell r="U282">
            <v>0</v>
          </cell>
          <cell r="Y282">
            <v>1913</v>
          </cell>
          <cell r="AB282" t="str">
            <v xml:space="preserve">ABONO ASSIS FIN COMPL 05/2024 </v>
          </cell>
        </row>
        <row r="283">
          <cell r="C283" t="str">
            <v>HOSPITAL SILVIO MAGALHÃES - CG Nº 019/2022</v>
          </cell>
          <cell r="E283" t="str">
            <v>GENILDO AUGUSTO DE OLIVEIRA FILHO</v>
          </cell>
          <cell r="F283" t="str">
            <v>2 - Outros Profissionais da Saúde</v>
          </cell>
          <cell r="G283">
            <v>322205</v>
          </cell>
          <cell r="H283" t="str">
            <v>06/2024</v>
          </cell>
          <cell r="J283">
            <v>153.62</v>
          </cell>
          <cell r="K283">
            <v>0</v>
          </cell>
          <cell r="L283">
            <v>136.404887983707</v>
          </cell>
          <cell r="M283">
            <v>7.06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SILVIO MAGALHÃES - CG Nº 019/2022</v>
          </cell>
          <cell r="E284" t="str">
            <v>GENIVALDO FRANCISCO DA SILVA</v>
          </cell>
          <cell r="F284" t="str">
            <v>2 - Outros Profissionais da Saúde</v>
          </cell>
          <cell r="G284">
            <v>515110</v>
          </cell>
          <cell r="H284" t="str">
            <v>06/2024</v>
          </cell>
          <cell r="J284">
            <v>169.25</v>
          </cell>
          <cell r="K284">
            <v>0</v>
          </cell>
          <cell r="L284">
            <v>136.404887983707</v>
          </cell>
          <cell r="M284">
            <v>7.06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SILVIO MAGALHÃES - CG Nº 019/2022</v>
          </cell>
          <cell r="E285" t="str">
            <v>GERDALVA FRANCISCA DA SILVA</v>
          </cell>
          <cell r="F285" t="str">
            <v>2 - Outros Profissionais da Saúde</v>
          </cell>
          <cell r="G285">
            <v>322205</v>
          </cell>
          <cell r="H285" t="str">
            <v>06/2024</v>
          </cell>
          <cell r="J285">
            <v>164.5</v>
          </cell>
          <cell r="K285">
            <v>0</v>
          </cell>
          <cell r="L285">
            <v>136.404887983707</v>
          </cell>
          <cell r="M285">
            <v>6.59</v>
          </cell>
          <cell r="R285">
            <v>0</v>
          </cell>
          <cell r="S285">
            <v>0</v>
          </cell>
          <cell r="U285">
            <v>0</v>
          </cell>
          <cell r="Y285">
            <v>1913</v>
          </cell>
          <cell r="AB285" t="str">
            <v xml:space="preserve">ABONO ASSIS FIN COMPL 05/2024 </v>
          </cell>
        </row>
        <row r="286">
          <cell r="C286" t="str">
            <v>HOSPITAL SILVIO MAGALHÃES - CG Nº 019/2022</v>
          </cell>
          <cell r="E286" t="str">
            <v>GERLANY CECILIA DE OLIVEIRA</v>
          </cell>
          <cell r="F286" t="str">
            <v>3 - Administrativo</v>
          </cell>
          <cell r="G286">
            <v>251605</v>
          </cell>
          <cell r="H286" t="str">
            <v>06/2024</v>
          </cell>
          <cell r="J286">
            <v>297.88</v>
          </cell>
          <cell r="K286">
            <v>0</v>
          </cell>
          <cell r="L286">
            <v>136.404887983707</v>
          </cell>
          <cell r="M286">
            <v>7.06</v>
          </cell>
          <cell r="R286">
            <v>0</v>
          </cell>
          <cell r="S286">
            <v>0</v>
          </cell>
          <cell r="U286">
            <v>80.95</v>
          </cell>
          <cell r="X286" t="str">
            <v xml:space="preserve">AUX. CRECHE </v>
          </cell>
          <cell r="Y286">
            <v>0</v>
          </cell>
        </row>
        <row r="287">
          <cell r="C287" t="str">
            <v>HOSPITAL SILVIO MAGALHÃES - CG Nº 019/2022</v>
          </cell>
          <cell r="E287" t="str">
            <v>GERSON GABRIEL PACIFICO DA SILVA</v>
          </cell>
          <cell r="F287" t="str">
            <v>3 - Administrativo</v>
          </cell>
          <cell r="G287">
            <v>414105</v>
          </cell>
          <cell r="H287" t="str">
            <v>06/2024</v>
          </cell>
          <cell r="J287">
            <v>123.05</v>
          </cell>
          <cell r="K287">
            <v>0</v>
          </cell>
          <cell r="L287">
            <v>136.404887983707</v>
          </cell>
          <cell r="M287">
            <v>7.06</v>
          </cell>
          <cell r="R287">
            <v>165</v>
          </cell>
          <cell r="S287">
            <v>82.5</v>
          </cell>
          <cell r="U287">
            <v>0</v>
          </cell>
          <cell r="Y287">
            <v>0</v>
          </cell>
        </row>
        <row r="288">
          <cell r="C288" t="str">
            <v>HOSPITAL SILVIO MAGALHÃES - CG Nº 019/2022</v>
          </cell>
          <cell r="E288" t="str">
            <v>GILDETE DA SILVA SOUZA</v>
          </cell>
          <cell r="F288" t="str">
            <v>2 - Outros Profissionais da Saúde</v>
          </cell>
          <cell r="G288">
            <v>322205</v>
          </cell>
          <cell r="H288" t="str">
            <v>06/2024</v>
          </cell>
          <cell r="J288">
            <v>201.3</v>
          </cell>
          <cell r="K288">
            <v>0</v>
          </cell>
          <cell r="L288">
            <v>0</v>
          </cell>
          <cell r="M288">
            <v>0</v>
          </cell>
          <cell r="R288">
            <v>0</v>
          </cell>
          <cell r="S288">
            <v>0</v>
          </cell>
          <cell r="U288">
            <v>0</v>
          </cell>
          <cell r="Y288">
            <v>1780</v>
          </cell>
          <cell r="AB288" t="str">
            <v xml:space="preserve">ABONO ASSIS FIN COMPL 05/2024 </v>
          </cell>
        </row>
        <row r="289">
          <cell r="C289" t="str">
            <v>HOSPITAL SILVIO MAGALHÃES - CG Nº 019/2022</v>
          </cell>
          <cell r="E289" t="str">
            <v>GILVAN FRANCISCO DA SILVA</v>
          </cell>
          <cell r="F289" t="str">
            <v>2 - Outros Profissionais da Saúde</v>
          </cell>
          <cell r="G289">
            <v>324115</v>
          </cell>
          <cell r="H289" t="str">
            <v>06/2024</v>
          </cell>
          <cell r="J289">
            <v>301.08999999999997</v>
          </cell>
          <cell r="K289">
            <v>0</v>
          </cell>
          <cell r="L289">
            <v>136.404887983707</v>
          </cell>
          <cell r="M289">
            <v>7.06</v>
          </cell>
          <cell r="R289">
            <v>0</v>
          </cell>
          <cell r="S289">
            <v>0</v>
          </cell>
          <cell r="U289">
            <v>0</v>
          </cell>
          <cell r="Y289">
            <v>0</v>
          </cell>
        </row>
        <row r="290">
          <cell r="C290" t="str">
            <v>HOSPITAL SILVIO MAGALHÃES - CG Nº 019/2022</v>
          </cell>
          <cell r="E290" t="str">
            <v>GILVANCLECIA ALVES CHAVES</v>
          </cell>
          <cell r="F290" t="str">
            <v>3 - Administrativo</v>
          </cell>
          <cell r="G290">
            <v>513430</v>
          </cell>
          <cell r="H290" t="str">
            <v>06/2024</v>
          </cell>
          <cell r="J290">
            <v>178.81</v>
          </cell>
          <cell r="K290">
            <v>0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Y290">
            <v>0</v>
          </cell>
        </row>
        <row r="291">
          <cell r="C291" t="str">
            <v>HOSPITAL SILVIO MAGALHÃES - CG Nº 019/2022</v>
          </cell>
          <cell r="E291" t="str">
            <v>GIOVANNA AGUIAR RAMOS DA SILVA</v>
          </cell>
          <cell r="F291" t="str">
            <v>3 - Administrativo</v>
          </cell>
          <cell r="G291">
            <v>422110</v>
          </cell>
          <cell r="H291" t="str">
            <v>06/2024</v>
          </cell>
          <cell r="J291">
            <v>13.26</v>
          </cell>
          <cell r="K291">
            <v>0</v>
          </cell>
          <cell r="L291">
            <v>136.404887983707</v>
          </cell>
          <cell r="M291">
            <v>7.06</v>
          </cell>
          <cell r="R291">
            <v>165</v>
          </cell>
          <cell r="S291">
            <v>39.799999999999997</v>
          </cell>
          <cell r="U291">
            <v>0</v>
          </cell>
          <cell r="Y291">
            <v>0</v>
          </cell>
        </row>
        <row r="292">
          <cell r="C292" t="str">
            <v>HOSPITAL SILVIO MAGALHÃES - CG Nº 019/2022</v>
          </cell>
          <cell r="E292" t="str">
            <v>GIRLEIDE EUDAMIDAS TERTULINO DA SILVA</v>
          </cell>
          <cell r="F292" t="str">
            <v>2 - Outros Profissionais da Saúde</v>
          </cell>
          <cell r="G292">
            <v>322205</v>
          </cell>
          <cell r="H292" t="str">
            <v>06/2024</v>
          </cell>
          <cell r="J292">
            <v>182.35</v>
          </cell>
          <cell r="K292">
            <v>0</v>
          </cell>
          <cell r="L292">
            <v>136.404887983707</v>
          </cell>
          <cell r="M292">
            <v>7.06</v>
          </cell>
          <cell r="R292">
            <v>0</v>
          </cell>
          <cell r="S292">
            <v>0</v>
          </cell>
          <cell r="U292">
            <v>0</v>
          </cell>
          <cell r="Y292">
            <v>0</v>
          </cell>
        </row>
        <row r="293">
          <cell r="C293" t="str">
            <v>HOSPITAL SILVIO MAGALHÃES - CG Nº 019/2022</v>
          </cell>
          <cell r="E293" t="str">
            <v>GIRLENE ANA DA SILVA</v>
          </cell>
          <cell r="F293" t="str">
            <v>2 - Outros Profissionais da Saúde</v>
          </cell>
          <cell r="G293">
            <v>223505</v>
          </cell>
          <cell r="H293" t="str">
            <v>06/2024</v>
          </cell>
          <cell r="J293">
            <v>314.66000000000003</v>
          </cell>
          <cell r="K293">
            <v>0</v>
          </cell>
          <cell r="L293">
            <v>0</v>
          </cell>
          <cell r="M293">
            <v>3.05</v>
          </cell>
          <cell r="R293">
            <v>0</v>
          </cell>
          <cell r="S293">
            <v>0</v>
          </cell>
          <cell r="U293">
            <v>0</v>
          </cell>
          <cell r="Y293">
            <v>2170.88</v>
          </cell>
          <cell r="AB293" t="str">
            <v xml:space="preserve">ABONO ASSIS FIN COMPL 05/2024 </v>
          </cell>
        </row>
        <row r="294">
          <cell r="C294" t="str">
            <v>HOSPITAL SILVIO MAGALHÃES - CG Nº 019/2022</v>
          </cell>
          <cell r="E294" t="str">
            <v xml:space="preserve">GIRLENE MARIA DE OLIVEIRA </v>
          </cell>
          <cell r="F294" t="str">
            <v>2 - Outros Profissionais da Saúde</v>
          </cell>
          <cell r="G294">
            <v>322205</v>
          </cell>
          <cell r="H294" t="str">
            <v>06/2024</v>
          </cell>
          <cell r="J294">
            <v>148.36000000000001</v>
          </cell>
          <cell r="K294">
            <v>0</v>
          </cell>
          <cell r="L294">
            <v>136.404887983707</v>
          </cell>
          <cell r="M294">
            <v>7.06</v>
          </cell>
          <cell r="R294">
            <v>0</v>
          </cell>
          <cell r="S294">
            <v>0</v>
          </cell>
          <cell r="U294">
            <v>0</v>
          </cell>
          <cell r="Y294">
            <v>1846.5</v>
          </cell>
          <cell r="AB294" t="str">
            <v xml:space="preserve">ABONO ASSIS FIN COMPL 05/2024 </v>
          </cell>
        </row>
        <row r="295">
          <cell r="C295" t="str">
            <v>HOSPITAL SILVIO MAGALHÃES - CG Nº 019/2022</v>
          </cell>
          <cell r="E295" t="str">
            <v xml:space="preserve">GISELLY COSTA RODRIGUES </v>
          </cell>
          <cell r="F295" t="str">
            <v>2 - Outros Profissionais da Saúde</v>
          </cell>
          <cell r="G295">
            <v>223505</v>
          </cell>
          <cell r="H295" t="str">
            <v>06/2024</v>
          </cell>
          <cell r="J295">
            <v>453.67</v>
          </cell>
          <cell r="K295">
            <v>0</v>
          </cell>
          <cell r="L295">
            <v>0</v>
          </cell>
          <cell r="M295">
            <v>3.59</v>
          </cell>
          <cell r="R295">
            <v>0</v>
          </cell>
          <cell r="S295">
            <v>0</v>
          </cell>
          <cell r="U295">
            <v>120.26</v>
          </cell>
          <cell r="X295" t="str">
            <v xml:space="preserve">AUX. CRECHE </v>
          </cell>
          <cell r="Y295">
            <v>1804.36</v>
          </cell>
          <cell r="AB295" t="str">
            <v xml:space="preserve">ABONO ASSIS FIN COMPL 05/2024 </v>
          </cell>
        </row>
        <row r="296">
          <cell r="C296" t="str">
            <v>HOSPITAL SILVIO MAGALHÃES - CG Nº 019/2022</v>
          </cell>
          <cell r="E296" t="str">
            <v>GISELLY LUCIA GUSMAO FELIX</v>
          </cell>
          <cell r="F296" t="str">
            <v>2 - Outros Profissionais da Saúde</v>
          </cell>
          <cell r="G296">
            <v>223505</v>
          </cell>
          <cell r="H296" t="str">
            <v>06/2024</v>
          </cell>
          <cell r="J296">
            <v>293.67</v>
          </cell>
          <cell r="K296">
            <v>0</v>
          </cell>
          <cell r="L296">
            <v>0</v>
          </cell>
          <cell r="M296">
            <v>2.79</v>
          </cell>
          <cell r="R296">
            <v>0</v>
          </cell>
          <cell r="S296">
            <v>0</v>
          </cell>
          <cell r="U296">
            <v>0</v>
          </cell>
          <cell r="Y296">
            <v>2459.15</v>
          </cell>
          <cell r="AB296" t="str">
            <v xml:space="preserve">ABONO ASSIS FIN COMPL 05/2024 </v>
          </cell>
        </row>
        <row r="297">
          <cell r="C297" t="str">
            <v>HOSPITAL SILVIO MAGALHÃES - CG Nº 019/2022</v>
          </cell>
          <cell r="E297" t="str">
            <v>GLAUCIENE FERREIRA FARIAS</v>
          </cell>
          <cell r="F297" t="str">
            <v>3 - Administrativo</v>
          </cell>
          <cell r="G297">
            <v>411005</v>
          </cell>
          <cell r="H297" t="str">
            <v>06/2024</v>
          </cell>
          <cell r="J297">
            <v>123.05</v>
          </cell>
          <cell r="K297">
            <v>0</v>
          </cell>
          <cell r="L297">
            <v>136.404887983707</v>
          </cell>
          <cell r="M297">
            <v>7.06</v>
          </cell>
          <cell r="R297">
            <v>165</v>
          </cell>
          <cell r="S297">
            <v>82.5</v>
          </cell>
          <cell r="U297">
            <v>0</v>
          </cell>
          <cell r="Y297">
            <v>0</v>
          </cell>
        </row>
        <row r="298">
          <cell r="C298" t="str">
            <v>HOSPITAL SILVIO MAGALHÃES - CG Nº 019/2022</v>
          </cell>
          <cell r="E298" t="str">
            <v>GLAUCIO BARBOSA FARIAS</v>
          </cell>
          <cell r="F298" t="str">
            <v>3 - Administrativo</v>
          </cell>
          <cell r="G298">
            <v>516310</v>
          </cell>
          <cell r="H298" t="str">
            <v>06/2024</v>
          </cell>
          <cell r="J298">
            <v>150.34</v>
          </cell>
          <cell r="K298">
            <v>0</v>
          </cell>
          <cell r="L298">
            <v>136.404887983707</v>
          </cell>
          <cell r="M298">
            <v>7.06</v>
          </cell>
          <cell r="R298">
            <v>165</v>
          </cell>
          <cell r="S298">
            <v>82.5</v>
          </cell>
          <cell r="U298">
            <v>0</v>
          </cell>
          <cell r="Y298">
            <v>0</v>
          </cell>
        </row>
        <row r="299">
          <cell r="C299" t="str">
            <v>HOSPITAL SILVIO MAGALHÃES - CG Nº 019/2022</v>
          </cell>
          <cell r="E299" t="str">
            <v>GLICIA VADJA ALVES DA SILVA</v>
          </cell>
          <cell r="F299" t="str">
            <v>2 - Outros Profissionais da Saúde</v>
          </cell>
          <cell r="G299">
            <v>223505</v>
          </cell>
          <cell r="H299" t="str">
            <v>06/2024</v>
          </cell>
          <cell r="J299">
            <v>448.3</v>
          </cell>
          <cell r="K299">
            <v>0</v>
          </cell>
          <cell r="L299">
            <v>0</v>
          </cell>
          <cell r="M299">
            <v>4.29</v>
          </cell>
          <cell r="R299">
            <v>0</v>
          </cell>
          <cell r="S299">
            <v>0</v>
          </cell>
          <cell r="U299">
            <v>0</v>
          </cell>
          <cell r="Y299">
            <v>1175.47</v>
          </cell>
          <cell r="AB299" t="str">
            <v xml:space="preserve">ABONO ASSIS FIN COMPL 05/2024 </v>
          </cell>
        </row>
        <row r="300">
          <cell r="C300" t="str">
            <v>HOSPITAL SILVIO MAGALHÃES - CG Nº 019/2022</v>
          </cell>
          <cell r="E300" t="str">
            <v>GRACILIANO LUCIO DE CARVALHO MORAIS</v>
          </cell>
          <cell r="F300" t="str">
            <v>2 - Outros Profissionais da Saúde</v>
          </cell>
          <cell r="G300">
            <v>322205</v>
          </cell>
          <cell r="H300" t="str">
            <v>06/2024</v>
          </cell>
          <cell r="J300">
            <v>142.71</v>
          </cell>
          <cell r="K300">
            <v>0</v>
          </cell>
          <cell r="L300">
            <v>136.404887983707</v>
          </cell>
          <cell r="M300">
            <v>7.06</v>
          </cell>
          <cell r="R300">
            <v>0</v>
          </cell>
          <cell r="S300">
            <v>0</v>
          </cell>
          <cell r="U300">
            <v>0</v>
          </cell>
          <cell r="Y300">
            <v>1913</v>
          </cell>
          <cell r="AB300" t="str">
            <v xml:space="preserve">ABONO ASSIS FIN COMPL 05/2024 </v>
          </cell>
        </row>
        <row r="301">
          <cell r="C301" t="str">
            <v>HOSPITAL SILVIO MAGALHÃES - CG Nº 019/2022</v>
          </cell>
          <cell r="E301" t="str">
            <v>GUIVENY FRANCIELLY CAVALCANTI SILVA</v>
          </cell>
          <cell r="F301" t="str">
            <v>2 - Outros Profissionais da Saúde</v>
          </cell>
          <cell r="G301">
            <v>322205</v>
          </cell>
          <cell r="H301" t="str">
            <v>06/2024</v>
          </cell>
          <cell r="J301">
            <v>158.54</v>
          </cell>
          <cell r="K301">
            <v>0</v>
          </cell>
          <cell r="L301">
            <v>136.404887983707</v>
          </cell>
          <cell r="M301">
            <v>7.06</v>
          </cell>
          <cell r="R301">
            <v>0</v>
          </cell>
          <cell r="S301">
            <v>0</v>
          </cell>
          <cell r="U301">
            <v>80.95</v>
          </cell>
          <cell r="X301" t="str">
            <v xml:space="preserve">AUX. CRECHE </v>
          </cell>
          <cell r="Y301">
            <v>1913</v>
          </cell>
          <cell r="AB301" t="str">
            <v xml:space="preserve">ABONO ASSIS FIN COMPL 05/2024 </v>
          </cell>
        </row>
        <row r="302">
          <cell r="C302" t="str">
            <v>HOSPITAL SILVIO MAGALHÃES - CG Nº 019/2022</v>
          </cell>
          <cell r="E302" t="str">
            <v>GUSTAVO GABRIEL BERNARDO</v>
          </cell>
          <cell r="F302" t="str">
            <v>2 - Outros Profissionais da Saúde</v>
          </cell>
          <cell r="G302">
            <v>515205</v>
          </cell>
          <cell r="H302" t="str">
            <v>06/2024</v>
          </cell>
          <cell r="J302">
            <v>135.55000000000001</v>
          </cell>
          <cell r="K302">
            <v>0</v>
          </cell>
          <cell r="L302">
            <v>136.404887983707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Y302">
            <v>0</v>
          </cell>
        </row>
        <row r="303">
          <cell r="C303" t="str">
            <v>HOSPITAL SILVIO MAGALHÃES - CG Nº 019/2022</v>
          </cell>
          <cell r="E303" t="str">
            <v>GUSTAVO LIBORIO SANTOS DE ALMEIDA</v>
          </cell>
          <cell r="F303" t="str">
            <v>1 - Médico</v>
          </cell>
          <cell r="G303">
            <v>225270</v>
          </cell>
          <cell r="H303" t="str">
            <v>06/2024</v>
          </cell>
          <cell r="J303">
            <v>1404.5</v>
          </cell>
          <cell r="K303">
            <v>0</v>
          </cell>
          <cell r="L303">
            <v>0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  <cell r="Y303">
            <v>0</v>
          </cell>
        </row>
        <row r="304">
          <cell r="C304" t="str">
            <v>HOSPITAL SILVIO MAGALHÃES - CG Nº 019/2022</v>
          </cell>
          <cell r="E304" t="str">
            <v>HANNAH SARAH DE OLIVEIRA</v>
          </cell>
          <cell r="F304" t="str">
            <v>3 - Administrativo</v>
          </cell>
          <cell r="G304">
            <v>422110</v>
          </cell>
          <cell r="H304" t="str">
            <v>06/2024</v>
          </cell>
          <cell r="J304">
            <v>118.47</v>
          </cell>
          <cell r="K304">
            <v>0</v>
          </cell>
          <cell r="L304">
            <v>136.404887983707</v>
          </cell>
          <cell r="M304">
            <v>6.82</v>
          </cell>
          <cell r="R304">
            <v>0</v>
          </cell>
          <cell r="S304">
            <v>0</v>
          </cell>
          <cell r="U304">
            <v>80.95</v>
          </cell>
          <cell r="X304" t="str">
            <v xml:space="preserve">AUX. CRECHE </v>
          </cell>
          <cell r="Y304">
            <v>0</v>
          </cell>
        </row>
        <row r="305">
          <cell r="C305" t="str">
            <v>HOSPITAL SILVIO MAGALHÃES - CG Nº 019/2022</v>
          </cell>
          <cell r="E305" t="str">
            <v>HARLESSON FRANK FERREIRA DA SILVA</v>
          </cell>
          <cell r="F305" t="str">
            <v>3 - Administrativo</v>
          </cell>
          <cell r="G305">
            <v>517410</v>
          </cell>
          <cell r="H305" t="str">
            <v>06/2024</v>
          </cell>
          <cell r="J305">
            <v>123.05</v>
          </cell>
          <cell r="K305">
            <v>0</v>
          </cell>
          <cell r="L305">
            <v>136.404887983707</v>
          </cell>
          <cell r="M305">
            <v>7.06</v>
          </cell>
          <cell r="R305">
            <v>0</v>
          </cell>
          <cell r="S305">
            <v>0</v>
          </cell>
          <cell r="U305">
            <v>0</v>
          </cell>
          <cell r="Y305">
            <v>0</v>
          </cell>
        </row>
        <row r="306">
          <cell r="C306" t="str">
            <v>HOSPITAL SILVIO MAGALHÃES - CG Nº 019/2022</v>
          </cell>
          <cell r="E306" t="str">
            <v>HELDER DE OLIVEIRA COSTA</v>
          </cell>
          <cell r="F306" t="str">
            <v>1 - Médico</v>
          </cell>
          <cell r="G306">
            <v>225124</v>
          </cell>
          <cell r="H306" t="str">
            <v>06/2024</v>
          </cell>
          <cell r="J306">
            <v>805.58</v>
          </cell>
          <cell r="K306">
            <v>0</v>
          </cell>
          <cell r="L306">
            <v>136.404887983707</v>
          </cell>
          <cell r="M306">
            <v>7.06</v>
          </cell>
          <cell r="R306">
            <v>0</v>
          </cell>
          <cell r="S306">
            <v>0</v>
          </cell>
          <cell r="U306">
            <v>0</v>
          </cell>
          <cell r="Y306">
            <v>0</v>
          </cell>
        </row>
        <row r="307">
          <cell r="C307" t="str">
            <v>HOSPITAL SILVIO MAGALHÃES - CG Nº 019/2022</v>
          </cell>
          <cell r="E307" t="str">
            <v>HELENA NATALYA DA SILVA LINS</v>
          </cell>
          <cell r="F307" t="str">
            <v>2 - Outros Profissionais da Saúde</v>
          </cell>
          <cell r="G307">
            <v>223505</v>
          </cell>
          <cell r="H307" t="str">
            <v>06/2024</v>
          </cell>
          <cell r="J307">
            <v>309.88</v>
          </cell>
          <cell r="K307">
            <v>0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Y307">
            <v>1924.07</v>
          </cell>
          <cell r="AB307" t="str">
            <v xml:space="preserve">ABONO ASSIS FIN COMPL 05/2024 </v>
          </cell>
        </row>
        <row r="308">
          <cell r="C308" t="str">
            <v>HOSPITAL SILVIO MAGALHÃES - CG Nº 019/2022</v>
          </cell>
          <cell r="E308" t="str">
            <v>HELIDA ALMEIDA MERGULHAO</v>
          </cell>
          <cell r="F308" t="str">
            <v>2 - Outros Profissionais da Saúde</v>
          </cell>
          <cell r="G308">
            <v>324115</v>
          </cell>
          <cell r="H308" t="str">
            <v>06/2024</v>
          </cell>
          <cell r="J308">
            <v>453.39</v>
          </cell>
          <cell r="K308">
            <v>0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Y308">
            <v>0</v>
          </cell>
        </row>
        <row r="309">
          <cell r="C309" t="str">
            <v>HOSPITAL SILVIO MAGALHÃES - CG Nº 019/2022</v>
          </cell>
          <cell r="E309" t="str">
            <v>HELLENARA LAIS ALVES BATISTA DE OLIVEIRA</v>
          </cell>
          <cell r="F309" t="str">
            <v>2 - Outros Profissionais da Saúde</v>
          </cell>
          <cell r="G309">
            <v>223505</v>
          </cell>
          <cell r="H309" t="str">
            <v>06/2024</v>
          </cell>
          <cell r="J309">
            <v>177.5</v>
          </cell>
          <cell r="K309">
            <v>0</v>
          </cell>
          <cell r="L309">
            <v>0</v>
          </cell>
          <cell r="M309">
            <v>2.79</v>
          </cell>
          <cell r="R309">
            <v>0</v>
          </cell>
          <cell r="S309">
            <v>0</v>
          </cell>
          <cell r="U309">
            <v>0</v>
          </cell>
          <cell r="Y309">
            <v>0</v>
          </cell>
        </row>
        <row r="310">
          <cell r="C310" t="str">
            <v>HOSPITAL SILVIO MAGALHÃES - CG Nº 019/2022</v>
          </cell>
          <cell r="E310" t="str">
            <v>HELLYDA LOYANNE MUNIZ DA SILVA</v>
          </cell>
          <cell r="F310" t="str">
            <v>2 - Outros Profissionais da Saúde</v>
          </cell>
          <cell r="G310">
            <v>322205</v>
          </cell>
          <cell r="H310" t="str">
            <v>06/2024</v>
          </cell>
          <cell r="J310">
            <v>142.71</v>
          </cell>
          <cell r="K310">
            <v>0</v>
          </cell>
          <cell r="L310">
            <v>136.404887983707</v>
          </cell>
          <cell r="M310">
            <v>7.06</v>
          </cell>
          <cell r="R310">
            <v>0</v>
          </cell>
          <cell r="S310">
            <v>0</v>
          </cell>
          <cell r="U310">
            <v>0</v>
          </cell>
          <cell r="Y310">
            <v>1913</v>
          </cell>
          <cell r="AB310" t="str">
            <v xml:space="preserve">ABONO ASSIS FIN COMPL 05/2024 </v>
          </cell>
        </row>
        <row r="311">
          <cell r="C311" t="str">
            <v>HOSPITAL SILVIO MAGALHÃES - CG Nº 019/2022</v>
          </cell>
          <cell r="E311" t="str">
            <v>HILANNA PATRICIA OLIVEIRA DE ANDRADE</v>
          </cell>
          <cell r="F311" t="str">
            <v>2 - Outros Profissionais da Saúde</v>
          </cell>
          <cell r="G311">
            <v>223505</v>
          </cell>
          <cell r="H311" t="str">
            <v>06/2024</v>
          </cell>
          <cell r="J311">
            <v>402.22</v>
          </cell>
          <cell r="K311">
            <v>0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Y311">
            <v>1924.07</v>
          </cell>
          <cell r="AB311" t="str">
            <v xml:space="preserve">ABONO ASSIS FIN COMPL 05/2024 </v>
          </cell>
        </row>
        <row r="312">
          <cell r="C312" t="str">
            <v>HOSPITAL SILVIO MAGALHÃES - CG Nº 019/2022</v>
          </cell>
          <cell r="E312" t="str">
            <v>HILDA MARIA DA SILVA</v>
          </cell>
          <cell r="F312" t="str">
            <v>3 - Administrativo</v>
          </cell>
          <cell r="G312">
            <v>517410</v>
          </cell>
          <cell r="H312" t="str">
            <v>06/2024</v>
          </cell>
          <cell r="J312">
            <v>128.69999999999999</v>
          </cell>
          <cell r="K312">
            <v>0</v>
          </cell>
          <cell r="L312">
            <v>136.404887983707</v>
          </cell>
          <cell r="M312">
            <v>7.06</v>
          </cell>
          <cell r="R312">
            <v>0</v>
          </cell>
          <cell r="S312">
            <v>0</v>
          </cell>
          <cell r="U312">
            <v>0</v>
          </cell>
          <cell r="Y312">
            <v>0</v>
          </cell>
        </row>
        <row r="313">
          <cell r="C313" t="str">
            <v>HOSPITAL SILVIO MAGALHÃES - CG Nº 019/2022</v>
          </cell>
          <cell r="E313" t="str">
            <v>HUAM EMANUEL BUARQUE SILVA DE MELO</v>
          </cell>
          <cell r="F313" t="str">
            <v>3 - Administrativo</v>
          </cell>
          <cell r="G313">
            <v>414105</v>
          </cell>
          <cell r="H313" t="str">
            <v>06/2024</v>
          </cell>
          <cell r="J313">
            <v>123.05</v>
          </cell>
          <cell r="K313">
            <v>0</v>
          </cell>
          <cell r="L313">
            <v>136.404887983707</v>
          </cell>
          <cell r="M313">
            <v>7.06</v>
          </cell>
          <cell r="R313">
            <v>165</v>
          </cell>
          <cell r="S313">
            <v>84.72</v>
          </cell>
          <cell r="U313">
            <v>0</v>
          </cell>
          <cell r="Y313">
            <v>0</v>
          </cell>
        </row>
        <row r="314">
          <cell r="C314" t="str">
            <v>HOSPITAL SILVIO MAGALHÃES - CG Nº 019/2022</v>
          </cell>
          <cell r="E314" t="str">
            <v xml:space="preserve">IDOVAN PAULINO DA SILVA FILHO </v>
          </cell>
          <cell r="F314" t="str">
            <v>3 - Administrativo</v>
          </cell>
          <cell r="G314">
            <v>521130</v>
          </cell>
          <cell r="H314" t="str">
            <v>06/2024</v>
          </cell>
          <cell r="J314">
            <v>139.46</v>
          </cell>
          <cell r="K314">
            <v>0</v>
          </cell>
          <cell r="L314">
            <v>136.404887983707</v>
          </cell>
          <cell r="M314">
            <v>7.06</v>
          </cell>
          <cell r="R314">
            <v>0</v>
          </cell>
          <cell r="S314">
            <v>0</v>
          </cell>
          <cell r="U314">
            <v>0</v>
          </cell>
          <cell r="Y314">
            <v>0</v>
          </cell>
        </row>
        <row r="315">
          <cell r="C315" t="str">
            <v>HOSPITAL SILVIO MAGALHÃES - CG Nº 019/2022</v>
          </cell>
          <cell r="E315" t="str">
            <v>IGOR ALEXANDRE TAMURA</v>
          </cell>
          <cell r="F315" t="str">
            <v>1 - Médico</v>
          </cell>
          <cell r="G315">
            <v>225225</v>
          </cell>
          <cell r="H315" t="str">
            <v>06/2024</v>
          </cell>
          <cell r="J315">
            <v>925.36</v>
          </cell>
          <cell r="K315">
            <v>0</v>
          </cell>
          <cell r="L315">
            <v>136.404887983707</v>
          </cell>
          <cell r="M315">
            <v>7.06</v>
          </cell>
          <cell r="R315">
            <v>0</v>
          </cell>
          <cell r="S315">
            <v>0</v>
          </cell>
          <cell r="U315">
            <v>0</v>
          </cell>
          <cell r="Y315">
            <v>0</v>
          </cell>
        </row>
        <row r="316">
          <cell r="C316" t="str">
            <v>HOSPITAL SILVIO MAGALHÃES - CG Nº 019/2022</v>
          </cell>
          <cell r="E316" t="str">
            <v>ILIVANIA MILENA BARBOSA VELOSO</v>
          </cell>
          <cell r="F316" t="str">
            <v>3 - Administrativo</v>
          </cell>
          <cell r="G316">
            <v>521130</v>
          </cell>
          <cell r="H316" t="str">
            <v>06/2024</v>
          </cell>
          <cell r="J316">
            <v>145.11000000000001</v>
          </cell>
          <cell r="K316">
            <v>0</v>
          </cell>
          <cell r="L316">
            <v>136.404887983707</v>
          </cell>
          <cell r="M316">
            <v>7.06</v>
          </cell>
          <cell r="R316">
            <v>0</v>
          </cell>
          <cell r="S316">
            <v>0</v>
          </cell>
          <cell r="U316">
            <v>0</v>
          </cell>
          <cell r="Y316">
            <v>0</v>
          </cell>
        </row>
        <row r="317">
          <cell r="C317" t="str">
            <v>HOSPITAL SILVIO MAGALHÃES - CG Nº 019/2022</v>
          </cell>
          <cell r="E317" t="str">
            <v>ILMA MARIA DA CRUZ GOUVEIA</v>
          </cell>
          <cell r="F317" t="str">
            <v>2 - Outros Profissionais da Saúde</v>
          </cell>
          <cell r="G317">
            <v>322205</v>
          </cell>
          <cell r="H317" t="str">
            <v>06/2024</v>
          </cell>
          <cell r="J317">
            <v>173.04</v>
          </cell>
          <cell r="K317">
            <v>0</v>
          </cell>
          <cell r="L317">
            <v>136.404887983707</v>
          </cell>
          <cell r="M317">
            <v>7.06</v>
          </cell>
          <cell r="R317">
            <v>165</v>
          </cell>
          <cell r="S317">
            <v>82.5</v>
          </cell>
          <cell r="U317">
            <v>0</v>
          </cell>
          <cell r="Y317">
            <v>1780</v>
          </cell>
          <cell r="AB317" t="str">
            <v xml:space="preserve">ABONO ASSIS FIN COMPL 05/2024 </v>
          </cell>
        </row>
        <row r="318">
          <cell r="C318" t="str">
            <v>HOSPITAL SILVIO MAGALHÃES - CG Nº 019/2022</v>
          </cell>
          <cell r="E318" t="str">
            <v>INGRID FERREIRA SIQUEIRA</v>
          </cell>
          <cell r="F318" t="str">
            <v>2 - Outros Profissionais da Saúde</v>
          </cell>
          <cell r="G318">
            <v>322205</v>
          </cell>
          <cell r="H318" t="str">
            <v>06/2024</v>
          </cell>
          <cell r="J318">
            <v>145.13999999999999</v>
          </cell>
          <cell r="K318">
            <v>0</v>
          </cell>
          <cell r="L318">
            <v>136.404887983707</v>
          </cell>
          <cell r="M318">
            <v>5.88</v>
          </cell>
          <cell r="R318">
            <v>0</v>
          </cell>
          <cell r="S318">
            <v>0</v>
          </cell>
          <cell r="U318">
            <v>77.55</v>
          </cell>
          <cell r="X318" t="str">
            <v xml:space="preserve">AUX. CRECHE </v>
          </cell>
          <cell r="Y318">
            <v>1913</v>
          </cell>
          <cell r="AB318" t="str">
            <v xml:space="preserve">ABONO ASSIS FIN COMPL 05/2024 </v>
          </cell>
        </row>
        <row r="319">
          <cell r="C319" t="str">
            <v>HOSPITAL SILVIO MAGALHÃES - CG Nº 019/2022</v>
          </cell>
          <cell r="E319" t="str">
            <v>IONALDO FLORENTINO DE AMORIM FILHO</v>
          </cell>
          <cell r="F319" t="str">
            <v>2 - Outros Profissionais da Saúde</v>
          </cell>
          <cell r="G319">
            <v>223505</v>
          </cell>
          <cell r="H319" t="str">
            <v>06/2024</v>
          </cell>
          <cell r="J319">
            <v>357.91</v>
          </cell>
          <cell r="K319">
            <v>0</v>
          </cell>
          <cell r="L319">
            <v>0</v>
          </cell>
          <cell r="M319">
            <v>3.59</v>
          </cell>
          <cell r="R319">
            <v>0</v>
          </cell>
          <cell r="S319">
            <v>0</v>
          </cell>
          <cell r="U319">
            <v>0</v>
          </cell>
          <cell r="Y319">
            <v>1924.07</v>
          </cell>
          <cell r="AB319" t="str">
            <v xml:space="preserve">ABONO ASSIS FIN COMPL 05/2024 </v>
          </cell>
        </row>
        <row r="320">
          <cell r="C320" t="str">
            <v>HOSPITAL SILVIO MAGALHÃES - CG Nº 019/2022</v>
          </cell>
          <cell r="E320" t="str">
            <v>IRACEMA SANTOS DE MELO</v>
          </cell>
          <cell r="F320" t="str">
            <v>2 - Outros Profissionais da Saúde</v>
          </cell>
          <cell r="G320">
            <v>322205</v>
          </cell>
          <cell r="H320" t="str">
            <v>06/2024</v>
          </cell>
          <cell r="J320">
            <v>56.48</v>
          </cell>
          <cell r="K320">
            <v>0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  <cell r="Y320">
            <v>0</v>
          </cell>
        </row>
        <row r="321">
          <cell r="C321" t="str">
            <v>HOSPITAL SILVIO MAGALHÃES - CG Nº 019/2022</v>
          </cell>
          <cell r="E321" t="str">
            <v>IRIS ALEXANDRA DA SILVA</v>
          </cell>
          <cell r="F321" t="str">
            <v>2 - Outros Profissionais da Saúde</v>
          </cell>
          <cell r="G321">
            <v>223505</v>
          </cell>
          <cell r="H321" t="str">
            <v>06/2024</v>
          </cell>
          <cell r="J321">
            <v>372.26</v>
          </cell>
          <cell r="K321">
            <v>0</v>
          </cell>
          <cell r="L321">
            <v>0</v>
          </cell>
          <cell r="M321">
            <v>3.05</v>
          </cell>
          <cell r="R321">
            <v>0</v>
          </cell>
          <cell r="S321">
            <v>0</v>
          </cell>
          <cell r="U321">
            <v>0</v>
          </cell>
          <cell r="Y321">
            <v>2170.88</v>
          </cell>
          <cell r="AB321" t="str">
            <v xml:space="preserve">ABONO ASSIS FIN COMPL 05/2024 </v>
          </cell>
        </row>
        <row r="322">
          <cell r="C322" t="str">
            <v>HOSPITAL SILVIO MAGALHÃES - CG Nº 019/2022</v>
          </cell>
          <cell r="E322" t="str">
            <v>IRIS TACIANA OLIVEIRA SOARES LIRA</v>
          </cell>
          <cell r="F322" t="str">
            <v>2 - Outros Profissionais da Saúde</v>
          </cell>
          <cell r="G322">
            <v>223505</v>
          </cell>
          <cell r="H322" t="str">
            <v>06/2024</v>
          </cell>
          <cell r="J322">
            <v>245.67</v>
          </cell>
          <cell r="K322">
            <v>0</v>
          </cell>
          <cell r="L322">
            <v>0</v>
          </cell>
          <cell r="M322">
            <v>2.79</v>
          </cell>
          <cell r="R322">
            <v>0</v>
          </cell>
          <cell r="S322">
            <v>0</v>
          </cell>
          <cell r="U322">
            <v>120.26</v>
          </cell>
          <cell r="X322" t="str">
            <v xml:space="preserve">AUX. CRECHE </v>
          </cell>
          <cell r="Y322">
            <v>2459.15</v>
          </cell>
          <cell r="AB322" t="str">
            <v xml:space="preserve">ABONO ASSIS FIN COMPL 05/2024 </v>
          </cell>
        </row>
        <row r="323">
          <cell r="C323" t="str">
            <v>HOSPITAL SILVIO MAGALHÃES - CG Nº 019/2022</v>
          </cell>
          <cell r="E323" t="str">
            <v>IRLANA MILLENA MENDES FERREIRA</v>
          </cell>
          <cell r="F323" t="str">
            <v>2 - Outros Profissionais da Saúde</v>
          </cell>
          <cell r="G323">
            <v>223505</v>
          </cell>
          <cell r="H323" t="str">
            <v>06/2024</v>
          </cell>
          <cell r="J323">
            <v>212.74</v>
          </cell>
          <cell r="K323">
            <v>0</v>
          </cell>
          <cell r="L323">
            <v>0</v>
          </cell>
          <cell r="M323">
            <v>2.79</v>
          </cell>
          <cell r="R323">
            <v>0</v>
          </cell>
          <cell r="S323">
            <v>0</v>
          </cell>
          <cell r="U323">
            <v>0</v>
          </cell>
          <cell r="Y323">
            <v>2459.15</v>
          </cell>
          <cell r="AB323" t="str">
            <v xml:space="preserve">ABONO ASSIS FIN COMPL 05/2024 </v>
          </cell>
        </row>
        <row r="324">
          <cell r="C324" t="str">
            <v>HOSPITAL SILVIO MAGALHÃES - CG Nº 019/2022</v>
          </cell>
          <cell r="E324" t="str">
            <v>ISAAC FERNANDO SILVA DE SOUZA</v>
          </cell>
          <cell r="F324" t="str">
            <v>2 - Outros Profissionais da Saúde</v>
          </cell>
          <cell r="G324">
            <v>322205</v>
          </cell>
          <cell r="H324" t="str">
            <v>06/2024</v>
          </cell>
          <cell r="J324">
            <v>142.71</v>
          </cell>
          <cell r="K324">
            <v>0</v>
          </cell>
          <cell r="L324">
            <v>136.404887983707</v>
          </cell>
          <cell r="M324">
            <v>7.06</v>
          </cell>
          <cell r="R324">
            <v>0</v>
          </cell>
          <cell r="S324">
            <v>0</v>
          </cell>
          <cell r="U324">
            <v>0</v>
          </cell>
          <cell r="Y324">
            <v>1913</v>
          </cell>
          <cell r="AB324" t="str">
            <v xml:space="preserve">ABONO ASSIS FIN COMPL 05/2024 </v>
          </cell>
        </row>
        <row r="325">
          <cell r="C325" t="str">
            <v>HOSPITAL SILVIO MAGALHÃES - CG Nº 019/2022</v>
          </cell>
          <cell r="E325" t="str">
            <v>ISABEL CRISTINA DE ASSIS</v>
          </cell>
          <cell r="F325" t="str">
            <v>2 - Outros Profissionais da Saúde</v>
          </cell>
          <cell r="G325">
            <v>322205</v>
          </cell>
          <cell r="H325" t="str">
            <v>06/2024</v>
          </cell>
          <cell r="J325">
            <v>142.71</v>
          </cell>
          <cell r="K325">
            <v>0</v>
          </cell>
          <cell r="L325">
            <v>136.404887983707</v>
          </cell>
          <cell r="M325">
            <v>7.06</v>
          </cell>
          <cell r="R325">
            <v>0</v>
          </cell>
          <cell r="S325">
            <v>0</v>
          </cell>
          <cell r="U325">
            <v>0</v>
          </cell>
          <cell r="Y325">
            <v>1913</v>
          </cell>
          <cell r="AB325" t="str">
            <v xml:space="preserve">ABONO ASSIS FIN COMPL 05/2024 </v>
          </cell>
        </row>
        <row r="326">
          <cell r="C326" t="str">
            <v>HOSPITAL SILVIO MAGALHÃES - CG Nº 019/2022</v>
          </cell>
          <cell r="E326" t="str">
            <v>ISABELA CAMILA ESTEVAO</v>
          </cell>
          <cell r="F326" t="str">
            <v>2 - Outros Profissionais da Saúde</v>
          </cell>
          <cell r="G326">
            <v>322205</v>
          </cell>
          <cell r="H326" t="str">
            <v>06/2024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  <cell r="Y326">
            <v>1913</v>
          </cell>
          <cell r="AB326" t="str">
            <v xml:space="preserve">ABONO ASSIS FIN COMPL 05/2024 </v>
          </cell>
        </row>
        <row r="327">
          <cell r="C327" t="str">
            <v>HOSPITAL SILVIO MAGALHÃES - CG Nº 019/2022</v>
          </cell>
          <cell r="E327" t="str">
            <v>ISABELA LAIS DUARTE FREIRE</v>
          </cell>
          <cell r="F327" t="str">
            <v>3 - Administrativo</v>
          </cell>
          <cell r="G327">
            <v>521130</v>
          </cell>
          <cell r="H327" t="str">
            <v>06/2024</v>
          </cell>
          <cell r="J327">
            <v>123.05</v>
          </cell>
          <cell r="K327">
            <v>0</v>
          </cell>
          <cell r="L327">
            <v>136.404887983707</v>
          </cell>
          <cell r="M327">
            <v>7.06</v>
          </cell>
          <cell r="R327">
            <v>0</v>
          </cell>
          <cell r="S327">
            <v>0</v>
          </cell>
          <cell r="U327">
            <v>0</v>
          </cell>
          <cell r="Y327">
            <v>0</v>
          </cell>
        </row>
        <row r="328">
          <cell r="C328" t="str">
            <v>HOSPITAL SILVIO MAGALHÃES - CG Nº 019/2022</v>
          </cell>
          <cell r="E328" t="str">
            <v>ISABELA PATRICIA MORAES DE OLIVEIRA</v>
          </cell>
          <cell r="F328" t="str">
            <v>2 - Outros Profissionais da Saúde</v>
          </cell>
          <cell r="G328">
            <v>223505</v>
          </cell>
          <cell r="H328" t="str">
            <v>06/2024</v>
          </cell>
          <cell r="J328">
            <v>695.56</v>
          </cell>
          <cell r="K328">
            <v>0</v>
          </cell>
          <cell r="L328">
            <v>0</v>
          </cell>
          <cell r="M328">
            <v>0.42</v>
          </cell>
          <cell r="R328">
            <v>0</v>
          </cell>
          <cell r="S328">
            <v>0</v>
          </cell>
          <cell r="U328">
            <v>0</v>
          </cell>
          <cell r="Y328">
            <v>0</v>
          </cell>
        </row>
        <row r="329">
          <cell r="C329" t="str">
            <v>HOSPITAL SILVIO MAGALHÃES - CG Nº 019/2022</v>
          </cell>
          <cell r="E329" t="str">
            <v>ISAIAS MARQUES JOSE JUNIOR</v>
          </cell>
          <cell r="F329" t="str">
            <v>3 - Administrativo</v>
          </cell>
          <cell r="G329">
            <v>517410</v>
          </cell>
          <cell r="H329" t="str">
            <v>06/2024</v>
          </cell>
          <cell r="J329">
            <v>139.19</v>
          </cell>
          <cell r="K329">
            <v>0</v>
          </cell>
          <cell r="L329">
            <v>136.404887983707</v>
          </cell>
          <cell r="M329">
            <v>7.06</v>
          </cell>
          <cell r="R329">
            <v>0</v>
          </cell>
          <cell r="S329">
            <v>0</v>
          </cell>
          <cell r="U329">
            <v>0</v>
          </cell>
          <cell r="Y329">
            <v>0</v>
          </cell>
        </row>
        <row r="330">
          <cell r="C330" t="str">
            <v>HOSPITAL SILVIO MAGALHÃES - CG Nº 019/2022</v>
          </cell>
          <cell r="E330" t="str">
            <v>ISLAYNNE KAROLAYNE SOARES DA SILVA</v>
          </cell>
          <cell r="F330" t="str">
            <v>2 - Outros Profissionais da Saúde</v>
          </cell>
          <cell r="G330">
            <v>223505</v>
          </cell>
          <cell r="H330" t="str">
            <v>06/2024</v>
          </cell>
          <cell r="J330">
            <v>245.67</v>
          </cell>
          <cell r="K330">
            <v>0</v>
          </cell>
          <cell r="L330">
            <v>0</v>
          </cell>
          <cell r="M330">
            <v>2.79</v>
          </cell>
          <cell r="R330">
            <v>0</v>
          </cell>
          <cell r="S330">
            <v>0</v>
          </cell>
          <cell r="U330">
            <v>0</v>
          </cell>
          <cell r="Y330">
            <v>2459.15</v>
          </cell>
          <cell r="AB330" t="str">
            <v xml:space="preserve">ABONO ASSIS FIN COMPL 05/2024 </v>
          </cell>
        </row>
        <row r="331">
          <cell r="C331" t="str">
            <v>HOSPITAL SILVIO MAGALHÃES - CG Nº 019/2022</v>
          </cell>
          <cell r="E331" t="str">
            <v>IVANERY JOSEANNE SANTOS DE LINO</v>
          </cell>
          <cell r="F331" t="str">
            <v>2 - Outros Profissionais da Saúde</v>
          </cell>
          <cell r="G331">
            <v>322205</v>
          </cell>
          <cell r="H331" t="str">
            <v>06/2024</v>
          </cell>
          <cell r="J331">
            <v>142.71</v>
          </cell>
          <cell r="K331">
            <v>0</v>
          </cell>
          <cell r="L331">
            <v>136.404887983707</v>
          </cell>
          <cell r="M331">
            <v>7.06</v>
          </cell>
          <cell r="R331">
            <v>0</v>
          </cell>
          <cell r="S331">
            <v>0</v>
          </cell>
          <cell r="U331">
            <v>0</v>
          </cell>
          <cell r="Y331">
            <v>1913</v>
          </cell>
          <cell r="AB331" t="str">
            <v xml:space="preserve">ABONO ASSIS FIN COMPL 05/2024 </v>
          </cell>
        </row>
        <row r="332">
          <cell r="C332" t="str">
            <v>HOSPITAL SILVIO MAGALHÃES - CG Nº 019/2022</v>
          </cell>
          <cell r="E332" t="str">
            <v>IVANILDA RAFAELA DA SILVA</v>
          </cell>
          <cell r="F332" t="str">
            <v>2 - Outros Profissionais da Saúde</v>
          </cell>
          <cell r="G332">
            <v>517410</v>
          </cell>
          <cell r="H332" t="str">
            <v>06/2024</v>
          </cell>
          <cell r="J332">
            <v>123.05</v>
          </cell>
          <cell r="K332">
            <v>0</v>
          </cell>
          <cell r="L332">
            <v>136.404887983707</v>
          </cell>
          <cell r="M332">
            <v>7.06</v>
          </cell>
          <cell r="R332">
            <v>0</v>
          </cell>
          <cell r="S332">
            <v>0</v>
          </cell>
          <cell r="U332">
            <v>0</v>
          </cell>
          <cell r="Y332">
            <v>0</v>
          </cell>
        </row>
        <row r="333">
          <cell r="C333" t="str">
            <v>HOSPITAL SILVIO MAGALHÃES - CG Nº 019/2022</v>
          </cell>
          <cell r="E333" t="str">
            <v>IVISSON MUNIZ VIEIRA</v>
          </cell>
          <cell r="F333" t="str">
            <v>2 - Outros Profissionais da Saúde</v>
          </cell>
          <cell r="G333">
            <v>322205</v>
          </cell>
          <cell r="H333" t="str">
            <v>06/2024</v>
          </cell>
          <cell r="J333">
            <v>167.39</v>
          </cell>
          <cell r="K333">
            <v>0</v>
          </cell>
          <cell r="L333">
            <v>136.404887983707</v>
          </cell>
          <cell r="M333">
            <v>7.06</v>
          </cell>
          <cell r="R333">
            <v>0</v>
          </cell>
          <cell r="S333">
            <v>0</v>
          </cell>
          <cell r="U333">
            <v>0</v>
          </cell>
          <cell r="Y333">
            <v>1846.5</v>
          </cell>
          <cell r="AB333" t="str">
            <v xml:space="preserve">ABONO ASSIS FIN COMPL 05/2024 </v>
          </cell>
        </row>
        <row r="334">
          <cell r="C334" t="str">
            <v>HOSPITAL SILVIO MAGALHÃES - CG Nº 019/2022</v>
          </cell>
          <cell r="E334" t="str">
            <v>IZABELLA CRISTINA MATOS TABOSA</v>
          </cell>
          <cell r="F334" t="str">
            <v>3 - Administrativo</v>
          </cell>
          <cell r="G334">
            <v>131205</v>
          </cell>
          <cell r="H334" t="str">
            <v>06/2024</v>
          </cell>
          <cell r="J334">
            <v>1295.04</v>
          </cell>
          <cell r="K334">
            <v>0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U334">
            <v>0</v>
          </cell>
          <cell r="Y334">
            <v>0</v>
          </cell>
        </row>
        <row r="335">
          <cell r="C335" t="str">
            <v>HOSPITAL SILVIO MAGALHÃES - CG Nº 019/2022</v>
          </cell>
          <cell r="E335" t="str">
            <v xml:space="preserve">JACQUELINE PATRICIA LINS </v>
          </cell>
          <cell r="F335" t="str">
            <v>2 - Outros Profissionais da Saúde</v>
          </cell>
          <cell r="G335">
            <v>223505</v>
          </cell>
          <cell r="H335" t="str">
            <v>06/2024</v>
          </cell>
          <cell r="J335">
            <v>323.8</v>
          </cell>
          <cell r="K335">
            <v>0</v>
          </cell>
          <cell r="L335">
            <v>0</v>
          </cell>
          <cell r="M335">
            <v>3.59</v>
          </cell>
          <cell r="R335">
            <v>0</v>
          </cell>
          <cell r="S335">
            <v>0</v>
          </cell>
          <cell r="U335">
            <v>120.26</v>
          </cell>
          <cell r="X335" t="str">
            <v xml:space="preserve">AUX. CRECHE </v>
          </cell>
          <cell r="Y335">
            <v>1924.07</v>
          </cell>
          <cell r="AB335" t="str">
            <v xml:space="preserve">ABONO ASSIS FIN COMPL 05/2024 </v>
          </cell>
        </row>
        <row r="336">
          <cell r="C336" t="str">
            <v>HOSPITAL SILVIO MAGALHÃES - CG Nº 019/2022</v>
          </cell>
          <cell r="E336" t="str">
            <v>JACQUELINE VALERIA ALVES DE LIRA</v>
          </cell>
          <cell r="F336" t="str">
            <v>2 - Outros Profissionais da Saúde</v>
          </cell>
          <cell r="G336">
            <v>322205</v>
          </cell>
          <cell r="H336" t="str">
            <v>06/2024</v>
          </cell>
          <cell r="J336">
            <v>143.35</v>
          </cell>
          <cell r="K336">
            <v>0</v>
          </cell>
          <cell r="L336">
            <v>136.404887983707</v>
          </cell>
          <cell r="M336">
            <v>7.06</v>
          </cell>
          <cell r="R336">
            <v>0</v>
          </cell>
          <cell r="S336">
            <v>0</v>
          </cell>
          <cell r="U336">
            <v>0</v>
          </cell>
          <cell r="Y336">
            <v>1913</v>
          </cell>
          <cell r="AB336" t="str">
            <v xml:space="preserve">ABONO ASSIS FIN COMPL 05/2024 </v>
          </cell>
        </row>
        <row r="337">
          <cell r="C337" t="str">
            <v>HOSPITAL SILVIO MAGALHÃES - CG Nº 019/2022</v>
          </cell>
          <cell r="E337" t="str">
            <v>JADIVANIA AMARAL DE OLIVEIRA</v>
          </cell>
          <cell r="F337" t="str">
            <v>2 - Outros Profissionais da Saúde</v>
          </cell>
          <cell r="G337">
            <v>322205</v>
          </cell>
          <cell r="H337" t="str">
            <v>06/2024</v>
          </cell>
          <cell r="J337">
            <v>135.55000000000001</v>
          </cell>
          <cell r="K337">
            <v>0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0</v>
          </cell>
          <cell r="Y337">
            <v>1913</v>
          </cell>
          <cell r="AB337" t="str">
            <v xml:space="preserve">ABONO ASSIS FIN COMPL 05/2024 </v>
          </cell>
        </row>
        <row r="338">
          <cell r="C338" t="str">
            <v>HOSPITAL SILVIO MAGALHÃES - CG Nº 019/2022</v>
          </cell>
          <cell r="E338" t="str">
            <v>JADSON MACHADO FERRAZ</v>
          </cell>
          <cell r="F338" t="str">
            <v>2 - Outros Profissionais da Saúde</v>
          </cell>
          <cell r="G338">
            <v>223505</v>
          </cell>
          <cell r="H338" t="str">
            <v>06/2024</v>
          </cell>
          <cell r="J338">
            <v>443.09</v>
          </cell>
          <cell r="K338">
            <v>0</v>
          </cell>
          <cell r="L338">
            <v>0</v>
          </cell>
          <cell r="M338">
            <v>4.29</v>
          </cell>
          <cell r="R338">
            <v>0</v>
          </cell>
          <cell r="S338">
            <v>0</v>
          </cell>
          <cell r="U338">
            <v>0</v>
          </cell>
          <cell r="Y338">
            <v>1175.47</v>
          </cell>
          <cell r="AB338" t="str">
            <v xml:space="preserve">ABONO ASSIS FIN COMPL 05/2024 </v>
          </cell>
        </row>
        <row r="339">
          <cell r="C339" t="str">
            <v>HOSPITAL SILVIO MAGALHÃES - CG Nº 019/2022</v>
          </cell>
          <cell r="E339" t="str">
            <v>JAELSON XAVIER DE SOUSA</v>
          </cell>
          <cell r="F339" t="str">
            <v>3 - Administrativo</v>
          </cell>
          <cell r="G339">
            <v>141605</v>
          </cell>
          <cell r="H339" t="str">
            <v>06/2024</v>
          </cell>
          <cell r="J339">
            <v>129.87</v>
          </cell>
          <cell r="K339">
            <v>0</v>
          </cell>
          <cell r="L339">
            <v>136.404887983707</v>
          </cell>
          <cell r="M339">
            <v>7.06</v>
          </cell>
          <cell r="R339">
            <v>0</v>
          </cell>
          <cell r="S339">
            <v>0</v>
          </cell>
          <cell r="U339">
            <v>0</v>
          </cell>
          <cell r="Y339">
            <v>0</v>
          </cell>
        </row>
        <row r="340">
          <cell r="C340" t="str">
            <v>HOSPITAL SILVIO MAGALHÃES - CG Nº 019/2022</v>
          </cell>
          <cell r="E340" t="str">
            <v>JAILSON JOSE DA SILVA</v>
          </cell>
          <cell r="F340" t="str">
            <v>3 - Administrativo</v>
          </cell>
          <cell r="G340">
            <v>313120</v>
          </cell>
          <cell r="H340" t="str">
            <v>06/2024</v>
          </cell>
          <cell r="J340">
            <v>208.98</v>
          </cell>
          <cell r="K340">
            <v>0</v>
          </cell>
          <cell r="L340">
            <v>136.404887983707</v>
          </cell>
          <cell r="M340">
            <v>7.06</v>
          </cell>
          <cell r="R340">
            <v>0</v>
          </cell>
          <cell r="S340">
            <v>0</v>
          </cell>
          <cell r="U340">
            <v>0</v>
          </cell>
          <cell r="Y340">
            <v>0</v>
          </cell>
        </row>
        <row r="341">
          <cell r="C341" t="str">
            <v>HOSPITAL SILVIO MAGALHÃES - CG Nº 019/2022</v>
          </cell>
          <cell r="E341" t="str">
            <v>JAILTON MARTINS DA SILVA</v>
          </cell>
          <cell r="F341" t="str">
            <v>3 - Administrativo</v>
          </cell>
          <cell r="G341">
            <v>515110</v>
          </cell>
          <cell r="H341" t="str">
            <v>06/2024</v>
          </cell>
          <cell r="J341">
            <v>145.02000000000001</v>
          </cell>
          <cell r="K341">
            <v>0</v>
          </cell>
          <cell r="L341">
            <v>136.404887983707</v>
          </cell>
          <cell r="M341">
            <v>7.06</v>
          </cell>
          <cell r="R341">
            <v>0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SILVIO MAGALHÃES - CG Nº 019/2022</v>
          </cell>
          <cell r="E342" t="str">
            <v>JAINE VALERIA MIRANDA DE ANDRADE</v>
          </cell>
          <cell r="F342" t="str">
            <v>2 - Outros Profissionais da Saúde</v>
          </cell>
          <cell r="G342">
            <v>223505</v>
          </cell>
          <cell r="H342" t="str">
            <v>06/2024</v>
          </cell>
          <cell r="J342">
            <v>254.47</v>
          </cell>
          <cell r="K342">
            <v>0</v>
          </cell>
          <cell r="L342">
            <v>0</v>
          </cell>
          <cell r="M342">
            <v>2.79</v>
          </cell>
          <cell r="R342">
            <v>0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SILVIO MAGALHÃES - CG Nº 019/2022</v>
          </cell>
          <cell r="E343" t="str">
            <v xml:space="preserve">JAIRO JOSE FERREIRA JUNIOR </v>
          </cell>
          <cell r="F343" t="str">
            <v>2 - Outros Profissionais da Saúde</v>
          </cell>
          <cell r="G343">
            <v>324115</v>
          </cell>
          <cell r="H343" t="str">
            <v>06/2024</v>
          </cell>
          <cell r="J343">
            <v>0</v>
          </cell>
          <cell r="K343">
            <v>11023.98</v>
          </cell>
          <cell r="L343">
            <v>0</v>
          </cell>
          <cell r="M343">
            <v>0</v>
          </cell>
          <cell r="R343">
            <v>0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SILVIO MAGALHÃES - CG Nº 019/2022</v>
          </cell>
          <cell r="E344" t="str">
            <v>JAMILLY MACENA DA SILVA SANTOS</v>
          </cell>
          <cell r="F344" t="str">
            <v>2 - Outros Profissionais da Saúde</v>
          </cell>
          <cell r="G344">
            <v>223505</v>
          </cell>
          <cell r="H344" t="str">
            <v>06/2024</v>
          </cell>
          <cell r="J344">
            <v>282.27999999999997</v>
          </cell>
          <cell r="K344">
            <v>0</v>
          </cell>
          <cell r="L344">
            <v>0</v>
          </cell>
          <cell r="M344">
            <v>1.22</v>
          </cell>
          <cell r="R344">
            <v>0</v>
          </cell>
          <cell r="S344">
            <v>0</v>
          </cell>
          <cell r="U344">
            <v>240.52</v>
          </cell>
          <cell r="X344" t="str">
            <v xml:space="preserve">AUX. CRECHE </v>
          </cell>
          <cell r="Y344">
            <v>2282.8200000000002</v>
          </cell>
          <cell r="AB344" t="str">
            <v xml:space="preserve">ABONO ASSIS FIN COMPL 05/2024 </v>
          </cell>
        </row>
        <row r="345">
          <cell r="C345" t="str">
            <v>HOSPITAL SILVIO MAGALHÃES - CG Nº 019/2022</v>
          </cell>
          <cell r="E345" t="str">
            <v>JAMYLLY MARTINHO BARBOSA</v>
          </cell>
          <cell r="F345" t="str">
            <v>3 - Administrativo</v>
          </cell>
          <cell r="G345">
            <v>411005</v>
          </cell>
          <cell r="H345" t="str">
            <v>06/2024</v>
          </cell>
          <cell r="J345">
            <v>135.55000000000001</v>
          </cell>
          <cell r="K345">
            <v>0</v>
          </cell>
          <cell r="L345">
            <v>136.404887983707</v>
          </cell>
          <cell r="M345">
            <v>7.06</v>
          </cell>
          <cell r="R345">
            <v>0</v>
          </cell>
          <cell r="S345">
            <v>0</v>
          </cell>
          <cell r="U345">
            <v>0</v>
          </cell>
          <cell r="Y345">
            <v>0</v>
          </cell>
        </row>
        <row r="346">
          <cell r="C346" t="str">
            <v>HOSPITAL SILVIO MAGALHÃES - CG Nº 019/2022</v>
          </cell>
          <cell r="E346" t="str">
            <v xml:space="preserve">JANAINA AFONSO DE ASSIS </v>
          </cell>
          <cell r="F346" t="str">
            <v>2 - Outros Profissionais da Saúde</v>
          </cell>
          <cell r="G346">
            <v>223505</v>
          </cell>
          <cell r="H346" t="str">
            <v>06/2024</v>
          </cell>
          <cell r="J346">
            <v>372.74</v>
          </cell>
          <cell r="K346">
            <v>0</v>
          </cell>
          <cell r="L346">
            <v>0</v>
          </cell>
          <cell r="M346">
            <v>3.59</v>
          </cell>
          <cell r="R346">
            <v>0</v>
          </cell>
          <cell r="S346">
            <v>0</v>
          </cell>
          <cell r="U346">
            <v>0</v>
          </cell>
          <cell r="Y346">
            <v>1672.68</v>
          </cell>
          <cell r="AB346" t="str">
            <v xml:space="preserve">ABONO ASSIS FIN COMPL 05/2024 </v>
          </cell>
        </row>
        <row r="347">
          <cell r="C347" t="str">
            <v>HOSPITAL SILVIO MAGALHÃES - CG Nº 019/2022</v>
          </cell>
          <cell r="E347" t="str">
            <v>JANAINA ALBINO MARQUES DA SILVA</v>
          </cell>
          <cell r="F347" t="str">
            <v>2 - Outros Profissionais da Saúde</v>
          </cell>
          <cell r="G347">
            <v>322205</v>
          </cell>
          <cell r="H347" t="str">
            <v>06/2024</v>
          </cell>
          <cell r="J347">
            <v>148.36000000000001</v>
          </cell>
          <cell r="K347">
            <v>0</v>
          </cell>
          <cell r="L347">
            <v>136.404887983707</v>
          </cell>
          <cell r="M347">
            <v>7.06</v>
          </cell>
          <cell r="R347">
            <v>0</v>
          </cell>
          <cell r="S347">
            <v>0</v>
          </cell>
          <cell r="U347">
            <v>0</v>
          </cell>
          <cell r="Y347">
            <v>1846.5</v>
          </cell>
          <cell r="AB347" t="str">
            <v xml:space="preserve">ABONO ASSIS FIN COMPL 05/2024 </v>
          </cell>
        </row>
        <row r="348">
          <cell r="C348" t="str">
            <v>HOSPITAL SILVIO MAGALHÃES - CG Nº 019/2022</v>
          </cell>
          <cell r="E348" t="str">
            <v>JANAINA LINS DA SILVA</v>
          </cell>
          <cell r="F348" t="str">
            <v>2 - Outros Profissionais da Saúde</v>
          </cell>
          <cell r="G348">
            <v>322205</v>
          </cell>
          <cell r="H348" t="str">
            <v>06/2024</v>
          </cell>
          <cell r="J348">
            <v>172.31</v>
          </cell>
          <cell r="K348">
            <v>0</v>
          </cell>
          <cell r="L348">
            <v>136.404887983707</v>
          </cell>
          <cell r="M348">
            <v>7.06</v>
          </cell>
          <cell r="R348">
            <v>0</v>
          </cell>
          <cell r="S348">
            <v>0</v>
          </cell>
          <cell r="U348">
            <v>0</v>
          </cell>
          <cell r="Y348">
            <v>1846.5</v>
          </cell>
          <cell r="AB348" t="str">
            <v xml:space="preserve">ABONO ASSIS FIN COMPL 05/2024 </v>
          </cell>
        </row>
        <row r="349">
          <cell r="C349" t="str">
            <v>HOSPITAL SILVIO MAGALHÃES - CG Nº 019/2022</v>
          </cell>
          <cell r="E349" t="str">
            <v>JANAINA PATRICIA DA SILVA</v>
          </cell>
          <cell r="F349" t="str">
            <v>2 - Outros Profissionais da Saúde</v>
          </cell>
          <cell r="G349">
            <v>515205</v>
          </cell>
          <cell r="H349" t="str">
            <v>06/2024</v>
          </cell>
          <cell r="J349">
            <v>151.21</v>
          </cell>
          <cell r="K349">
            <v>0</v>
          </cell>
          <cell r="L349">
            <v>136.404887983707</v>
          </cell>
          <cell r="M349">
            <v>6.35</v>
          </cell>
          <cell r="R349">
            <v>0</v>
          </cell>
          <cell r="S349">
            <v>0</v>
          </cell>
          <cell r="U349">
            <v>0</v>
          </cell>
          <cell r="Y349">
            <v>0</v>
          </cell>
        </row>
        <row r="350">
          <cell r="C350" t="str">
            <v>HOSPITAL SILVIO MAGALHÃES - CG Nº 019/2022</v>
          </cell>
          <cell r="E350" t="str">
            <v>JANE KELLY FERREIRA DA SILVA</v>
          </cell>
          <cell r="F350" t="str">
            <v>2 - Outros Profissionais da Saúde</v>
          </cell>
          <cell r="G350">
            <v>322205</v>
          </cell>
          <cell r="H350" t="str">
            <v>06/2024</v>
          </cell>
          <cell r="J350">
            <v>147.06</v>
          </cell>
          <cell r="K350">
            <v>0</v>
          </cell>
          <cell r="L350">
            <v>136.404887983707</v>
          </cell>
          <cell r="M350">
            <v>7.06</v>
          </cell>
          <cell r="R350">
            <v>0</v>
          </cell>
          <cell r="S350">
            <v>0</v>
          </cell>
          <cell r="U350">
            <v>0</v>
          </cell>
          <cell r="Y350">
            <v>1913</v>
          </cell>
          <cell r="AB350" t="str">
            <v xml:space="preserve">ABONO ASSIS FIN COMPL 05/2024 </v>
          </cell>
        </row>
        <row r="351">
          <cell r="C351" t="str">
            <v>HOSPITAL SILVIO MAGALHÃES - CG Nº 019/2022</v>
          </cell>
          <cell r="E351" t="str">
            <v>JANECLEIDE FLORO DA SILVA</v>
          </cell>
          <cell r="F351" t="str">
            <v>2 - Outros Profissionais da Saúde</v>
          </cell>
          <cell r="G351">
            <v>322205</v>
          </cell>
          <cell r="H351" t="str">
            <v>06/2024</v>
          </cell>
          <cell r="J351">
            <v>161.74</v>
          </cell>
          <cell r="K351">
            <v>0</v>
          </cell>
          <cell r="L351">
            <v>136.404887983707</v>
          </cell>
          <cell r="M351">
            <v>7.06</v>
          </cell>
          <cell r="R351">
            <v>0</v>
          </cell>
          <cell r="S351">
            <v>0</v>
          </cell>
          <cell r="U351">
            <v>0</v>
          </cell>
          <cell r="Y351">
            <v>1913</v>
          </cell>
          <cell r="AB351" t="str">
            <v xml:space="preserve">ABONO ASSIS FIN COMPL 05/2024 </v>
          </cell>
        </row>
        <row r="352">
          <cell r="C352" t="str">
            <v>HOSPITAL SILVIO MAGALHÃES - CG Nº 019/2022</v>
          </cell>
          <cell r="E352" t="str">
            <v>JANICLEIDE FERREIRA DA SILVA</v>
          </cell>
          <cell r="F352" t="str">
            <v>2 - Outros Profissionais da Saúde</v>
          </cell>
          <cell r="G352">
            <v>322205</v>
          </cell>
          <cell r="H352" t="str">
            <v>06/2024</v>
          </cell>
          <cell r="J352">
            <v>167.39</v>
          </cell>
          <cell r="K352">
            <v>0</v>
          </cell>
          <cell r="L352">
            <v>136.404887983707</v>
          </cell>
          <cell r="M352">
            <v>7.06</v>
          </cell>
          <cell r="R352">
            <v>0</v>
          </cell>
          <cell r="S352">
            <v>0</v>
          </cell>
          <cell r="U352">
            <v>0</v>
          </cell>
          <cell r="Y352">
            <v>1846.5</v>
          </cell>
          <cell r="AB352" t="str">
            <v xml:space="preserve">ABONO ASSIS FIN COMPL 05/2024 </v>
          </cell>
        </row>
        <row r="353">
          <cell r="C353" t="str">
            <v>HOSPITAL SILVIO MAGALHÃES - CG Nº 019/2022</v>
          </cell>
          <cell r="E353" t="str">
            <v>JANIELE CLAUDINO SOUZA DA SILVA</v>
          </cell>
          <cell r="F353" t="str">
            <v>2 - Outros Profissionais da Saúde</v>
          </cell>
          <cell r="G353">
            <v>322205</v>
          </cell>
          <cell r="H353" t="str">
            <v>06/2024</v>
          </cell>
          <cell r="J353">
            <v>153.62</v>
          </cell>
          <cell r="K353">
            <v>0</v>
          </cell>
          <cell r="L353">
            <v>136.404887983707</v>
          </cell>
          <cell r="M353">
            <v>7.06</v>
          </cell>
          <cell r="R353">
            <v>0</v>
          </cell>
          <cell r="S353">
            <v>0</v>
          </cell>
          <cell r="U353">
            <v>0</v>
          </cell>
          <cell r="Y353">
            <v>0</v>
          </cell>
        </row>
        <row r="354">
          <cell r="C354" t="str">
            <v>HOSPITAL SILVIO MAGALHÃES - CG Nº 019/2022</v>
          </cell>
          <cell r="E354" t="str">
            <v>JANINE FRANCIELLY ERONILDES BARBOSA</v>
          </cell>
          <cell r="F354" t="str">
            <v>2 - Outros Profissionais da Saúde</v>
          </cell>
          <cell r="G354">
            <v>223505</v>
          </cell>
          <cell r="H354" t="str">
            <v>06/2024</v>
          </cell>
          <cell r="J354">
            <v>181.84</v>
          </cell>
          <cell r="K354">
            <v>0</v>
          </cell>
          <cell r="L354">
            <v>0</v>
          </cell>
          <cell r="M354">
            <v>2.79</v>
          </cell>
          <cell r="R354">
            <v>0</v>
          </cell>
          <cell r="S354">
            <v>0</v>
          </cell>
          <cell r="U354">
            <v>0</v>
          </cell>
          <cell r="Y354">
            <v>0</v>
          </cell>
        </row>
        <row r="355">
          <cell r="C355" t="str">
            <v>HOSPITAL SILVIO MAGALHÃES - CG Nº 019/2022</v>
          </cell>
          <cell r="E355" t="str">
            <v>JANIO SEVERINO SILVA LIMA</v>
          </cell>
          <cell r="F355" t="str">
            <v>3 - Administrativo</v>
          </cell>
          <cell r="G355">
            <v>951105</v>
          </cell>
          <cell r="H355" t="str">
            <v>06/2024</v>
          </cell>
          <cell r="J355">
            <v>247.04</v>
          </cell>
          <cell r="K355">
            <v>0</v>
          </cell>
          <cell r="L355">
            <v>136.404887983707</v>
          </cell>
          <cell r="M355">
            <v>7.06</v>
          </cell>
          <cell r="R355">
            <v>0</v>
          </cell>
          <cell r="S355">
            <v>0</v>
          </cell>
          <cell r="U355">
            <v>0</v>
          </cell>
          <cell r="Y355">
            <v>0</v>
          </cell>
        </row>
        <row r="356">
          <cell r="C356" t="str">
            <v>HOSPITAL SILVIO MAGALHÃES - CG Nº 019/2022</v>
          </cell>
          <cell r="E356" t="str">
            <v>JAQUELINE BATISTA DA SILVA</v>
          </cell>
          <cell r="F356" t="str">
            <v>2 - Outros Profissionais da Saúde</v>
          </cell>
          <cell r="G356">
            <v>322205</v>
          </cell>
          <cell r="H356" t="str">
            <v>06/2024</v>
          </cell>
          <cell r="J356">
            <v>174.32</v>
          </cell>
          <cell r="K356">
            <v>0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  <cell r="Y356">
            <v>1913</v>
          </cell>
          <cell r="AB356" t="str">
            <v xml:space="preserve">ABONO ASSIS FIN COMPL 05/2024 </v>
          </cell>
        </row>
        <row r="357">
          <cell r="C357" t="str">
            <v>HOSPITAL SILVIO MAGALHÃES - CG Nº 019/2022</v>
          </cell>
          <cell r="E357" t="str">
            <v xml:space="preserve">JAQUELINE GOMES DE MELLO FIGUEIREDO </v>
          </cell>
          <cell r="F357" t="str">
            <v>2 - Outros Profissionais da Saúde</v>
          </cell>
          <cell r="G357">
            <v>322205</v>
          </cell>
          <cell r="H357" t="str">
            <v>06/2024</v>
          </cell>
          <cell r="J357">
            <v>166.12</v>
          </cell>
          <cell r="K357">
            <v>0</v>
          </cell>
          <cell r="L357">
            <v>136.404887983707</v>
          </cell>
          <cell r="M357">
            <v>7.06</v>
          </cell>
          <cell r="R357">
            <v>0</v>
          </cell>
          <cell r="S357">
            <v>0</v>
          </cell>
          <cell r="U357">
            <v>0</v>
          </cell>
          <cell r="Y357">
            <v>1846.5</v>
          </cell>
          <cell r="AB357" t="str">
            <v xml:space="preserve">ABONO ASSIS FIN COMPL 05/2024 </v>
          </cell>
        </row>
        <row r="358">
          <cell r="C358" t="str">
            <v>HOSPITAL SILVIO MAGALHÃES - CG Nº 019/2022</v>
          </cell>
          <cell r="E358" t="str">
            <v>JAQUELINE LIMA CAVALCANTE SILVA</v>
          </cell>
          <cell r="F358" t="str">
            <v>2 - Outros Profissionais da Saúde</v>
          </cell>
          <cell r="G358">
            <v>322205</v>
          </cell>
          <cell r="H358" t="str">
            <v>06/2024</v>
          </cell>
          <cell r="J358">
            <v>161.74</v>
          </cell>
          <cell r="K358">
            <v>0</v>
          </cell>
          <cell r="L358">
            <v>136.404887983707</v>
          </cell>
          <cell r="M358">
            <v>7.06</v>
          </cell>
          <cell r="R358">
            <v>0</v>
          </cell>
          <cell r="S358">
            <v>0</v>
          </cell>
          <cell r="U358">
            <v>0</v>
          </cell>
          <cell r="Y358">
            <v>1913</v>
          </cell>
          <cell r="AB358" t="str">
            <v xml:space="preserve">ABONO ASSIS FIN COMPL 05/2024 </v>
          </cell>
        </row>
        <row r="359">
          <cell r="C359" t="str">
            <v>HOSPITAL SILVIO MAGALHÃES - CG Nº 019/2022</v>
          </cell>
          <cell r="E359" t="str">
            <v>JAQUELINE MARIA DA SILVA</v>
          </cell>
          <cell r="F359" t="str">
            <v>3 - Administrativo</v>
          </cell>
          <cell r="G359">
            <v>513430</v>
          </cell>
          <cell r="H359" t="str">
            <v>06/2024</v>
          </cell>
          <cell r="J359">
            <v>123.05</v>
          </cell>
          <cell r="K359">
            <v>0</v>
          </cell>
          <cell r="L359">
            <v>136.404887983707</v>
          </cell>
          <cell r="M359">
            <v>7.06</v>
          </cell>
          <cell r="R359">
            <v>165</v>
          </cell>
          <cell r="S359">
            <v>77</v>
          </cell>
          <cell r="U359">
            <v>0</v>
          </cell>
          <cell r="Y359">
            <v>0</v>
          </cell>
        </row>
        <row r="360">
          <cell r="C360" t="str">
            <v>HOSPITAL SILVIO MAGALHÃES - CG Nº 019/2022</v>
          </cell>
          <cell r="E360" t="str">
            <v>JARCILENE MARIA DA SILVA</v>
          </cell>
          <cell r="F360" t="str">
            <v>2 - Outros Profissionais da Saúde</v>
          </cell>
          <cell r="G360">
            <v>322205</v>
          </cell>
          <cell r="H360" t="str">
            <v>06/2024</v>
          </cell>
          <cell r="J360">
            <v>177.96</v>
          </cell>
          <cell r="K360">
            <v>0</v>
          </cell>
          <cell r="L360">
            <v>136.404887983707</v>
          </cell>
          <cell r="M360">
            <v>7.06</v>
          </cell>
          <cell r="R360">
            <v>0</v>
          </cell>
          <cell r="S360">
            <v>0</v>
          </cell>
          <cell r="U360">
            <v>0</v>
          </cell>
          <cell r="Y360">
            <v>1780</v>
          </cell>
          <cell r="AB360" t="str">
            <v xml:space="preserve">ABONO ASSIS FIN COMPL 05/2024 </v>
          </cell>
        </row>
        <row r="361">
          <cell r="C361" t="str">
            <v>HOSPITAL SILVIO MAGALHÃES - CG Nº 019/2022</v>
          </cell>
          <cell r="E361" t="str">
            <v>JEANE MARIA DA SILVA</v>
          </cell>
          <cell r="F361" t="str">
            <v>3 - Administrativo</v>
          </cell>
          <cell r="G361">
            <v>413115</v>
          </cell>
          <cell r="H361" t="str">
            <v>06/2024</v>
          </cell>
          <cell r="J361">
            <v>193.38</v>
          </cell>
          <cell r="K361">
            <v>0</v>
          </cell>
          <cell r="L361">
            <v>136.404887983707</v>
          </cell>
          <cell r="M361">
            <v>7.06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</row>
        <row r="362">
          <cell r="C362" t="str">
            <v>HOSPITAL SILVIO MAGALHÃES - CG Nº 019/2022</v>
          </cell>
          <cell r="E362" t="str">
            <v>JEFFERSON MAXWEBER RODRIGUES SA</v>
          </cell>
          <cell r="F362" t="str">
            <v>2 - Outros Profissionais da Saúde</v>
          </cell>
          <cell r="G362">
            <v>322205</v>
          </cell>
          <cell r="H362" t="str">
            <v>06/2024</v>
          </cell>
          <cell r="J362">
            <v>161.74</v>
          </cell>
          <cell r="K362">
            <v>0</v>
          </cell>
          <cell r="L362">
            <v>136.404887983707</v>
          </cell>
          <cell r="M362">
            <v>7.06</v>
          </cell>
          <cell r="R362">
            <v>0</v>
          </cell>
          <cell r="S362">
            <v>0</v>
          </cell>
          <cell r="U362">
            <v>0</v>
          </cell>
          <cell r="Y362">
            <v>1913</v>
          </cell>
          <cell r="AB362" t="str">
            <v xml:space="preserve">ABONO ASSIS FIN COMPL 05/2024 </v>
          </cell>
        </row>
        <row r="363">
          <cell r="C363" t="str">
            <v>HOSPITAL SILVIO MAGALHÃES - CG Nº 019/2022</v>
          </cell>
          <cell r="E363" t="str">
            <v>JENIFER GEOVANNA DA SILVA DE JESUS</v>
          </cell>
          <cell r="F363" t="str">
            <v>3 - Administrativo</v>
          </cell>
          <cell r="G363">
            <v>422110</v>
          </cell>
          <cell r="H363" t="str">
            <v>06/2024</v>
          </cell>
          <cell r="J363">
            <v>122.38</v>
          </cell>
          <cell r="K363">
            <v>0</v>
          </cell>
          <cell r="L363">
            <v>136.404887983707</v>
          </cell>
          <cell r="M363">
            <v>6.58</v>
          </cell>
          <cell r="R363">
            <v>0</v>
          </cell>
          <cell r="S363">
            <v>0</v>
          </cell>
          <cell r="U363">
            <v>0</v>
          </cell>
          <cell r="Y363">
            <v>0</v>
          </cell>
        </row>
        <row r="364">
          <cell r="C364" t="str">
            <v>HOSPITAL SILVIO MAGALHÃES - CG Nº 019/2022</v>
          </cell>
          <cell r="E364" t="str">
            <v>JENIFFER LUANA FEIJO DE MELO</v>
          </cell>
          <cell r="F364" t="str">
            <v>2 - Outros Profissionais da Saúde</v>
          </cell>
          <cell r="G364">
            <v>223505</v>
          </cell>
          <cell r="H364" t="str">
            <v>06/2024</v>
          </cell>
          <cell r="J364">
            <v>431.42</v>
          </cell>
          <cell r="K364">
            <v>0</v>
          </cell>
          <cell r="L364">
            <v>0</v>
          </cell>
          <cell r="M364">
            <v>0</v>
          </cell>
          <cell r="R364">
            <v>0</v>
          </cell>
          <cell r="S364">
            <v>0</v>
          </cell>
          <cell r="U364">
            <v>120.26</v>
          </cell>
          <cell r="X364" t="str">
            <v xml:space="preserve">AUX. CRECHE </v>
          </cell>
          <cell r="Y364">
            <v>1792.39</v>
          </cell>
          <cell r="AB364" t="str">
            <v xml:space="preserve">ABONO ASSIS FIN COMPL 05/2024 </v>
          </cell>
        </row>
        <row r="365">
          <cell r="C365" t="str">
            <v>HOSPITAL SILVIO MAGALHÃES - CG Nº 019/2022</v>
          </cell>
          <cell r="E365" t="str">
            <v>JENNIFER CRISTINA DA SILVA MARQUES</v>
          </cell>
          <cell r="F365" t="str">
            <v>2 - Outros Profissionais da Saúde</v>
          </cell>
          <cell r="G365">
            <v>223505</v>
          </cell>
          <cell r="H365" t="str">
            <v>06/2024</v>
          </cell>
          <cell r="J365">
            <v>303.91000000000003</v>
          </cell>
          <cell r="K365">
            <v>0</v>
          </cell>
          <cell r="L365">
            <v>0</v>
          </cell>
          <cell r="M365">
            <v>3.05</v>
          </cell>
          <cell r="R365">
            <v>0</v>
          </cell>
          <cell r="S365">
            <v>0</v>
          </cell>
          <cell r="U365">
            <v>120.26</v>
          </cell>
          <cell r="X365" t="str">
            <v xml:space="preserve">AUX. CRECHE </v>
          </cell>
          <cell r="Y365">
            <v>2282.8200000000002</v>
          </cell>
          <cell r="AB365" t="str">
            <v xml:space="preserve">ABONO ASSIS FIN COMPL 05/2024 </v>
          </cell>
        </row>
        <row r="366">
          <cell r="C366" t="str">
            <v>HOSPITAL SILVIO MAGALHÃES - CG Nº 019/2022</v>
          </cell>
          <cell r="E366" t="str">
            <v>JEREMIAS SEBASTIAO DA SILVA</v>
          </cell>
          <cell r="F366" t="str">
            <v>3 - Administrativo</v>
          </cell>
          <cell r="G366">
            <v>517410</v>
          </cell>
          <cell r="H366" t="str">
            <v>06/2024</v>
          </cell>
          <cell r="J366">
            <v>192.42</v>
          </cell>
          <cell r="K366">
            <v>0</v>
          </cell>
          <cell r="L366">
            <v>0</v>
          </cell>
          <cell r="M366">
            <v>0</v>
          </cell>
          <cell r="R366">
            <v>0</v>
          </cell>
          <cell r="S366">
            <v>0</v>
          </cell>
          <cell r="U366">
            <v>0</v>
          </cell>
          <cell r="Y366">
            <v>0</v>
          </cell>
        </row>
        <row r="367">
          <cell r="C367" t="str">
            <v>HOSPITAL SILVIO MAGALHÃES - CG Nº 019/2022</v>
          </cell>
          <cell r="E367" t="str">
            <v>JESSIANE MARIA MELO DA SILVA</v>
          </cell>
          <cell r="F367" t="str">
            <v>2 - Outros Profissionais da Saúde</v>
          </cell>
          <cell r="G367">
            <v>322205</v>
          </cell>
          <cell r="H367" t="str">
            <v>06/2024</v>
          </cell>
          <cell r="J367">
            <v>147.06</v>
          </cell>
          <cell r="K367">
            <v>0</v>
          </cell>
          <cell r="L367">
            <v>136.404887983707</v>
          </cell>
          <cell r="M367">
            <v>7.06</v>
          </cell>
          <cell r="R367">
            <v>165</v>
          </cell>
          <cell r="S367">
            <v>82.5</v>
          </cell>
          <cell r="U367">
            <v>0</v>
          </cell>
          <cell r="Y367">
            <v>1913</v>
          </cell>
          <cell r="AB367" t="str">
            <v xml:space="preserve">ABONO ASSIS FIN COMPL 05/2024 </v>
          </cell>
        </row>
        <row r="368">
          <cell r="C368" t="str">
            <v>HOSPITAL SILVIO MAGALHÃES - CG Nº 019/2022</v>
          </cell>
          <cell r="E368" t="str">
            <v>JESSICA ANDRADE DE ALCANTARA</v>
          </cell>
          <cell r="F368" t="str">
            <v>3 - Administrativo</v>
          </cell>
          <cell r="G368">
            <v>521130</v>
          </cell>
          <cell r="H368" t="str">
            <v>06/2024</v>
          </cell>
          <cell r="J368">
            <v>123.05</v>
          </cell>
          <cell r="K368">
            <v>0</v>
          </cell>
          <cell r="L368">
            <v>136.404887983707</v>
          </cell>
          <cell r="M368">
            <v>7.06</v>
          </cell>
          <cell r="R368">
            <v>165</v>
          </cell>
          <cell r="S368">
            <v>82.5</v>
          </cell>
          <cell r="U368">
            <v>0</v>
          </cell>
          <cell r="Y368">
            <v>0</v>
          </cell>
        </row>
        <row r="369">
          <cell r="C369" t="str">
            <v>HOSPITAL SILVIO MAGALHÃES - CG Nº 019/2022</v>
          </cell>
          <cell r="E369" t="str">
            <v>JESSICA THAMIRES DA SILVA MELO</v>
          </cell>
          <cell r="F369" t="str">
            <v>2 - Outros Profissionais da Saúde</v>
          </cell>
          <cell r="G369">
            <v>223505</v>
          </cell>
          <cell r="H369" t="str">
            <v>06/2024</v>
          </cell>
          <cell r="J369">
            <v>302.54000000000002</v>
          </cell>
          <cell r="K369">
            <v>0</v>
          </cell>
          <cell r="L369">
            <v>0</v>
          </cell>
          <cell r="M369">
            <v>3.22</v>
          </cell>
          <cell r="R369">
            <v>0</v>
          </cell>
          <cell r="S369">
            <v>0</v>
          </cell>
          <cell r="U369">
            <v>0</v>
          </cell>
          <cell r="Y369">
            <v>1929.64</v>
          </cell>
          <cell r="AB369" t="str">
            <v xml:space="preserve">ABONO ASSIS FIN COMPL 05/2024 </v>
          </cell>
        </row>
        <row r="370">
          <cell r="C370" t="str">
            <v>HOSPITAL SILVIO MAGALHÃES - CG Nº 019/2022</v>
          </cell>
          <cell r="E370" t="str">
            <v>JITANA CARLA DA SILVA OLIVEIRA</v>
          </cell>
          <cell r="F370" t="str">
            <v>2 - Outros Profissionais da Saúde</v>
          </cell>
          <cell r="G370">
            <v>223505</v>
          </cell>
          <cell r="H370" t="str">
            <v>06/2024</v>
          </cell>
          <cell r="J370">
            <v>521.4</v>
          </cell>
          <cell r="K370">
            <v>0</v>
          </cell>
          <cell r="L370">
            <v>0</v>
          </cell>
          <cell r="M370">
            <v>0</v>
          </cell>
          <cell r="R370">
            <v>0</v>
          </cell>
          <cell r="S370">
            <v>0</v>
          </cell>
          <cell r="U370">
            <v>120.26</v>
          </cell>
          <cell r="X370" t="str">
            <v xml:space="preserve">AUX. CRECHE </v>
          </cell>
          <cell r="Y370">
            <v>1175.47</v>
          </cell>
          <cell r="AB370" t="str">
            <v xml:space="preserve">ABONO ASSIS FIN COMPL 05/2024 </v>
          </cell>
        </row>
        <row r="371">
          <cell r="C371" t="str">
            <v>HOSPITAL SILVIO MAGALHÃES - CG Nº 019/2022</v>
          </cell>
          <cell r="E371" t="str">
            <v>JOAO ELIAS CABRAL SIQUEIRA DE LIMA</v>
          </cell>
          <cell r="F371" t="str">
            <v>3 - Administrativo</v>
          </cell>
          <cell r="G371">
            <v>422110</v>
          </cell>
          <cell r="H371" t="str">
            <v>06/2024</v>
          </cell>
          <cell r="J371">
            <v>136.46</v>
          </cell>
          <cell r="K371">
            <v>0</v>
          </cell>
          <cell r="L371">
            <v>136.404887983707</v>
          </cell>
          <cell r="M371">
            <v>6.82</v>
          </cell>
          <cell r="R371">
            <v>0</v>
          </cell>
          <cell r="S371">
            <v>0</v>
          </cell>
          <cell r="U371">
            <v>0</v>
          </cell>
          <cell r="Y371">
            <v>0</v>
          </cell>
        </row>
        <row r="372">
          <cell r="C372" t="str">
            <v>HOSPITAL SILVIO MAGALHÃES - CG Nº 019/2022</v>
          </cell>
          <cell r="E372" t="str">
            <v>JOAO JERONIMO DA SILVA FILHO</v>
          </cell>
          <cell r="F372" t="str">
            <v>2 - Outros Profissionais da Saúde</v>
          </cell>
          <cell r="G372">
            <v>322205</v>
          </cell>
          <cell r="H372" t="str">
            <v>06/2024</v>
          </cell>
          <cell r="J372">
            <v>152.56</v>
          </cell>
          <cell r="K372">
            <v>0</v>
          </cell>
          <cell r="L372">
            <v>136.404887983707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Y372">
            <v>1846.5</v>
          </cell>
          <cell r="AB372" t="str">
            <v xml:space="preserve">ABONO ASSIS FIN COMPL 05/2024 </v>
          </cell>
        </row>
        <row r="373">
          <cell r="C373" t="str">
            <v>HOSPITAL SILVIO MAGALHÃES - CG Nº 019/2022</v>
          </cell>
          <cell r="E373" t="str">
            <v>JOAQUIM ALEXANDRE LINS BEZERRA</v>
          </cell>
          <cell r="F373" t="str">
            <v>2 - Outros Profissionais da Saúde</v>
          </cell>
          <cell r="G373">
            <v>322205</v>
          </cell>
          <cell r="H373" t="str">
            <v>06/2024</v>
          </cell>
          <cell r="J373">
            <v>161.74</v>
          </cell>
          <cell r="K373">
            <v>0</v>
          </cell>
          <cell r="L373">
            <v>136.404887983707</v>
          </cell>
          <cell r="M373">
            <v>7.06</v>
          </cell>
          <cell r="R373">
            <v>0</v>
          </cell>
          <cell r="S373">
            <v>0</v>
          </cell>
          <cell r="U373">
            <v>0</v>
          </cell>
          <cell r="Y373">
            <v>1913</v>
          </cell>
          <cell r="AB373" t="str">
            <v xml:space="preserve">ABONO ASSIS FIN COMPL 05/2024 </v>
          </cell>
        </row>
        <row r="374">
          <cell r="C374" t="str">
            <v>HOSPITAL SILVIO MAGALHÃES - CG Nº 019/2022</v>
          </cell>
          <cell r="E374" t="str">
            <v xml:space="preserve">JOEL CLEMENTE DE OLIVEIRA </v>
          </cell>
          <cell r="F374" t="str">
            <v>3 - Administrativo</v>
          </cell>
          <cell r="G374">
            <v>517410</v>
          </cell>
          <cell r="H374" t="str">
            <v>06/2024</v>
          </cell>
          <cell r="J374">
            <v>139.46</v>
          </cell>
          <cell r="K374">
            <v>0</v>
          </cell>
          <cell r="L374">
            <v>136.404887983707</v>
          </cell>
          <cell r="M374">
            <v>7.06</v>
          </cell>
          <cell r="R374">
            <v>0</v>
          </cell>
          <cell r="S374">
            <v>0</v>
          </cell>
          <cell r="U374">
            <v>0</v>
          </cell>
          <cell r="Y374">
            <v>0</v>
          </cell>
        </row>
        <row r="375">
          <cell r="C375" t="str">
            <v>HOSPITAL SILVIO MAGALHÃES - CG Nº 019/2022</v>
          </cell>
          <cell r="E375" t="str">
            <v>JOELMA ANTONIA RIBEIRO DA SILVA NASCIMENTO</v>
          </cell>
          <cell r="F375" t="str">
            <v>2 - Outros Profissionais da Saúde</v>
          </cell>
          <cell r="G375">
            <v>223505</v>
          </cell>
          <cell r="H375" t="str">
            <v>06/2024</v>
          </cell>
          <cell r="J375">
            <v>250.01</v>
          </cell>
          <cell r="K375">
            <v>0</v>
          </cell>
          <cell r="L375">
            <v>0</v>
          </cell>
          <cell r="M375">
            <v>2.79</v>
          </cell>
          <cell r="R375">
            <v>0</v>
          </cell>
          <cell r="S375">
            <v>0</v>
          </cell>
          <cell r="U375">
            <v>120.26</v>
          </cell>
          <cell r="X375" t="str">
            <v xml:space="preserve">AUX. CRECHE </v>
          </cell>
          <cell r="Y375">
            <v>2459.15</v>
          </cell>
          <cell r="AB375" t="str">
            <v xml:space="preserve">ABONO ASSIS FIN COMPL 05/2024 </v>
          </cell>
        </row>
        <row r="376">
          <cell r="C376" t="str">
            <v>HOSPITAL SILVIO MAGALHÃES - CG Nº 019/2022</v>
          </cell>
          <cell r="E376" t="str">
            <v>JOELMA CAVALCANTE DOS SANTOS</v>
          </cell>
          <cell r="F376" t="str">
            <v>3 - Administrativo</v>
          </cell>
          <cell r="G376">
            <v>513430</v>
          </cell>
          <cell r="H376" t="str">
            <v>06/2024</v>
          </cell>
          <cell r="J376">
            <v>134.35</v>
          </cell>
          <cell r="K376">
            <v>0</v>
          </cell>
          <cell r="L376">
            <v>136.404887983707</v>
          </cell>
          <cell r="M376">
            <v>7.06</v>
          </cell>
          <cell r="R376">
            <v>0</v>
          </cell>
          <cell r="S376">
            <v>0</v>
          </cell>
          <cell r="U376">
            <v>0</v>
          </cell>
          <cell r="Y376">
            <v>0</v>
          </cell>
        </row>
        <row r="377">
          <cell r="C377" t="str">
            <v>HOSPITAL SILVIO MAGALHÃES - CG Nº 019/2022</v>
          </cell>
          <cell r="E377" t="str">
            <v>JOHN LENNON DA SILVA NASCIMENTO</v>
          </cell>
          <cell r="F377" t="str">
            <v>2 - Outros Profissionais da Saúde</v>
          </cell>
          <cell r="G377">
            <v>322205</v>
          </cell>
          <cell r="H377" t="str">
            <v>06/2024</v>
          </cell>
          <cell r="J377">
            <v>168.84</v>
          </cell>
          <cell r="K377">
            <v>0</v>
          </cell>
          <cell r="L377">
            <v>136.404887983707</v>
          </cell>
          <cell r="M377">
            <v>6.58</v>
          </cell>
          <cell r="R377">
            <v>0</v>
          </cell>
          <cell r="S377">
            <v>0</v>
          </cell>
          <cell r="U377">
            <v>0</v>
          </cell>
          <cell r="Y377">
            <v>1846.5</v>
          </cell>
          <cell r="AB377" t="str">
            <v xml:space="preserve">ABONO ASSIS FIN COMPL 05/2024 </v>
          </cell>
        </row>
        <row r="378">
          <cell r="C378" t="str">
            <v>HOSPITAL SILVIO MAGALHÃES - CG Nº 019/2022</v>
          </cell>
          <cell r="E378" t="str">
            <v>JOICE JURACI SILVA BARRETO</v>
          </cell>
          <cell r="F378" t="str">
            <v>2 - Outros Profissionais da Saúde</v>
          </cell>
          <cell r="G378">
            <v>322205</v>
          </cell>
          <cell r="H378" t="str">
            <v>06/2024</v>
          </cell>
          <cell r="J378">
            <v>148.36000000000001</v>
          </cell>
          <cell r="K378">
            <v>0</v>
          </cell>
          <cell r="L378">
            <v>136.404887983707</v>
          </cell>
          <cell r="M378">
            <v>7.06</v>
          </cell>
          <cell r="R378">
            <v>0</v>
          </cell>
          <cell r="S378">
            <v>0</v>
          </cell>
          <cell r="U378">
            <v>0</v>
          </cell>
          <cell r="Y378">
            <v>1846.5</v>
          </cell>
          <cell r="AB378" t="str">
            <v xml:space="preserve">ABONO ASSIS FIN COMPL 05/2024 </v>
          </cell>
        </row>
        <row r="379">
          <cell r="C379" t="str">
            <v>HOSPITAL SILVIO MAGALHÃES - CG Nº 019/2022</v>
          </cell>
          <cell r="E379" t="str">
            <v>JONATAS PEREIRA DE MORAES</v>
          </cell>
          <cell r="F379" t="str">
            <v>3 - Administrativo</v>
          </cell>
          <cell r="G379">
            <v>515110</v>
          </cell>
          <cell r="H379" t="str">
            <v>06/2024</v>
          </cell>
          <cell r="J379">
            <v>163.6</v>
          </cell>
          <cell r="K379">
            <v>0</v>
          </cell>
          <cell r="L379">
            <v>136.404887983707</v>
          </cell>
          <cell r="M379">
            <v>7.06</v>
          </cell>
          <cell r="R379">
            <v>0</v>
          </cell>
          <cell r="S379">
            <v>0</v>
          </cell>
          <cell r="U379">
            <v>0</v>
          </cell>
          <cell r="Y379">
            <v>0</v>
          </cell>
        </row>
        <row r="380">
          <cell r="C380" t="str">
            <v>HOSPITAL SILVIO MAGALHÃES - CG Nº 019/2022</v>
          </cell>
          <cell r="E380" t="str">
            <v>JONATE BORGES DA SILVA</v>
          </cell>
          <cell r="F380" t="str">
            <v>3 - Administrativo</v>
          </cell>
          <cell r="G380">
            <v>848520</v>
          </cell>
          <cell r="H380" t="str">
            <v>06/2024</v>
          </cell>
          <cell r="J380">
            <v>145.36000000000001</v>
          </cell>
          <cell r="K380">
            <v>0</v>
          </cell>
          <cell r="L380">
            <v>136.404887983707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0</v>
          </cell>
        </row>
        <row r="381">
          <cell r="C381" t="str">
            <v>HOSPITAL SILVIO MAGALHÃES - CG Nº 019/2022</v>
          </cell>
          <cell r="E381" t="str">
            <v>JORGE WILLIAMS COSTA DA SILVA</v>
          </cell>
          <cell r="F381" t="str">
            <v>3 - Administrativo</v>
          </cell>
          <cell r="G381">
            <v>322205</v>
          </cell>
          <cell r="H381" t="str">
            <v>06/2024</v>
          </cell>
          <cell r="J381">
            <v>139.88999999999999</v>
          </cell>
          <cell r="K381">
            <v>0</v>
          </cell>
          <cell r="L381">
            <v>136.404887983707</v>
          </cell>
          <cell r="M381">
            <v>7.06</v>
          </cell>
          <cell r="R381">
            <v>0</v>
          </cell>
          <cell r="S381">
            <v>0</v>
          </cell>
          <cell r="U381">
            <v>0</v>
          </cell>
          <cell r="Y381">
            <v>0</v>
          </cell>
        </row>
        <row r="382">
          <cell r="C382" t="str">
            <v>HOSPITAL SILVIO MAGALHÃES - CG Nº 019/2022</v>
          </cell>
          <cell r="E382" t="str">
            <v>JOSE ALMIR BARROS DO NASCIMENTO</v>
          </cell>
          <cell r="F382" t="str">
            <v>2 - Outros Profissionais da Saúde</v>
          </cell>
          <cell r="G382">
            <v>322205</v>
          </cell>
          <cell r="H382" t="str">
            <v>06/2024</v>
          </cell>
          <cell r="J382">
            <v>161.97999999999999</v>
          </cell>
          <cell r="K382">
            <v>0</v>
          </cell>
          <cell r="L382">
            <v>136.404887983707</v>
          </cell>
          <cell r="M382">
            <v>7.06</v>
          </cell>
          <cell r="R382">
            <v>0</v>
          </cell>
          <cell r="S382">
            <v>0</v>
          </cell>
          <cell r="U382">
            <v>0</v>
          </cell>
          <cell r="Y382">
            <v>1780</v>
          </cell>
          <cell r="AB382" t="str">
            <v xml:space="preserve">ABONO ASSIS FIN COMPL 05/2024 </v>
          </cell>
        </row>
        <row r="383">
          <cell r="C383" t="str">
            <v>HOSPITAL SILVIO MAGALHÃES - CG Nº 019/2022</v>
          </cell>
          <cell r="E383" t="str">
            <v>JOSE CARLOS NOGUEIRA DE ANDRADE</v>
          </cell>
          <cell r="F383" t="str">
            <v>2 - Outros Profissionais da Saúde</v>
          </cell>
          <cell r="G383">
            <v>322205</v>
          </cell>
          <cell r="H383" t="str">
            <v>06/2024</v>
          </cell>
          <cell r="J383">
            <v>182.35</v>
          </cell>
          <cell r="K383">
            <v>0</v>
          </cell>
          <cell r="L383">
            <v>136.404887983707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Y383">
            <v>1913</v>
          </cell>
          <cell r="AB383" t="str">
            <v xml:space="preserve">ABONO ASSIS FIN COMPL 05/2024 </v>
          </cell>
        </row>
        <row r="384">
          <cell r="C384" t="str">
            <v>HOSPITAL SILVIO MAGALHÃES - CG Nº 019/2022</v>
          </cell>
          <cell r="E384" t="str">
            <v>JOSE CICERO GOMES JUNIOR</v>
          </cell>
          <cell r="F384" t="str">
            <v>2 - Outros Profissionais da Saúde</v>
          </cell>
          <cell r="G384">
            <v>322205</v>
          </cell>
          <cell r="H384" t="str">
            <v>06/2024</v>
          </cell>
          <cell r="J384">
            <v>158.35</v>
          </cell>
          <cell r="K384">
            <v>0</v>
          </cell>
          <cell r="L384">
            <v>136.404887983707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1780</v>
          </cell>
          <cell r="AB384" t="str">
            <v xml:space="preserve">ABONO ASSIS FIN COMPL 05/2024 </v>
          </cell>
        </row>
        <row r="385">
          <cell r="C385" t="str">
            <v>HOSPITAL SILVIO MAGALHÃES - CG Nº 019/2022</v>
          </cell>
          <cell r="E385" t="str">
            <v>JOSE CLEBER DE CARVALHO SANTOS</v>
          </cell>
          <cell r="F385" t="str">
            <v>3 - Administrativo</v>
          </cell>
          <cell r="G385">
            <v>214915</v>
          </cell>
          <cell r="H385" t="str">
            <v>06/2024</v>
          </cell>
          <cell r="J385">
            <v>294.39999999999998</v>
          </cell>
          <cell r="K385">
            <v>0</v>
          </cell>
          <cell r="L385">
            <v>136.404887983707</v>
          </cell>
          <cell r="M385">
            <v>7.06</v>
          </cell>
          <cell r="R385">
            <v>0</v>
          </cell>
          <cell r="S385">
            <v>0</v>
          </cell>
          <cell r="U385">
            <v>0</v>
          </cell>
          <cell r="Y385">
            <v>0</v>
          </cell>
        </row>
        <row r="386">
          <cell r="C386" t="str">
            <v>HOSPITAL SILVIO MAGALHÃES - CG Nº 019/2022</v>
          </cell>
          <cell r="E386" t="str">
            <v>JOSE EDILSON CAVALCANTI DO REGO</v>
          </cell>
          <cell r="F386" t="str">
            <v>2 - Outros Profissionais da Saúde</v>
          </cell>
          <cell r="G386">
            <v>324115</v>
          </cell>
          <cell r="H386" t="str">
            <v>06/2024</v>
          </cell>
          <cell r="J386">
            <v>376.36</v>
          </cell>
          <cell r="K386">
            <v>0</v>
          </cell>
          <cell r="L386">
            <v>136.404887983707</v>
          </cell>
          <cell r="M386">
            <v>7.06</v>
          </cell>
          <cell r="R386">
            <v>0</v>
          </cell>
          <cell r="S386">
            <v>0</v>
          </cell>
          <cell r="U386">
            <v>0</v>
          </cell>
          <cell r="Y386">
            <v>0</v>
          </cell>
        </row>
        <row r="387">
          <cell r="C387" t="str">
            <v>HOSPITAL SILVIO MAGALHÃES - CG Nº 019/2022</v>
          </cell>
          <cell r="E387" t="str">
            <v>JOSE FERNANDO FERREIRA</v>
          </cell>
          <cell r="F387" t="str">
            <v>3 - Administrativo</v>
          </cell>
          <cell r="G387">
            <v>517410</v>
          </cell>
          <cell r="H387" t="str">
            <v>06/2024</v>
          </cell>
          <cell r="J387">
            <v>145.11000000000001</v>
          </cell>
          <cell r="K387">
            <v>0</v>
          </cell>
          <cell r="L387">
            <v>136.404887983707</v>
          </cell>
          <cell r="M387">
            <v>7.06</v>
          </cell>
          <cell r="R387">
            <v>165</v>
          </cell>
          <cell r="S387">
            <v>82.5</v>
          </cell>
          <cell r="U387">
            <v>0</v>
          </cell>
          <cell r="Y387">
            <v>0</v>
          </cell>
        </row>
        <row r="388">
          <cell r="C388" t="str">
            <v>HOSPITAL SILVIO MAGALHÃES - CG Nº 019/2022</v>
          </cell>
          <cell r="E388" t="str">
            <v>JOSE GONCALVES DE LIMA JUNIOR</v>
          </cell>
          <cell r="F388" t="str">
            <v>2 - Outros Profissionais da Saúde</v>
          </cell>
          <cell r="G388">
            <v>223505</v>
          </cell>
          <cell r="H388" t="str">
            <v>06/2024</v>
          </cell>
          <cell r="J388">
            <v>364.19</v>
          </cell>
          <cell r="K388">
            <v>0</v>
          </cell>
          <cell r="L388">
            <v>0</v>
          </cell>
          <cell r="M388">
            <v>3.59</v>
          </cell>
          <cell r="R388">
            <v>0</v>
          </cell>
          <cell r="S388">
            <v>0</v>
          </cell>
          <cell r="U388">
            <v>0</v>
          </cell>
          <cell r="Y388">
            <v>1804.36</v>
          </cell>
          <cell r="AB388" t="str">
            <v xml:space="preserve">ABONO ASSIS FIN COMPL 05/2024 </v>
          </cell>
        </row>
        <row r="389">
          <cell r="C389" t="str">
            <v>HOSPITAL SILVIO MAGALHÃES - CG Nº 019/2022</v>
          </cell>
          <cell r="E389" t="str">
            <v>JOSE HERIVELTO DA SILVA MELO</v>
          </cell>
          <cell r="F389" t="str">
            <v>3 - Administrativo</v>
          </cell>
          <cell r="G389">
            <v>521130</v>
          </cell>
          <cell r="H389" t="str">
            <v>06/2024</v>
          </cell>
          <cell r="J389">
            <v>139.46</v>
          </cell>
          <cell r="K389">
            <v>0</v>
          </cell>
          <cell r="L389">
            <v>136.404887983707</v>
          </cell>
          <cell r="M389">
            <v>7.06</v>
          </cell>
          <cell r="R389">
            <v>0</v>
          </cell>
          <cell r="S389">
            <v>0</v>
          </cell>
          <cell r="U389">
            <v>0</v>
          </cell>
          <cell r="Y389">
            <v>0</v>
          </cell>
        </row>
        <row r="390">
          <cell r="C390" t="str">
            <v>HOSPITAL SILVIO MAGALHÃES - CG Nº 019/2022</v>
          </cell>
          <cell r="E390" t="str">
            <v>JOSE HUMBERTO FERREIRA SILVA</v>
          </cell>
          <cell r="F390" t="str">
            <v>2 - Outros Profissionais da Saúde</v>
          </cell>
          <cell r="G390">
            <v>322205</v>
          </cell>
          <cell r="H390" t="str">
            <v>06/2024</v>
          </cell>
          <cell r="J390">
            <v>173.04</v>
          </cell>
          <cell r="K390">
            <v>0</v>
          </cell>
          <cell r="L390">
            <v>136.404887983707</v>
          </cell>
          <cell r="M390">
            <v>7.06</v>
          </cell>
          <cell r="R390">
            <v>0</v>
          </cell>
          <cell r="S390">
            <v>0</v>
          </cell>
          <cell r="U390">
            <v>0</v>
          </cell>
          <cell r="Y390">
            <v>1780</v>
          </cell>
          <cell r="AB390" t="str">
            <v xml:space="preserve">ABONO ASSIS FIN COMPL 05/2024 </v>
          </cell>
        </row>
        <row r="391">
          <cell r="C391" t="str">
            <v>HOSPITAL SILVIO MAGALHÃES - CG Nº 019/2022</v>
          </cell>
          <cell r="E391" t="str">
            <v>JOSE HUMBERTO SOARES DE ARAUJO</v>
          </cell>
          <cell r="F391" t="str">
            <v>3 - Administrativo</v>
          </cell>
          <cell r="G391">
            <v>514310</v>
          </cell>
          <cell r="H391" t="str">
            <v>06/2024</v>
          </cell>
          <cell r="J391">
            <v>129.62</v>
          </cell>
          <cell r="K391">
            <v>0</v>
          </cell>
          <cell r="L391">
            <v>136.404887983707</v>
          </cell>
          <cell r="M391">
            <v>41.63</v>
          </cell>
          <cell r="R391">
            <v>0</v>
          </cell>
          <cell r="S391">
            <v>0</v>
          </cell>
          <cell r="U391">
            <v>0</v>
          </cell>
          <cell r="Y391">
            <v>0</v>
          </cell>
        </row>
        <row r="392">
          <cell r="C392" t="str">
            <v>HOSPITAL SILVIO MAGALHÃES - CG Nº 019/2022</v>
          </cell>
          <cell r="E392" t="str">
            <v>JOSE LUIS PEREIRA DA SILVA</v>
          </cell>
          <cell r="F392" t="str">
            <v>3 - Administrativo</v>
          </cell>
          <cell r="G392">
            <v>513505</v>
          </cell>
          <cell r="H392" t="str">
            <v>06/2024</v>
          </cell>
          <cell r="J392">
            <v>128.69999999999999</v>
          </cell>
          <cell r="K392">
            <v>0</v>
          </cell>
          <cell r="L392">
            <v>136.404887983707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0</v>
          </cell>
        </row>
        <row r="393">
          <cell r="C393" t="str">
            <v>HOSPITAL SILVIO MAGALHÃES - CG Nº 019/2022</v>
          </cell>
          <cell r="E393" t="str">
            <v>JOSE OLIMPIO DA SILVA FILHO</v>
          </cell>
          <cell r="F393" t="str">
            <v>2 - Outros Profissionais da Saúde</v>
          </cell>
          <cell r="G393">
            <v>322205</v>
          </cell>
          <cell r="H393" t="str">
            <v>06/2024</v>
          </cell>
          <cell r="J393">
            <v>172.31</v>
          </cell>
          <cell r="K393">
            <v>0</v>
          </cell>
          <cell r="L393">
            <v>136.404887983707</v>
          </cell>
          <cell r="M393">
            <v>7.06</v>
          </cell>
          <cell r="R393">
            <v>0</v>
          </cell>
          <cell r="S393">
            <v>0</v>
          </cell>
          <cell r="U393">
            <v>0</v>
          </cell>
          <cell r="Y393">
            <v>1846.5</v>
          </cell>
          <cell r="AB393" t="str">
            <v xml:space="preserve">ABONO ASSIS FIN COMPL 05/2024 </v>
          </cell>
        </row>
        <row r="394">
          <cell r="C394" t="str">
            <v>HOSPITAL SILVIO MAGALHÃES - CG Nº 019/2022</v>
          </cell>
          <cell r="E394" t="str">
            <v>JOSE PORFIRIO DA SILVA</v>
          </cell>
          <cell r="F394" t="str">
            <v>3 - Administrativo</v>
          </cell>
          <cell r="G394">
            <v>517410</v>
          </cell>
          <cell r="H394" t="str">
            <v>06/2024</v>
          </cell>
          <cell r="J394">
            <v>139.46</v>
          </cell>
          <cell r="K394">
            <v>0</v>
          </cell>
          <cell r="L394">
            <v>136.404887983707</v>
          </cell>
          <cell r="M394">
            <v>7.06</v>
          </cell>
          <cell r="R394">
            <v>0</v>
          </cell>
          <cell r="S394">
            <v>0</v>
          </cell>
          <cell r="U394">
            <v>0</v>
          </cell>
          <cell r="Y394">
            <v>0</v>
          </cell>
        </row>
        <row r="395">
          <cell r="C395" t="str">
            <v>HOSPITAL SILVIO MAGALHÃES - CG Nº 019/2022</v>
          </cell>
          <cell r="E395" t="str">
            <v>JOSE RAMON DA SILVA</v>
          </cell>
          <cell r="F395" t="str">
            <v>2 - Outros Profissionais da Saúde</v>
          </cell>
          <cell r="G395">
            <v>322205</v>
          </cell>
          <cell r="H395" t="str">
            <v>06/2024</v>
          </cell>
          <cell r="J395">
            <v>158.41</v>
          </cell>
          <cell r="K395">
            <v>0</v>
          </cell>
          <cell r="L395">
            <v>136.404887983707</v>
          </cell>
          <cell r="M395">
            <v>6.35</v>
          </cell>
          <cell r="R395">
            <v>0</v>
          </cell>
          <cell r="S395">
            <v>0</v>
          </cell>
          <cell r="U395">
            <v>0</v>
          </cell>
          <cell r="Y395">
            <v>1913</v>
          </cell>
          <cell r="AB395" t="str">
            <v xml:space="preserve">ABONO ASSIS FIN COMPL 05/2024 </v>
          </cell>
        </row>
        <row r="396">
          <cell r="C396" t="str">
            <v>HOSPITAL SILVIO MAGALHÃES - CG Nº 019/2022</v>
          </cell>
          <cell r="E396" t="str">
            <v>JOSE RICARDO DA SILVA CAVALCANTI</v>
          </cell>
          <cell r="F396" t="str">
            <v>2 - Outros Profissionais da Saúde</v>
          </cell>
          <cell r="G396">
            <v>322205</v>
          </cell>
          <cell r="H396" t="str">
            <v>06/2024</v>
          </cell>
          <cell r="J396">
            <v>173.04</v>
          </cell>
          <cell r="K396">
            <v>0</v>
          </cell>
          <cell r="L396">
            <v>136.404887983707</v>
          </cell>
          <cell r="M396">
            <v>7.06</v>
          </cell>
          <cell r="R396">
            <v>0</v>
          </cell>
          <cell r="S396">
            <v>0</v>
          </cell>
          <cell r="U396">
            <v>0</v>
          </cell>
          <cell r="Y396">
            <v>1780</v>
          </cell>
          <cell r="AB396" t="str">
            <v xml:space="preserve">ABONO ASSIS FIN COMPL 05/2024 </v>
          </cell>
        </row>
        <row r="397">
          <cell r="C397" t="str">
            <v>HOSPITAL SILVIO MAGALHÃES - CG Nº 019/2022</v>
          </cell>
          <cell r="E397" t="str">
            <v>JOSE ROBERIO DA SILVA</v>
          </cell>
          <cell r="F397" t="str">
            <v>2 - Outros Profissionais da Saúde</v>
          </cell>
          <cell r="G397">
            <v>322605</v>
          </cell>
          <cell r="H397" t="str">
            <v>06/2024</v>
          </cell>
          <cell r="J397">
            <v>154.01</v>
          </cell>
          <cell r="K397">
            <v>0</v>
          </cell>
          <cell r="L397">
            <v>136.404887983707</v>
          </cell>
          <cell r="M397">
            <v>7.06</v>
          </cell>
          <cell r="R397">
            <v>0</v>
          </cell>
          <cell r="S397">
            <v>0</v>
          </cell>
          <cell r="U397">
            <v>0</v>
          </cell>
          <cell r="Y397">
            <v>0</v>
          </cell>
        </row>
        <row r="398">
          <cell r="C398" t="str">
            <v>HOSPITAL SILVIO MAGALHÃES - CG Nº 019/2022</v>
          </cell>
          <cell r="E398" t="str">
            <v>JOSE ROMARIO CARNEIRO DE MOURA</v>
          </cell>
          <cell r="F398" t="str">
            <v>2 - Outros Profissionais da Saúde</v>
          </cell>
          <cell r="G398">
            <v>515110</v>
          </cell>
          <cell r="H398" t="str">
            <v>06/2024</v>
          </cell>
          <cell r="J398">
            <v>139.37</v>
          </cell>
          <cell r="K398">
            <v>0</v>
          </cell>
          <cell r="L398">
            <v>136.404887983707</v>
          </cell>
          <cell r="M398">
            <v>7.06</v>
          </cell>
          <cell r="R398">
            <v>0</v>
          </cell>
          <cell r="S398">
            <v>0</v>
          </cell>
          <cell r="U398">
            <v>0</v>
          </cell>
          <cell r="Y398">
            <v>0</v>
          </cell>
        </row>
        <row r="399">
          <cell r="C399" t="str">
            <v>HOSPITAL SILVIO MAGALHÃES - CG Nº 019/2022</v>
          </cell>
          <cell r="E399" t="str">
            <v>JOSE ROMARIO RAVELY FLORENÇO</v>
          </cell>
          <cell r="F399" t="str">
            <v>2 - Outros Profissionais da Saúde</v>
          </cell>
          <cell r="G399">
            <v>223505</v>
          </cell>
          <cell r="H399" t="str">
            <v>06/2024</v>
          </cell>
          <cell r="J399">
            <v>365.34</v>
          </cell>
          <cell r="K399">
            <v>0</v>
          </cell>
          <cell r="L399">
            <v>0</v>
          </cell>
          <cell r="M399">
            <v>3.59</v>
          </cell>
          <cell r="R399">
            <v>0</v>
          </cell>
          <cell r="S399">
            <v>0</v>
          </cell>
          <cell r="U399">
            <v>0</v>
          </cell>
          <cell r="Y399">
            <v>1792.39</v>
          </cell>
          <cell r="AB399" t="str">
            <v xml:space="preserve">ABONO ASSIS FIN COMPL 05/2024 </v>
          </cell>
        </row>
        <row r="400">
          <cell r="C400" t="str">
            <v>HOSPITAL SILVIO MAGALHÃES - CG Nº 019/2022</v>
          </cell>
          <cell r="E400" t="str">
            <v>JOSE RUFINO DA SILVA</v>
          </cell>
          <cell r="F400" t="str">
            <v>3 - Administrativo</v>
          </cell>
          <cell r="G400">
            <v>951105</v>
          </cell>
          <cell r="H400" t="str">
            <v>06/2024</v>
          </cell>
          <cell r="J400">
            <v>135.41</v>
          </cell>
          <cell r="K400">
            <v>0</v>
          </cell>
          <cell r="L400">
            <v>136.404887983707</v>
          </cell>
          <cell r="M400">
            <v>1.64</v>
          </cell>
          <cell r="R400">
            <v>0</v>
          </cell>
          <cell r="S400">
            <v>0</v>
          </cell>
          <cell r="U400">
            <v>0</v>
          </cell>
          <cell r="Y400">
            <v>0</v>
          </cell>
        </row>
        <row r="401">
          <cell r="C401" t="str">
            <v>HOSPITAL SILVIO MAGALHÃES - CG Nº 019/2022</v>
          </cell>
          <cell r="E401" t="str">
            <v>JOSE SERGIO AMORIM DE MEDEIROS</v>
          </cell>
          <cell r="F401" t="str">
            <v>1 - Médico</v>
          </cell>
          <cell r="G401">
            <v>225250</v>
          </cell>
          <cell r="H401" t="str">
            <v>06/2024</v>
          </cell>
          <cell r="J401">
            <v>552.55999999999995</v>
          </cell>
          <cell r="K401">
            <v>0</v>
          </cell>
          <cell r="L401">
            <v>136.404887983707</v>
          </cell>
          <cell r="M401">
            <v>4.47</v>
          </cell>
          <cell r="R401">
            <v>0</v>
          </cell>
          <cell r="S401">
            <v>0</v>
          </cell>
          <cell r="U401">
            <v>0</v>
          </cell>
          <cell r="Y401">
            <v>0</v>
          </cell>
        </row>
        <row r="402">
          <cell r="C402" t="str">
            <v>HOSPITAL SILVIO MAGALHÃES - CG Nº 019/2022</v>
          </cell>
          <cell r="E402" t="str">
            <v>JOSE SEVERINO DE ASSIS NETO</v>
          </cell>
          <cell r="F402" t="str">
            <v>3 - Administrativo</v>
          </cell>
          <cell r="G402">
            <v>515110</v>
          </cell>
          <cell r="H402" t="str">
            <v>06/2024</v>
          </cell>
          <cell r="J402">
            <v>150.66</v>
          </cell>
          <cell r="K402">
            <v>0</v>
          </cell>
          <cell r="L402">
            <v>136.404887983707</v>
          </cell>
          <cell r="M402">
            <v>7.06</v>
          </cell>
          <cell r="R402">
            <v>0</v>
          </cell>
          <cell r="S402">
            <v>0</v>
          </cell>
          <cell r="U402">
            <v>0</v>
          </cell>
          <cell r="Y402">
            <v>0</v>
          </cell>
        </row>
        <row r="403">
          <cell r="C403" t="str">
            <v>HOSPITAL SILVIO MAGALHÃES - CG Nº 019/2022</v>
          </cell>
          <cell r="E403" t="str">
            <v>JOSE WELLINGTON GONCALVES</v>
          </cell>
          <cell r="F403" t="str">
            <v>3 - Administrativo</v>
          </cell>
          <cell r="G403">
            <v>517410</v>
          </cell>
          <cell r="H403" t="str">
            <v>06/2024</v>
          </cell>
          <cell r="J403">
            <v>123.05</v>
          </cell>
          <cell r="K403">
            <v>0</v>
          </cell>
          <cell r="L403">
            <v>136.404887983707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0</v>
          </cell>
        </row>
        <row r="404">
          <cell r="C404" t="str">
            <v>HOSPITAL SILVIO MAGALHÃES - CG Nº 019/2022</v>
          </cell>
          <cell r="E404" t="str">
            <v>JOSEANE DE OLIVEIRA</v>
          </cell>
          <cell r="F404" t="str">
            <v>2 - Outros Profissionais da Saúde</v>
          </cell>
          <cell r="G404">
            <v>322205</v>
          </cell>
          <cell r="H404" t="str">
            <v>06/2024</v>
          </cell>
          <cell r="J404">
            <v>167.39</v>
          </cell>
          <cell r="K404">
            <v>0</v>
          </cell>
          <cell r="L404">
            <v>136.404887983707</v>
          </cell>
          <cell r="M404">
            <v>7.06</v>
          </cell>
          <cell r="R404">
            <v>0</v>
          </cell>
          <cell r="S404">
            <v>0</v>
          </cell>
          <cell r="U404">
            <v>0</v>
          </cell>
          <cell r="Y404">
            <v>1846.5</v>
          </cell>
          <cell r="AB404" t="str">
            <v xml:space="preserve">ABONO ASSIS FIN COMPL 05/2024 </v>
          </cell>
        </row>
        <row r="405">
          <cell r="C405" t="str">
            <v>HOSPITAL SILVIO MAGALHÃES - CG Nº 019/2022</v>
          </cell>
          <cell r="E405" t="str">
            <v>JOSEANE FERREIRA DA SILVA</v>
          </cell>
          <cell r="F405" t="str">
            <v>2 - Outros Profissionais da Saúde</v>
          </cell>
          <cell r="G405">
            <v>322205</v>
          </cell>
          <cell r="H405" t="str">
            <v>06/2024</v>
          </cell>
          <cell r="J405">
            <v>226.16</v>
          </cell>
          <cell r="K405">
            <v>0</v>
          </cell>
          <cell r="L405">
            <v>0</v>
          </cell>
          <cell r="M405">
            <v>0</v>
          </cell>
          <cell r="R405">
            <v>0</v>
          </cell>
          <cell r="S405">
            <v>0</v>
          </cell>
          <cell r="U405">
            <v>0</v>
          </cell>
          <cell r="Y405">
            <v>1780</v>
          </cell>
          <cell r="AB405" t="str">
            <v xml:space="preserve">ABONO ASSIS FIN COMPL 05/2024 </v>
          </cell>
        </row>
        <row r="406">
          <cell r="C406" t="str">
            <v>HOSPITAL SILVIO MAGALHÃES - CG Nº 019/2022</v>
          </cell>
          <cell r="E406" t="str">
            <v>JOSEFA MARIA DA SILVA FILHA CARVALHO</v>
          </cell>
          <cell r="F406" t="str">
            <v>2 - Outros Profissionais da Saúde</v>
          </cell>
          <cell r="G406">
            <v>322205</v>
          </cell>
          <cell r="H406" t="str">
            <v>06/2024</v>
          </cell>
          <cell r="J406">
            <v>161.74</v>
          </cell>
          <cell r="K406">
            <v>0</v>
          </cell>
          <cell r="L406">
            <v>136.404887983707</v>
          </cell>
          <cell r="M406">
            <v>7.06</v>
          </cell>
          <cell r="R406">
            <v>0</v>
          </cell>
          <cell r="S406">
            <v>0</v>
          </cell>
          <cell r="U406">
            <v>0</v>
          </cell>
          <cell r="Y406">
            <v>1913</v>
          </cell>
          <cell r="AB406" t="str">
            <v xml:space="preserve">ABONO ASSIS FIN COMPL 05/2024 </v>
          </cell>
        </row>
        <row r="407">
          <cell r="C407" t="str">
            <v>HOSPITAL SILVIO MAGALHÃES - CG Nº 019/2022</v>
          </cell>
          <cell r="E407" t="str">
            <v>JOSIEL LUIZ DE OLIVEIRA</v>
          </cell>
          <cell r="F407" t="str">
            <v>3 - Administrativo</v>
          </cell>
          <cell r="G407">
            <v>516310</v>
          </cell>
          <cell r="H407" t="str">
            <v>06/2024</v>
          </cell>
          <cell r="J407">
            <v>146.84</v>
          </cell>
          <cell r="K407">
            <v>0</v>
          </cell>
          <cell r="L407">
            <v>136.404887983707</v>
          </cell>
          <cell r="M407">
            <v>7.06</v>
          </cell>
          <cell r="R407">
            <v>0</v>
          </cell>
          <cell r="S407">
            <v>0</v>
          </cell>
          <cell r="U407">
            <v>0</v>
          </cell>
          <cell r="Y407">
            <v>0</v>
          </cell>
        </row>
        <row r="408">
          <cell r="C408" t="str">
            <v>HOSPITAL SILVIO MAGALHÃES - CG Nº 019/2022</v>
          </cell>
          <cell r="E408" t="str">
            <v>JOSIELY MARIA DE OLIVEIRA</v>
          </cell>
          <cell r="F408" t="str">
            <v>2 - Outros Profissionais da Saúde</v>
          </cell>
          <cell r="G408">
            <v>322205</v>
          </cell>
          <cell r="H408" t="str">
            <v>06/2024</v>
          </cell>
          <cell r="J408">
            <v>147.06</v>
          </cell>
          <cell r="K408">
            <v>0</v>
          </cell>
          <cell r="L408">
            <v>136.404887983707</v>
          </cell>
          <cell r="M408">
            <v>7.06</v>
          </cell>
          <cell r="R408">
            <v>0</v>
          </cell>
          <cell r="S408">
            <v>0</v>
          </cell>
          <cell r="U408">
            <v>77.55</v>
          </cell>
          <cell r="X408" t="str">
            <v xml:space="preserve">AUX. CRECHE </v>
          </cell>
          <cell r="Y408">
            <v>1913</v>
          </cell>
          <cell r="AB408" t="str">
            <v xml:space="preserve">ABONO ASSIS FIN COMPL 05/2024 </v>
          </cell>
        </row>
        <row r="409">
          <cell r="C409" t="str">
            <v>HOSPITAL SILVIO MAGALHÃES - CG Nº 019/2022</v>
          </cell>
          <cell r="E409" t="str">
            <v>JOSILENE MARIA DE OLIVEIRA</v>
          </cell>
          <cell r="F409" t="str">
            <v>2 - Outros Profissionais da Saúde</v>
          </cell>
          <cell r="G409">
            <v>322205</v>
          </cell>
          <cell r="H409" t="str">
            <v>06/2024</v>
          </cell>
          <cell r="J409">
            <v>173.04</v>
          </cell>
          <cell r="K409">
            <v>0</v>
          </cell>
          <cell r="L409">
            <v>136.404887983707</v>
          </cell>
          <cell r="M409">
            <v>7.06</v>
          </cell>
          <cell r="R409">
            <v>0</v>
          </cell>
          <cell r="S409">
            <v>0</v>
          </cell>
          <cell r="U409">
            <v>0</v>
          </cell>
          <cell r="Y409">
            <v>1780</v>
          </cell>
          <cell r="AB409" t="str">
            <v xml:space="preserve">ABONO ASSIS FIN COMPL 05/2024 </v>
          </cell>
        </row>
        <row r="410">
          <cell r="C410" t="str">
            <v>HOSPITAL SILVIO MAGALHÃES - CG Nº 019/2022</v>
          </cell>
          <cell r="E410" t="str">
            <v>JOSILENE PEREIRA LOPES</v>
          </cell>
          <cell r="F410" t="str">
            <v>3 - Administrativo</v>
          </cell>
          <cell r="G410">
            <v>513205</v>
          </cell>
          <cell r="H410" t="str">
            <v>06/2024</v>
          </cell>
          <cell r="J410">
            <v>129.36000000000001</v>
          </cell>
          <cell r="K410">
            <v>0</v>
          </cell>
          <cell r="L410">
            <v>136.404887983707</v>
          </cell>
          <cell r="M410">
            <v>7.06</v>
          </cell>
          <cell r="R410">
            <v>0</v>
          </cell>
          <cell r="S410">
            <v>0</v>
          </cell>
          <cell r="U410">
            <v>0</v>
          </cell>
          <cell r="Y410">
            <v>0</v>
          </cell>
        </row>
        <row r="411">
          <cell r="C411" t="str">
            <v>HOSPITAL SILVIO MAGALHÃES - CG Nº 019/2022</v>
          </cell>
          <cell r="E411" t="str">
            <v>JOSINAIDE OLIVEIRA GOMES</v>
          </cell>
          <cell r="F411" t="str">
            <v>2 - Outros Profissionais da Saúde</v>
          </cell>
          <cell r="G411">
            <v>322205</v>
          </cell>
          <cell r="H411" t="str">
            <v>06/2024</v>
          </cell>
          <cell r="J411">
            <v>158.06</v>
          </cell>
          <cell r="K411">
            <v>0</v>
          </cell>
          <cell r="L411">
            <v>136.404887983707</v>
          </cell>
          <cell r="M411">
            <v>7.06</v>
          </cell>
          <cell r="R411">
            <v>0</v>
          </cell>
          <cell r="S411">
            <v>0</v>
          </cell>
          <cell r="U411">
            <v>0</v>
          </cell>
          <cell r="Y411">
            <v>1846.5</v>
          </cell>
          <cell r="AB411" t="str">
            <v xml:space="preserve">ABONO ASSIS FIN COMPL 05/2024 </v>
          </cell>
        </row>
        <row r="412">
          <cell r="C412" t="str">
            <v>HOSPITAL SILVIO MAGALHÃES - CG Nº 019/2022</v>
          </cell>
          <cell r="E412" t="str">
            <v>JOSINALVA ALVES DA SILVA</v>
          </cell>
          <cell r="F412" t="str">
            <v>3 - Administrativo</v>
          </cell>
          <cell r="G412">
            <v>521130</v>
          </cell>
          <cell r="H412" t="str">
            <v>06/2024</v>
          </cell>
          <cell r="J412">
            <v>145.11000000000001</v>
          </cell>
          <cell r="K412">
            <v>0</v>
          </cell>
          <cell r="L412">
            <v>136.404887983707</v>
          </cell>
          <cell r="M412">
            <v>7.06</v>
          </cell>
          <cell r="R412">
            <v>0</v>
          </cell>
          <cell r="S412">
            <v>0</v>
          </cell>
          <cell r="U412">
            <v>0</v>
          </cell>
          <cell r="Y412">
            <v>0</v>
          </cell>
        </row>
        <row r="413">
          <cell r="C413" t="str">
            <v>HOSPITAL SILVIO MAGALHÃES - CG Nº 019/2022</v>
          </cell>
          <cell r="E413" t="str">
            <v>JOSINETE BEZERRA DOS SANTOS</v>
          </cell>
          <cell r="F413" t="str">
            <v>2 - Outros Profissionais da Saúde</v>
          </cell>
          <cell r="G413">
            <v>322205</v>
          </cell>
          <cell r="H413" t="str">
            <v>06/2024</v>
          </cell>
          <cell r="J413">
            <v>142.71</v>
          </cell>
          <cell r="K413">
            <v>0</v>
          </cell>
          <cell r="L413">
            <v>136.404887983707</v>
          </cell>
          <cell r="M413">
            <v>7.06</v>
          </cell>
          <cell r="R413">
            <v>0</v>
          </cell>
          <cell r="S413">
            <v>0</v>
          </cell>
          <cell r="U413">
            <v>0</v>
          </cell>
          <cell r="Y413">
            <v>1913</v>
          </cell>
          <cell r="AB413" t="str">
            <v xml:space="preserve">ABONO ASSIS FIN COMPL 05/2024 </v>
          </cell>
        </row>
        <row r="414">
          <cell r="C414" t="str">
            <v>HOSPITAL SILVIO MAGALHÃES - CG Nº 019/2022</v>
          </cell>
          <cell r="E414" t="str">
            <v>JOSIVALDO JOSE DOS SANTOS</v>
          </cell>
          <cell r="F414" t="str">
            <v>3 - Administrativo</v>
          </cell>
          <cell r="G414">
            <v>513505</v>
          </cell>
          <cell r="H414" t="str">
            <v>06/2024</v>
          </cell>
          <cell r="J414">
            <v>123.05</v>
          </cell>
          <cell r="K414">
            <v>0</v>
          </cell>
          <cell r="L414">
            <v>136.404887983707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Y414">
            <v>0</v>
          </cell>
        </row>
        <row r="415">
          <cell r="C415" t="str">
            <v>HOSPITAL SILVIO MAGALHÃES - CG Nº 019/2022</v>
          </cell>
          <cell r="E415" t="str">
            <v>JOSIVAN LIRA SANTOS</v>
          </cell>
          <cell r="F415" t="str">
            <v>3 - Administrativo</v>
          </cell>
          <cell r="G415">
            <v>515110</v>
          </cell>
          <cell r="H415" t="str">
            <v>06/2024</v>
          </cell>
          <cell r="J415">
            <v>157.94999999999999</v>
          </cell>
          <cell r="K415">
            <v>0</v>
          </cell>
          <cell r="L415">
            <v>136.404887983707</v>
          </cell>
          <cell r="M415">
            <v>7.06</v>
          </cell>
          <cell r="R415">
            <v>165</v>
          </cell>
          <cell r="S415">
            <v>82.5</v>
          </cell>
          <cell r="U415">
            <v>0</v>
          </cell>
          <cell r="Y415">
            <v>0</v>
          </cell>
        </row>
        <row r="416">
          <cell r="C416" t="str">
            <v>HOSPITAL SILVIO MAGALHÃES - CG Nº 019/2022</v>
          </cell>
          <cell r="E416" t="str">
            <v>JOSSELANE CRISTINA DA SILVA</v>
          </cell>
          <cell r="F416" t="str">
            <v>2 - Outros Profissionais da Saúde</v>
          </cell>
          <cell r="G416">
            <v>223505</v>
          </cell>
          <cell r="H416" t="str">
            <v>06/2024</v>
          </cell>
          <cell r="J416">
            <v>380.9</v>
          </cell>
          <cell r="K416">
            <v>0</v>
          </cell>
          <cell r="L416">
            <v>0</v>
          </cell>
          <cell r="M416">
            <v>3.59</v>
          </cell>
          <cell r="R416">
            <v>0</v>
          </cell>
          <cell r="S416">
            <v>0</v>
          </cell>
          <cell r="U416">
            <v>0</v>
          </cell>
          <cell r="Y416">
            <v>1684.66</v>
          </cell>
          <cell r="AB416" t="str">
            <v xml:space="preserve">ABONO ASSIS FIN COMPL 05/2024 </v>
          </cell>
        </row>
        <row r="417">
          <cell r="C417" t="str">
            <v>HOSPITAL SILVIO MAGALHÃES - CG Nº 019/2022</v>
          </cell>
          <cell r="E417" t="str">
            <v xml:space="preserve">JOYCE GABRIELE OLIVEIRA DE ARAUJO </v>
          </cell>
          <cell r="F417" t="str">
            <v>2 - Outros Profissionais da Saúde</v>
          </cell>
          <cell r="G417">
            <v>322205</v>
          </cell>
          <cell r="H417" t="str">
            <v>06/2024</v>
          </cell>
          <cell r="J417">
            <v>142.71</v>
          </cell>
          <cell r="K417">
            <v>0</v>
          </cell>
          <cell r="L417">
            <v>136.404887983707</v>
          </cell>
          <cell r="M417">
            <v>7.06</v>
          </cell>
          <cell r="R417">
            <v>0</v>
          </cell>
          <cell r="S417">
            <v>0</v>
          </cell>
          <cell r="U417">
            <v>77.55</v>
          </cell>
          <cell r="X417" t="str">
            <v xml:space="preserve">AUX. CRECHE </v>
          </cell>
          <cell r="Y417">
            <v>1913</v>
          </cell>
          <cell r="AB417" t="str">
            <v xml:space="preserve">ABONO ASSIS FIN COMPL 05/2024 </v>
          </cell>
        </row>
        <row r="418">
          <cell r="C418" t="str">
            <v>HOSPITAL SILVIO MAGALHÃES - CG Nº 019/2022</v>
          </cell>
          <cell r="E418" t="str">
            <v>JOYCE MANUELE RODRIGUES DA SILVA</v>
          </cell>
          <cell r="F418" t="str">
            <v>2 - Outros Profissionais da Saúde</v>
          </cell>
          <cell r="G418">
            <v>322205</v>
          </cell>
          <cell r="H418" t="str">
            <v>06/2024</v>
          </cell>
          <cell r="J418">
            <v>142.71</v>
          </cell>
          <cell r="K418">
            <v>0</v>
          </cell>
          <cell r="L418">
            <v>136.404887983707</v>
          </cell>
          <cell r="M418">
            <v>7.06</v>
          </cell>
          <cell r="R418">
            <v>0</v>
          </cell>
          <cell r="S418">
            <v>0</v>
          </cell>
          <cell r="U418">
            <v>77.55</v>
          </cell>
          <cell r="X418" t="str">
            <v xml:space="preserve">AUX. CRECHE </v>
          </cell>
          <cell r="Y418">
            <v>1913</v>
          </cell>
          <cell r="AB418" t="str">
            <v xml:space="preserve">ABONO ASSIS FIN COMPL 05/2024 </v>
          </cell>
        </row>
        <row r="419">
          <cell r="C419" t="str">
            <v>HOSPITAL SILVIO MAGALHÃES - CG Nº 019/2022</v>
          </cell>
          <cell r="E419" t="str">
            <v>JOZIAS DOS SANTOS FREIRE</v>
          </cell>
          <cell r="F419" t="str">
            <v>3 - Administrativo</v>
          </cell>
          <cell r="G419">
            <v>517410</v>
          </cell>
          <cell r="H419" t="str">
            <v>06/2024</v>
          </cell>
          <cell r="J419">
            <v>128.69999999999999</v>
          </cell>
          <cell r="K419">
            <v>0</v>
          </cell>
          <cell r="L419">
            <v>136.404887983707</v>
          </cell>
          <cell r="M419">
            <v>7.06</v>
          </cell>
          <cell r="R419">
            <v>0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SILVIO MAGALHÃES - CG Nº 019/2022</v>
          </cell>
          <cell r="E420" t="str">
            <v>JUAREZA CARLOS DE LIMA</v>
          </cell>
          <cell r="F420" t="str">
            <v>2 - Outros Profissionais da Saúde</v>
          </cell>
          <cell r="G420">
            <v>223505</v>
          </cell>
          <cell r="H420" t="str">
            <v>06/2024</v>
          </cell>
          <cell r="J420">
            <v>574.44000000000005</v>
          </cell>
          <cell r="K420">
            <v>0</v>
          </cell>
          <cell r="L420">
            <v>0</v>
          </cell>
          <cell r="M420">
            <v>6.04</v>
          </cell>
          <cell r="R420">
            <v>0</v>
          </cell>
          <cell r="S420">
            <v>0</v>
          </cell>
          <cell r="U420">
            <v>0</v>
          </cell>
          <cell r="Y420">
            <v>0</v>
          </cell>
        </row>
        <row r="421">
          <cell r="C421" t="str">
            <v>HOSPITAL SILVIO MAGALHÃES - CG Nº 019/2022</v>
          </cell>
          <cell r="E421" t="str">
            <v>JUCEANE MARIA DA SILVA</v>
          </cell>
          <cell r="F421" t="str">
            <v>2 - Outros Profissionais da Saúde</v>
          </cell>
          <cell r="G421">
            <v>322205</v>
          </cell>
          <cell r="H421" t="str">
            <v>06/2024</v>
          </cell>
          <cell r="J421">
            <v>147.06</v>
          </cell>
          <cell r="K421">
            <v>0</v>
          </cell>
          <cell r="L421">
            <v>136.404887983707</v>
          </cell>
          <cell r="M421">
            <v>7.06</v>
          </cell>
          <cell r="R421">
            <v>0</v>
          </cell>
          <cell r="S421">
            <v>0</v>
          </cell>
          <cell r="U421">
            <v>0</v>
          </cell>
          <cell r="Y421">
            <v>1913</v>
          </cell>
          <cell r="AB421" t="str">
            <v xml:space="preserve">ABONO ASSIS FIN COMPL 05/2024 </v>
          </cell>
        </row>
        <row r="422">
          <cell r="C422" t="str">
            <v>HOSPITAL SILVIO MAGALHÃES - CG Nº 019/2022</v>
          </cell>
          <cell r="E422" t="str">
            <v>JUCIANE MARIA DE LIMA</v>
          </cell>
          <cell r="F422" t="str">
            <v>2 - Outros Profissionais da Saúde</v>
          </cell>
          <cell r="G422">
            <v>322205</v>
          </cell>
          <cell r="H422" t="str">
            <v>06/2024</v>
          </cell>
          <cell r="J422">
            <v>172.31</v>
          </cell>
          <cell r="K422">
            <v>0</v>
          </cell>
          <cell r="L422">
            <v>136.404887983707</v>
          </cell>
          <cell r="M422">
            <v>7.06</v>
          </cell>
          <cell r="R422">
            <v>0</v>
          </cell>
          <cell r="S422">
            <v>0</v>
          </cell>
          <cell r="U422">
            <v>0</v>
          </cell>
          <cell r="Y422">
            <v>1846.5</v>
          </cell>
          <cell r="AB422" t="str">
            <v xml:space="preserve">ABONO ASSIS FIN COMPL 05/2024 </v>
          </cell>
        </row>
        <row r="423">
          <cell r="C423" t="str">
            <v>HOSPITAL SILVIO MAGALHÃES - CG Nº 019/2022</v>
          </cell>
          <cell r="E423" t="str">
            <v xml:space="preserve">JULIA BEATRIZ LINS DE AZEVEDO </v>
          </cell>
          <cell r="F423" t="str">
            <v>3 - Administrativo</v>
          </cell>
          <cell r="G423">
            <v>411030</v>
          </cell>
          <cell r="H423" t="str">
            <v>06/2024</v>
          </cell>
          <cell r="J423">
            <v>147.82</v>
          </cell>
          <cell r="K423">
            <v>0</v>
          </cell>
          <cell r="L423">
            <v>136.404887983707</v>
          </cell>
          <cell r="M423">
            <v>7.06</v>
          </cell>
          <cell r="R423">
            <v>0</v>
          </cell>
          <cell r="S423">
            <v>0</v>
          </cell>
          <cell r="U423">
            <v>0</v>
          </cell>
          <cell r="Y423">
            <v>0</v>
          </cell>
        </row>
        <row r="424">
          <cell r="C424" t="str">
            <v>HOSPITAL SILVIO MAGALHÃES - CG Nº 019/2022</v>
          </cell>
          <cell r="E424" t="str">
            <v>JULIANA AMBROZINA DE ALMEIDA</v>
          </cell>
          <cell r="F424" t="str">
            <v>3 - Administrativo</v>
          </cell>
          <cell r="G424">
            <v>422110</v>
          </cell>
          <cell r="H424" t="str">
            <v>06/2024</v>
          </cell>
          <cell r="J424">
            <v>128.96</v>
          </cell>
          <cell r="K424">
            <v>0</v>
          </cell>
          <cell r="L424">
            <v>136.404887983707</v>
          </cell>
          <cell r="M424">
            <v>7.06</v>
          </cell>
          <cell r="R424">
            <v>0</v>
          </cell>
          <cell r="S424">
            <v>0</v>
          </cell>
          <cell r="U424">
            <v>0</v>
          </cell>
          <cell r="Y424">
            <v>0</v>
          </cell>
        </row>
        <row r="425">
          <cell r="C425" t="str">
            <v>HOSPITAL SILVIO MAGALHÃES - CG Nº 019/2022</v>
          </cell>
          <cell r="E425" t="str">
            <v>JULIANA CRISTINA DA SILVA</v>
          </cell>
          <cell r="F425" t="str">
            <v>2 - Outros Profissionais da Saúde</v>
          </cell>
          <cell r="G425">
            <v>322205</v>
          </cell>
          <cell r="H425" t="str">
            <v>06/2024</v>
          </cell>
          <cell r="J425">
            <v>154.01</v>
          </cell>
          <cell r="K425">
            <v>0</v>
          </cell>
          <cell r="L425">
            <v>136.404887983707</v>
          </cell>
          <cell r="M425">
            <v>7.06</v>
          </cell>
          <cell r="R425">
            <v>0</v>
          </cell>
          <cell r="S425">
            <v>0</v>
          </cell>
          <cell r="U425">
            <v>0</v>
          </cell>
          <cell r="Y425">
            <v>1780</v>
          </cell>
          <cell r="AB425" t="str">
            <v xml:space="preserve">ABONO ASSIS FIN COMPL 05/2024 </v>
          </cell>
        </row>
        <row r="426">
          <cell r="C426" t="str">
            <v>HOSPITAL SILVIO MAGALHÃES - CG Nº 019/2022</v>
          </cell>
          <cell r="E426" t="str">
            <v>JULIANA DA SILVA NEGREIROS</v>
          </cell>
          <cell r="F426" t="str">
            <v>2 - Outros Profissionais da Saúde</v>
          </cell>
          <cell r="G426">
            <v>322205</v>
          </cell>
          <cell r="H426" t="str">
            <v>06/2024</v>
          </cell>
          <cell r="J426">
            <v>147.06</v>
          </cell>
          <cell r="K426">
            <v>0</v>
          </cell>
          <cell r="L426">
            <v>136.404887983707</v>
          </cell>
          <cell r="M426">
            <v>7.06</v>
          </cell>
          <cell r="R426">
            <v>0</v>
          </cell>
          <cell r="S426">
            <v>0</v>
          </cell>
          <cell r="U426">
            <v>0</v>
          </cell>
          <cell r="Y426">
            <v>1913</v>
          </cell>
          <cell r="AB426" t="str">
            <v xml:space="preserve">ABONO ASSIS FIN COMPL 05/2024 </v>
          </cell>
        </row>
        <row r="427">
          <cell r="C427" t="str">
            <v>HOSPITAL SILVIO MAGALHÃES - CG Nº 019/2022</v>
          </cell>
          <cell r="E427" t="str">
            <v>JULIANA FERREIRA SILVA</v>
          </cell>
          <cell r="F427" t="str">
            <v>2 - Outros Profissionais da Saúde</v>
          </cell>
          <cell r="G427">
            <v>322205</v>
          </cell>
          <cell r="H427" t="str">
            <v>06/2024</v>
          </cell>
          <cell r="J427">
            <v>167.39</v>
          </cell>
          <cell r="K427">
            <v>0</v>
          </cell>
          <cell r="L427">
            <v>136.404887983707</v>
          </cell>
          <cell r="M427">
            <v>7.06</v>
          </cell>
          <cell r="R427">
            <v>0</v>
          </cell>
          <cell r="S427">
            <v>0</v>
          </cell>
          <cell r="U427">
            <v>0</v>
          </cell>
          <cell r="Y427">
            <v>1913</v>
          </cell>
          <cell r="AB427" t="str">
            <v xml:space="preserve">ABONO ASSIS FIN COMPL 05/2024 </v>
          </cell>
        </row>
        <row r="428">
          <cell r="C428" t="str">
            <v>HOSPITAL SILVIO MAGALHÃES - CG Nº 019/2022</v>
          </cell>
          <cell r="E428" t="str">
            <v>JULIANE MARQUES LIRA DA SILVA</v>
          </cell>
          <cell r="F428" t="str">
            <v>3 - Administrativo</v>
          </cell>
          <cell r="G428">
            <v>521130</v>
          </cell>
          <cell r="H428" t="str">
            <v>06/2024</v>
          </cell>
          <cell r="J428">
            <v>123.05</v>
          </cell>
          <cell r="K428">
            <v>0</v>
          </cell>
          <cell r="L428">
            <v>136.404887983707</v>
          </cell>
          <cell r="M428">
            <v>7.06</v>
          </cell>
          <cell r="R428">
            <v>0</v>
          </cell>
          <cell r="S428">
            <v>0</v>
          </cell>
          <cell r="U428">
            <v>161.9</v>
          </cell>
          <cell r="X428" t="str">
            <v xml:space="preserve">AUX. CRECHE </v>
          </cell>
          <cell r="Y428">
            <v>0</v>
          </cell>
        </row>
        <row r="429">
          <cell r="C429" t="str">
            <v>HOSPITAL SILVIO MAGALHÃES - CG Nº 019/2022</v>
          </cell>
          <cell r="E429" t="str">
            <v>JULIANNE KAROLINE SOBRINHO GALDINO</v>
          </cell>
          <cell r="F429" t="str">
            <v>3 - Administrativo</v>
          </cell>
          <cell r="G429">
            <v>411005</v>
          </cell>
          <cell r="H429" t="str">
            <v>06/2024</v>
          </cell>
          <cell r="J429">
            <v>135.55000000000001</v>
          </cell>
          <cell r="K429">
            <v>0</v>
          </cell>
          <cell r="L429">
            <v>136.404887983707</v>
          </cell>
          <cell r="M429">
            <v>7.06</v>
          </cell>
          <cell r="R429">
            <v>165</v>
          </cell>
          <cell r="S429">
            <v>84.72</v>
          </cell>
          <cell r="U429">
            <v>0</v>
          </cell>
          <cell r="Y429">
            <v>0</v>
          </cell>
        </row>
        <row r="430">
          <cell r="C430" t="str">
            <v>HOSPITAL SILVIO MAGALHÃES - CG Nº 019/2022</v>
          </cell>
          <cell r="E430" t="str">
            <v>JULIEIDE ANANIAS DA SILVA</v>
          </cell>
          <cell r="F430" t="str">
            <v>2 - Outros Profissionais da Saúde</v>
          </cell>
          <cell r="G430">
            <v>322205</v>
          </cell>
          <cell r="H430" t="str">
            <v>06/2024</v>
          </cell>
          <cell r="J430">
            <v>177.96</v>
          </cell>
          <cell r="K430">
            <v>0</v>
          </cell>
          <cell r="L430">
            <v>136.404887983707</v>
          </cell>
          <cell r="M430">
            <v>7.06</v>
          </cell>
          <cell r="R430">
            <v>0</v>
          </cell>
          <cell r="S430">
            <v>0</v>
          </cell>
          <cell r="U430">
            <v>77.55</v>
          </cell>
          <cell r="X430" t="str">
            <v xml:space="preserve">AUX. CRECHE </v>
          </cell>
          <cell r="Y430">
            <v>1780</v>
          </cell>
          <cell r="AB430" t="str">
            <v xml:space="preserve">ABONO ASSIS FIN COMPL 05/2024 </v>
          </cell>
        </row>
        <row r="431">
          <cell r="C431" t="str">
            <v>HOSPITAL SILVIO MAGALHÃES - CG Nº 019/2022</v>
          </cell>
          <cell r="E431" t="str">
            <v>JULIO CESAR DA SILVA TORRES</v>
          </cell>
          <cell r="F431" t="str">
            <v>3 - Administrativo</v>
          </cell>
          <cell r="G431">
            <v>422110</v>
          </cell>
          <cell r="H431" t="str">
            <v>06/2024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  <cell r="Y431">
            <v>0</v>
          </cell>
        </row>
        <row r="432">
          <cell r="C432" t="str">
            <v>HOSPITAL SILVIO MAGALHÃES - CG Nº 019/2022</v>
          </cell>
          <cell r="E432" t="str">
            <v>KAMILA MENDONCA SILVA</v>
          </cell>
          <cell r="F432" t="str">
            <v>2 - Outros Profissionais da Saúde</v>
          </cell>
          <cell r="G432">
            <v>223505</v>
          </cell>
          <cell r="H432" t="str">
            <v>06/2024</v>
          </cell>
          <cell r="J432">
            <v>423.98</v>
          </cell>
          <cell r="K432">
            <v>0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Y432">
            <v>1804.36</v>
          </cell>
          <cell r="AB432" t="str">
            <v xml:space="preserve">ABONO ASSIS FIN COMPL 05/2024 </v>
          </cell>
        </row>
        <row r="433">
          <cell r="C433" t="str">
            <v>HOSPITAL SILVIO MAGALHÃES - CG Nº 019/2022</v>
          </cell>
          <cell r="E433" t="str">
            <v>KARLA ANDREA PEIXE CARVALHO FIGUEIREDO</v>
          </cell>
          <cell r="F433" t="str">
            <v>3 - Administrativo</v>
          </cell>
          <cell r="G433">
            <v>251605</v>
          </cell>
          <cell r="H433" t="str">
            <v>06/2024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C434" t="str">
            <v>HOSPITAL SILVIO MAGALHÃES - CG Nº 019/2022</v>
          </cell>
          <cell r="E434" t="str">
            <v>KARLA FRANCIELLY SIQUEIRA SANTOS</v>
          </cell>
          <cell r="F434" t="str">
            <v>2 - Outros Profissionais da Saúde</v>
          </cell>
          <cell r="G434">
            <v>223505</v>
          </cell>
          <cell r="H434" t="str">
            <v>06/2024</v>
          </cell>
          <cell r="J434">
            <v>382.05</v>
          </cell>
          <cell r="K434">
            <v>0</v>
          </cell>
          <cell r="L434">
            <v>0</v>
          </cell>
          <cell r="M434">
            <v>3.59</v>
          </cell>
          <cell r="R434">
            <v>0</v>
          </cell>
          <cell r="S434">
            <v>0</v>
          </cell>
          <cell r="U434">
            <v>120.26</v>
          </cell>
          <cell r="X434" t="str">
            <v xml:space="preserve">AUX. CRECHE </v>
          </cell>
          <cell r="Y434">
            <v>1672.68</v>
          </cell>
          <cell r="AB434" t="str">
            <v xml:space="preserve">ABONO ASSIS FIN COMPL 05/2024 </v>
          </cell>
        </row>
        <row r="435">
          <cell r="C435" t="str">
            <v>HOSPITAL SILVIO MAGALHÃES - CG Nº 019/2022</v>
          </cell>
          <cell r="E435" t="str">
            <v>KATHELLY GABRIELA GUIMARAES DE ALMEIDA</v>
          </cell>
          <cell r="F435" t="str">
            <v>3 - Administrativo</v>
          </cell>
          <cell r="G435">
            <v>521130</v>
          </cell>
          <cell r="H435" t="str">
            <v>06/2024</v>
          </cell>
          <cell r="J435">
            <v>123.05</v>
          </cell>
          <cell r="K435">
            <v>0</v>
          </cell>
          <cell r="L435">
            <v>136.404887983707</v>
          </cell>
          <cell r="M435">
            <v>7.06</v>
          </cell>
          <cell r="R435">
            <v>0</v>
          </cell>
          <cell r="S435">
            <v>0</v>
          </cell>
          <cell r="U435">
            <v>0</v>
          </cell>
          <cell r="Y435">
            <v>0</v>
          </cell>
        </row>
        <row r="436">
          <cell r="C436" t="str">
            <v>HOSPITAL SILVIO MAGALHÃES - CG Nº 019/2022</v>
          </cell>
          <cell r="E436" t="str">
            <v>KATIA NOGUEIRA DA SILVA</v>
          </cell>
          <cell r="F436" t="str">
            <v>2 - Outros Profissionais da Saúde</v>
          </cell>
          <cell r="G436">
            <v>322205</v>
          </cell>
          <cell r="H436" t="str">
            <v>06/2024</v>
          </cell>
          <cell r="J436">
            <v>166.67</v>
          </cell>
          <cell r="K436">
            <v>0</v>
          </cell>
          <cell r="L436">
            <v>136.404887983707</v>
          </cell>
          <cell r="M436">
            <v>7.06</v>
          </cell>
          <cell r="R436">
            <v>0</v>
          </cell>
          <cell r="S436">
            <v>0</v>
          </cell>
          <cell r="U436">
            <v>0</v>
          </cell>
          <cell r="Y436">
            <v>1913</v>
          </cell>
          <cell r="AB436" t="str">
            <v xml:space="preserve">ABONO ASSIS FIN COMPL 05/2024 </v>
          </cell>
        </row>
        <row r="437">
          <cell r="C437" t="str">
            <v>HOSPITAL SILVIO MAGALHÃES - CG Nº 019/2022</v>
          </cell>
          <cell r="E437" t="str">
            <v>KECIA DA SILVA BISPO</v>
          </cell>
          <cell r="F437" t="str">
            <v>2 - Outros Profissionais da Saúde</v>
          </cell>
          <cell r="G437">
            <v>322205</v>
          </cell>
          <cell r="H437" t="str">
            <v>06/2024</v>
          </cell>
          <cell r="J437">
            <v>142.71</v>
          </cell>
          <cell r="K437">
            <v>0</v>
          </cell>
          <cell r="L437">
            <v>136.404887983707</v>
          </cell>
          <cell r="M437">
            <v>7.06</v>
          </cell>
          <cell r="R437">
            <v>0</v>
          </cell>
          <cell r="S437">
            <v>0</v>
          </cell>
          <cell r="U437">
            <v>0</v>
          </cell>
          <cell r="Y437">
            <v>1913</v>
          </cell>
          <cell r="AB437" t="str">
            <v xml:space="preserve">ABONO ASSIS FIN COMPL 05/2024 </v>
          </cell>
        </row>
        <row r="438">
          <cell r="C438" t="str">
            <v>HOSPITAL SILVIO MAGALHÃES - CG Nº 019/2022</v>
          </cell>
          <cell r="E438" t="str">
            <v>KELLY DE LIMA DIAS</v>
          </cell>
          <cell r="F438" t="str">
            <v>2 - Outros Profissionais da Saúde</v>
          </cell>
          <cell r="G438">
            <v>322205</v>
          </cell>
          <cell r="H438" t="str">
            <v>06/2024</v>
          </cell>
          <cell r="J438">
            <v>148.36000000000001</v>
          </cell>
          <cell r="K438">
            <v>0</v>
          </cell>
          <cell r="L438">
            <v>136.404887983707</v>
          </cell>
          <cell r="M438">
            <v>7.06</v>
          </cell>
          <cell r="R438">
            <v>0</v>
          </cell>
          <cell r="S438">
            <v>0</v>
          </cell>
          <cell r="U438">
            <v>77.55</v>
          </cell>
          <cell r="X438" t="str">
            <v xml:space="preserve">AUX. CRECHE </v>
          </cell>
          <cell r="Y438">
            <v>1846.5</v>
          </cell>
          <cell r="AB438" t="str">
            <v xml:space="preserve">ABONO ASSIS FIN COMPL 05/2024 </v>
          </cell>
        </row>
        <row r="439">
          <cell r="C439" t="str">
            <v>HOSPITAL SILVIO MAGALHÃES - CG Nº 019/2022</v>
          </cell>
          <cell r="E439" t="str">
            <v xml:space="preserve">KELVES RAFAEL DA SILVA RODRIGUES </v>
          </cell>
          <cell r="F439" t="str">
            <v>2 - Outros Profissionais da Saúde</v>
          </cell>
          <cell r="G439">
            <v>322205</v>
          </cell>
          <cell r="H439" t="str">
            <v>06/2024</v>
          </cell>
          <cell r="J439">
            <v>147.06</v>
          </cell>
          <cell r="K439">
            <v>0</v>
          </cell>
          <cell r="L439">
            <v>136.404887983707</v>
          </cell>
          <cell r="M439">
            <v>7.06</v>
          </cell>
          <cell r="R439">
            <v>0</v>
          </cell>
          <cell r="S439">
            <v>0</v>
          </cell>
          <cell r="U439">
            <v>0</v>
          </cell>
          <cell r="Y439">
            <v>1913</v>
          </cell>
          <cell r="AB439" t="str">
            <v xml:space="preserve">ABONO ASSIS FIN COMPL 05/2024 </v>
          </cell>
        </row>
        <row r="440">
          <cell r="C440" t="str">
            <v>HOSPITAL SILVIO MAGALHÃES - CG Nº 019/2022</v>
          </cell>
          <cell r="E440" t="str">
            <v>KELYANE GOMES DA SILVA</v>
          </cell>
          <cell r="F440" t="str">
            <v>3 - Administrativo</v>
          </cell>
          <cell r="G440">
            <v>411010</v>
          </cell>
          <cell r="H440" t="str">
            <v>06/2024</v>
          </cell>
          <cell r="J440">
            <v>150.59</v>
          </cell>
          <cell r="K440">
            <v>0</v>
          </cell>
          <cell r="L440">
            <v>136.404887983707</v>
          </cell>
          <cell r="M440">
            <v>7.06</v>
          </cell>
          <cell r="R440">
            <v>0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SILVIO MAGALHÃES - CG Nº 019/2022</v>
          </cell>
          <cell r="E441" t="str">
            <v>KETILYN VANESSA DA SILVA</v>
          </cell>
          <cell r="F441" t="str">
            <v>2 - Outros Profissionais da Saúde</v>
          </cell>
          <cell r="G441">
            <v>322205</v>
          </cell>
          <cell r="H441" t="str">
            <v>06/2024</v>
          </cell>
          <cell r="J441">
            <v>147.06</v>
          </cell>
          <cell r="K441">
            <v>0</v>
          </cell>
          <cell r="L441">
            <v>136.404887983707</v>
          </cell>
          <cell r="M441">
            <v>7.06</v>
          </cell>
          <cell r="R441">
            <v>0</v>
          </cell>
          <cell r="S441">
            <v>0</v>
          </cell>
          <cell r="U441">
            <v>0</v>
          </cell>
          <cell r="Y441">
            <v>1913</v>
          </cell>
          <cell r="AB441" t="str">
            <v xml:space="preserve">ABONO ASSIS FIN COMPL 05/2024 </v>
          </cell>
        </row>
        <row r="442">
          <cell r="C442" t="str">
            <v>HOSPITAL SILVIO MAGALHÃES - CG Nº 019/2022</v>
          </cell>
          <cell r="E442" t="str">
            <v xml:space="preserve">KILMA CRISTIANE SILVA DE ANDRADE </v>
          </cell>
          <cell r="F442" t="str">
            <v>2 - Outros Profissionais da Saúde</v>
          </cell>
          <cell r="G442">
            <v>223505</v>
          </cell>
          <cell r="H442" t="str">
            <v>06/2024</v>
          </cell>
          <cell r="J442">
            <v>297.77999999999997</v>
          </cell>
          <cell r="K442">
            <v>0</v>
          </cell>
          <cell r="L442">
            <v>0</v>
          </cell>
          <cell r="M442">
            <v>2.79</v>
          </cell>
          <cell r="R442">
            <v>0</v>
          </cell>
          <cell r="S442">
            <v>0</v>
          </cell>
          <cell r="U442">
            <v>0</v>
          </cell>
          <cell r="Y442">
            <v>2273.25</v>
          </cell>
          <cell r="AB442" t="str">
            <v xml:space="preserve">ABONO ASSIS FIN COMPL 05/2024 </v>
          </cell>
        </row>
        <row r="443">
          <cell r="C443" t="str">
            <v>HOSPITAL SILVIO MAGALHÃES - CG Nº 019/2022</v>
          </cell>
          <cell r="E443" t="str">
            <v>LADJANE RENATA DE LIMA</v>
          </cell>
          <cell r="F443" t="str">
            <v>2 - Outros Profissionais da Saúde</v>
          </cell>
          <cell r="G443">
            <v>322205</v>
          </cell>
          <cell r="H443" t="str">
            <v>06/2024</v>
          </cell>
          <cell r="J443">
            <v>147.06</v>
          </cell>
          <cell r="K443">
            <v>0</v>
          </cell>
          <cell r="L443">
            <v>136.404887983707</v>
          </cell>
          <cell r="M443">
            <v>7.06</v>
          </cell>
          <cell r="R443">
            <v>0</v>
          </cell>
          <cell r="S443">
            <v>0</v>
          </cell>
          <cell r="U443">
            <v>0</v>
          </cell>
          <cell r="Y443">
            <v>1913</v>
          </cell>
          <cell r="AB443" t="str">
            <v xml:space="preserve">ABONO ASSIS FIN COMPL 05/2024 </v>
          </cell>
        </row>
        <row r="444">
          <cell r="C444" t="str">
            <v>HOSPITAL SILVIO MAGALHÃES - CG Nº 019/2022</v>
          </cell>
          <cell r="E444" t="str">
            <v>LARISSA DRIELLY ALVES CORDEIRO TORRES</v>
          </cell>
          <cell r="F444" t="str">
            <v>2 - Outros Profissionais da Saúde</v>
          </cell>
          <cell r="G444">
            <v>223505</v>
          </cell>
          <cell r="H444" t="str">
            <v>06/2024</v>
          </cell>
          <cell r="J444">
            <v>245.67</v>
          </cell>
          <cell r="K444">
            <v>0</v>
          </cell>
          <cell r="L444">
            <v>0</v>
          </cell>
          <cell r="M444">
            <v>2.79</v>
          </cell>
          <cell r="R444">
            <v>0</v>
          </cell>
          <cell r="S444">
            <v>0</v>
          </cell>
          <cell r="U444">
            <v>0</v>
          </cell>
          <cell r="Y444">
            <v>2459.15</v>
          </cell>
          <cell r="AB444" t="str">
            <v xml:space="preserve">ABONO ASSIS FIN COMPL 05/2024 </v>
          </cell>
        </row>
        <row r="445">
          <cell r="C445" t="str">
            <v>HOSPITAL SILVIO MAGALHÃES - CG Nº 019/2022</v>
          </cell>
          <cell r="E445" t="str">
            <v xml:space="preserve">LARISSA ELIDA DA SILVA LIMA </v>
          </cell>
          <cell r="F445" t="str">
            <v>2 - Outros Profissionais da Saúde</v>
          </cell>
          <cell r="G445">
            <v>223710</v>
          </cell>
          <cell r="H445" t="str">
            <v>06/2024</v>
          </cell>
          <cell r="J445">
            <v>379.21</v>
          </cell>
          <cell r="K445">
            <v>0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  <cell r="Y445">
            <v>0</v>
          </cell>
        </row>
        <row r="446">
          <cell r="C446" t="str">
            <v>HOSPITAL SILVIO MAGALHÃES - CG Nº 019/2022</v>
          </cell>
          <cell r="E446" t="str">
            <v>LARISSA GRASIELLY FERREIRA DA SILVA</v>
          </cell>
          <cell r="F446" t="str">
            <v>2 - Outros Profissionais da Saúde</v>
          </cell>
          <cell r="G446">
            <v>223505</v>
          </cell>
          <cell r="H446" t="str">
            <v>06/2024</v>
          </cell>
          <cell r="J446">
            <v>364.19</v>
          </cell>
          <cell r="K446">
            <v>0</v>
          </cell>
          <cell r="L446">
            <v>0</v>
          </cell>
          <cell r="M446">
            <v>3.59</v>
          </cell>
          <cell r="R446">
            <v>0</v>
          </cell>
          <cell r="S446">
            <v>0</v>
          </cell>
          <cell r="U446">
            <v>120.26</v>
          </cell>
          <cell r="X446" t="str">
            <v xml:space="preserve">AUX. CRECHE </v>
          </cell>
          <cell r="Y446">
            <v>1804.36</v>
          </cell>
          <cell r="AB446" t="str">
            <v xml:space="preserve">ABONO ASSIS FIN COMPL 05/2024 </v>
          </cell>
        </row>
        <row r="447">
          <cell r="C447" t="str">
            <v>HOSPITAL SILVIO MAGALHÃES - CG Nº 019/2022</v>
          </cell>
          <cell r="E447" t="str">
            <v>LARISSA MAYRA SILVA DE MELO</v>
          </cell>
          <cell r="F447" t="str">
            <v>2 - Outros Profissionais da Saúde</v>
          </cell>
          <cell r="G447">
            <v>322205</v>
          </cell>
          <cell r="H447" t="str">
            <v>06/2024</v>
          </cell>
          <cell r="J447">
            <v>147.06</v>
          </cell>
          <cell r="K447">
            <v>0</v>
          </cell>
          <cell r="L447">
            <v>136.404887983707</v>
          </cell>
          <cell r="M447">
            <v>7.06</v>
          </cell>
          <cell r="R447">
            <v>0</v>
          </cell>
          <cell r="S447">
            <v>0</v>
          </cell>
          <cell r="U447">
            <v>0</v>
          </cell>
          <cell r="Y447">
            <v>1913</v>
          </cell>
          <cell r="AB447" t="str">
            <v xml:space="preserve">ABONO ASSIS FIN COMPL 05/2024 </v>
          </cell>
        </row>
        <row r="448">
          <cell r="C448" t="str">
            <v>HOSPITAL SILVIO MAGALHÃES - CG Nº 019/2022</v>
          </cell>
          <cell r="E448" t="str">
            <v>LARISSA RANIELLE BARRETO MARTINS PEREIRA</v>
          </cell>
          <cell r="F448" t="str">
            <v>2 - Outros Profissionais da Saúde</v>
          </cell>
          <cell r="G448">
            <v>223505</v>
          </cell>
          <cell r="H448" t="str">
            <v>06/2024</v>
          </cell>
          <cell r="J448">
            <v>288.58999999999997</v>
          </cell>
          <cell r="K448">
            <v>0</v>
          </cell>
          <cell r="L448">
            <v>0</v>
          </cell>
          <cell r="M448">
            <v>0.78</v>
          </cell>
          <cell r="R448">
            <v>0</v>
          </cell>
          <cell r="S448">
            <v>0</v>
          </cell>
          <cell r="U448">
            <v>120.26</v>
          </cell>
          <cell r="X448" t="str">
            <v xml:space="preserve">AUX. CRECHE </v>
          </cell>
          <cell r="Y448">
            <v>1974.08</v>
          </cell>
          <cell r="AB448" t="str">
            <v xml:space="preserve">ABONO ASSIS FIN COMPL 05/2024 </v>
          </cell>
        </row>
        <row r="449">
          <cell r="C449" t="str">
            <v>HOSPITAL SILVIO MAGALHÃES - CG Nº 019/2022</v>
          </cell>
          <cell r="E449" t="str">
            <v>LARISSA SUIANNY DA SILVA</v>
          </cell>
          <cell r="F449" t="str">
            <v>2 - Outros Profissionais da Saúde</v>
          </cell>
          <cell r="G449">
            <v>223505</v>
          </cell>
          <cell r="H449" t="str">
            <v>06/2024</v>
          </cell>
          <cell r="J449">
            <v>382.05</v>
          </cell>
          <cell r="K449">
            <v>0</v>
          </cell>
          <cell r="L449">
            <v>0</v>
          </cell>
          <cell r="M449">
            <v>3.59</v>
          </cell>
          <cell r="R449">
            <v>0</v>
          </cell>
          <cell r="S449">
            <v>0</v>
          </cell>
          <cell r="U449">
            <v>120.26</v>
          </cell>
          <cell r="X449" t="str">
            <v xml:space="preserve">AUX. CRECHE </v>
          </cell>
          <cell r="Y449">
            <v>1672.68</v>
          </cell>
          <cell r="AB449" t="str">
            <v xml:space="preserve">ABONO ASSIS FIN COMPL 05/2024 </v>
          </cell>
        </row>
        <row r="450">
          <cell r="C450" t="str">
            <v>HOSPITAL SILVIO MAGALHÃES - CG Nº 019/2022</v>
          </cell>
          <cell r="E450" t="str">
            <v>LARISSA VICENTE GOMES DA SILVA</v>
          </cell>
          <cell r="F450" t="str">
            <v>2 - Outros Profissionais da Saúde</v>
          </cell>
          <cell r="G450">
            <v>322205</v>
          </cell>
          <cell r="H450" t="str">
            <v>06/2024</v>
          </cell>
          <cell r="J450">
            <v>139.4</v>
          </cell>
          <cell r="K450">
            <v>0</v>
          </cell>
          <cell r="L450">
            <v>136.404887983707</v>
          </cell>
          <cell r="M450">
            <v>0.47</v>
          </cell>
          <cell r="R450">
            <v>0</v>
          </cell>
          <cell r="S450">
            <v>0</v>
          </cell>
          <cell r="U450">
            <v>0</v>
          </cell>
          <cell r="Y450">
            <v>1913</v>
          </cell>
          <cell r="AB450" t="str">
            <v xml:space="preserve">ABONO ASSIS FIN COMPL 05/2024 </v>
          </cell>
        </row>
        <row r="451">
          <cell r="C451" t="str">
            <v>HOSPITAL SILVIO MAGALHÃES - CG Nº 019/2022</v>
          </cell>
          <cell r="E451" t="str">
            <v>LAURA BEATRIZ RODRIGUES ARAUJO MARQUES</v>
          </cell>
          <cell r="F451" t="str">
            <v>2 - Outros Profissionais da Saúde</v>
          </cell>
          <cell r="G451">
            <v>322205</v>
          </cell>
          <cell r="H451" t="str">
            <v>06/2024</v>
          </cell>
          <cell r="J451">
            <v>126.51</v>
          </cell>
          <cell r="K451">
            <v>0</v>
          </cell>
          <cell r="L451">
            <v>136.404887983707</v>
          </cell>
          <cell r="M451">
            <v>6.82</v>
          </cell>
          <cell r="R451">
            <v>0</v>
          </cell>
          <cell r="S451">
            <v>0</v>
          </cell>
          <cell r="U451">
            <v>0</v>
          </cell>
          <cell r="Y451">
            <v>1913</v>
          </cell>
          <cell r="AB451" t="str">
            <v xml:space="preserve">ABONO ASSIS FIN COMPL 05/2024 </v>
          </cell>
        </row>
        <row r="452">
          <cell r="C452" t="str">
            <v>HOSPITAL SILVIO MAGALHÃES - CG Nº 019/2022</v>
          </cell>
          <cell r="E452" t="str">
            <v>LAURA GONCALVES MENDES DE OLIVEIRA</v>
          </cell>
          <cell r="F452" t="str">
            <v>2 - Outros Profissionais da Saúde</v>
          </cell>
          <cell r="G452">
            <v>223505</v>
          </cell>
          <cell r="H452" t="str">
            <v>06/2024</v>
          </cell>
          <cell r="J452">
            <v>329.99</v>
          </cell>
          <cell r="K452">
            <v>0</v>
          </cell>
          <cell r="L452">
            <v>0</v>
          </cell>
          <cell r="M452">
            <v>3.59</v>
          </cell>
          <cell r="R452">
            <v>0</v>
          </cell>
          <cell r="S452">
            <v>0</v>
          </cell>
          <cell r="U452">
            <v>0</v>
          </cell>
          <cell r="Y452">
            <v>1672.68</v>
          </cell>
          <cell r="AB452" t="str">
            <v xml:space="preserve">ABONO ASSIS FIN COMPL 05/2024 </v>
          </cell>
        </row>
        <row r="453">
          <cell r="C453" t="str">
            <v>HOSPITAL SILVIO MAGALHÃES - CG Nº 019/2022</v>
          </cell>
          <cell r="E453" t="str">
            <v>LAVINYA KEROLLAYNE GUIMARAES VASCONCELOS</v>
          </cell>
          <cell r="F453" t="str">
            <v>3 - Administrativo</v>
          </cell>
          <cell r="G453">
            <v>422110</v>
          </cell>
          <cell r="H453" t="str">
            <v>06/2024</v>
          </cell>
          <cell r="J453">
            <v>13.26</v>
          </cell>
          <cell r="K453">
            <v>0</v>
          </cell>
          <cell r="L453">
            <v>136.404887983707</v>
          </cell>
          <cell r="M453">
            <v>7.06</v>
          </cell>
          <cell r="R453">
            <v>0</v>
          </cell>
          <cell r="S453">
            <v>0</v>
          </cell>
          <cell r="U453">
            <v>0</v>
          </cell>
          <cell r="Y453">
            <v>0</v>
          </cell>
        </row>
        <row r="454">
          <cell r="C454" t="str">
            <v>HOSPITAL SILVIO MAGALHÃES - CG Nº 019/2022</v>
          </cell>
          <cell r="E454" t="str">
            <v>LEILIANE KELLY DA SILVA</v>
          </cell>
          <cell r="F454" t="str">
            <v>2 - Outros Profissionais da Saúde</v>
          </cell>
          <cell r="G454">
            <v>322205</v>
          </cell>
          <cell r="H454" t="str">
            <v>06/2024</v>
          </cell>
          <cell r="J454">
            <v>147.06</v>
          </cell>
          <cell r="K454">
            <v>0</v>
          </cell>
          <cell r="L454">
            <v>136.404887983707</v>
          </cell>
          <cell r="M454">
            <v>7.06</v>
          </cell>
          <cell r="R454">
            <v>0</v>
          </cell>
          <cell r="S454">
            <v>0</v>
          </cell>
          <cell r="U454">
            <v>0</v>
          </cell>
          <cell r="Y454">
            <v>1913</v>
          </cell>
          <cell r="AB454" t="str">
            <v xml:space="preserve">ABONO ASSIS FIN COMPL 05/2024 </v>
          </cell>
        </row>
        <row r="455">
          <cell r="C455" t="str">
            <v>HOSPITAL SILVIO MAGALHÃES - CG Nº 019/2022</v>
          </cell>
          <cell r="E455" t="str">
            <v>LEONILDA MARIA CALU ARAUJO DA SILVA</v>
          </cell>
          <cell r="F455" t="str">
            <v>2 - Outros Profissionais da Saúde</v>
          </cell>
          <cell r="G455">
            <v>322205</v>
          </cell>
          <cell r="H455" t="str">
            <v>06/2024</v>
          </cell>
          <cell r="J455">
            <v>148.36000000000001</v>
          </cell>
          <cell r="K455">
            <v>0</v>
          </cell>
          <cell r="L455">
            <v>136.404887983707</v>
          </cell>
          <cell r="M455">
            <v>7.06</v>
          </cell>
          <cell r="R455">
            <v>0</v>
          </cell>
          <cell r="S455">
            <v>0</v>
          </cell>
          <cell r="U455">
            <v>0</v>
          </cell>
          <cell r="Y455">
            <v>1846.5</v>
          </cell>
          <cell r="AB455" t="str">
            <v xml:space="preserve">ABONO ASSIS FIN COMPL 05/2024 </v>
          </cell>
        </row>
        <row r="456">
          <cell r="C456" t="str">
            <v>HOSPITAL SILVIO MAGALHÃES - CG Nº 019/2022</v>
          </cell>
          <cell r="E456" t="str">
            <v>LEONILDA SILVA DE AMORIM SOUZA</v>
          </cell>
          <cell r="F456" t="str">
            <v>2 - Outros Profissionais da Saúde</v>
          </cell>
          <cell r="G456">
            <v>322205</v>
          </cell>
          <cell r="H456" t="str">
            <v>06/2024</v>
          </cell>
          <cell r="J456">
            <v>167.39</v>
          </cell>
          <cell r="K456">
            <v>0</v>
          </cell>
          <cell r="L456">
            <v>136.404887983707</v>
          </cell>
          <cell r="M456">
            <v>7.06</v>
          </cell>
          <cell r="R456">
            <v>0</v>
          </cell>
          <cell r="S456">
            <v>0</v>
          </cell>
          <cell r="U456">
            <v>0</v>
          </cell>
          <cell r="Y456">
            <v>1846.5</v>
          </cell>
          <cell r="AB456" t="str">
            <v xml:space="preserve">ABONO ASSIS FIN COMPL 05/2024 </v>
          </cell>
        </row>
        <row r="457">
          <cell r="C457" t="str">
            <v>HOSPITAL SILVIO MAGALHÃES - CG Nº 019/2022</v>
          </cell>
          <cell r="E457" t="str">
            <v>LETICIA BEATRIZ PINHEIRO ROCHA</v>
          </cell>
          <cell r="F457" t="str">
            <v>2 - Outros Profissionais da Saúde</v>
          </cell>
          <cell r="G457">
            <v>223505</v>
          </cell>
          <cell r="H457" t="str">
            <v>06/2024</v>
          </cell>
          <cell r="J457">
            <v>245.67</v>
          </cell>
          <cell r="K457">
            <v>0</v>
          </cell>
          <cell r="L457">
            <v>0</v>
          </cell>
          <cell r="M457">
            <v>2.79</v>
          </cell>
          <cell r="R457">
            <v>0</v>
          </cell>
          <cell r="S457">
            <v>0</v>
          </cell>
          <cell r="U457">
            <v>0</v>
          </cell>
          <cell r="Y457">
            <v>2459.15</v>
          </cell>
          <cell r="AB457" t="str">
            <v xml:space="preserve">ABONO ASSIS FIN COMPL 05/2024 </v>
          </cell>
        </row>
        <row r="458">
          <cell r="C458" t="str">
            <v>HOSPITAL SILVIO MAGALHÃES - CG Nº 019/2022</v>
          </cell>
          <cell r="E458" t="str">
            <v xml:space="preserve">LETICIA MARIA CAVALCANTI SANTOS </v>
          </cell>
          <cell r="F458" t="str">
            <v>2 - Outros Profissionais da Saúde</v>
          </cell>
          <cell r="G458">
            <v>322205</v>
          </cell>
          <cell r="H458" t="str">
            <v>06/2024</v>
          </cell>
          <cell r="J458">
            <v>167.39</v>
          </cell>
          <cell r="K458">
            <v>0</v>
          </cell>
          <cell r="L458">
            <v>136.404887983707</v>
          </cell>
          <cell r="M458">
            <v>7.06</v>
          </cell>
          <cell r="R458">
            <v>0</v>
          </cell>
          <cell r="S458">
            <v>0</v>
          </cell>
          <cell r="U458">
            <v>0</v>
          </cell>
          <cell r="Y458">
            <v>1846.5</v>
          </cell>
          <cell r="AB458" t="str">
            <v xml:space="preserve">ABONO ASSIS FIN COMPL 05/2024 </v>
          </cell>
        </row>
        <row r="459">
          <cell r="C459" t="str">
            <v>HOSPITAL SILVIO MAGALHÃES - CG Nº 019/2022</v>
          </cell>
          <cell r="E459" t="str">
            <v>LIDIA GRAZIELE DA SILVA</v>
          </cell>
          <cell r="F459" t="str">
            <v>3 - Administrativo</v>
          </cell>
          <cell r="G459">
            <v>411005</v>
          </cell>
          <cell r="H459" t="str">
            <v>06/2024</v>
          </cell>
          <cell r="J459">
            <v>113.3</v>
          </cell>
          <cell r="K459">
            <v>0</v>
          </cell>
          <cell r="L459">
            <v>136.404887983707</v>
          </cell>
          <cell r="M459">
            <v>7.06</v>
          </cell>
          <cell r="R459">
            <v>165</v>
          </cell>
          <cell r="S459">
            <v>84.98</v>
          </cell>
          <cell r="U459">
            <v>0</v>
          </cell>
          <cell r="Y459">
            <v>0</v>
          </cell>
        </row>
        <row r="460">
          <cell r="C460" t="str">
            <v>HOSPITAL SILVIO MAGALHÃES - CG Nº 019/2022</v>
          </cell>
          <cell r="E460" t="str">
            <v>LIGIA MARIA DA SILVA</v>
          </cell>
          <cell r="F460" t="str">
            <v>2 - Outros Profissionais da Saúde</v>
          </cell>
          <cell r="G460">
            <v>322205</v>
          </cell>
          <cell r="H460" t="str">
            <v>06/2024</v>
          </cell>
          <cell r="J460">
            <v>161.74</v>
          </cell>
          <cell r="K460">
            <v>0</v>
          </cell>
          <cell r="L460">
            <v>136.404887983707</v>
          </cell>
          <cell r="M460">
            <v>7.06</v>
          </cell>
          <cell r="R460">
            <v>0</v>
          </cell>
          <cell r="S460">
            <v>0</v>
          </cell>
          <cell r="U460">
            <v>0</v>
          </cell>
          <cell r="Y460">
            <v>1913</v>
          </cell>
          <cell r="AB460" t="str">
            <v xml:space="preserve">ABONO ASSIS FIN COMPL 05/2024 </v>
          </cell>
        </row>
        <row r="461">
          <cell r="C461" t="str">
            <v>HOSPITAL SILVIO MAGALHÃES - CG Nº 019/2022</v>
          </cell>
          <cell r="E461" t="str">
            <v>LISANIA VENANCIO DA SILVA</v>
          </cell>
          <cell r="F461" t="str">
            <v>2 - Outros Profissionais da Saúde</v>
          </cell>
          <cell r="G461">
            <v>322205</v>
          </cell>
          <cell r="H461" t="str">
            <v>06/2024</v>
          </cell>
          <cell r="J461">
            <v>147.06</v>
          </cell>
          <cell r="K461">
            <v>0</v>
          </cell>
          <cell r="L461">
            <v>136.404887983707</v>
          </cell>
          <cell r="M461">
            <v>7.06</v>
          </cell>
          <cell r="R461">
            <v>0</v>
          </cell>
          <cell r="S461">
            <v>0</v>
          </cell>
          <cell r="U461">
            <v>0</v>
          </cell>
          <cell r="Y461">
            <v>1913</v>
          </cell>
          <cell r="AB461" t="str">
            <v xml:space="preserve">ABONO ASSIS FIN COMPL 05/2024 </v>
          </cell>
        </row>
        <row r="462">
          <cell r="C462" t="str">
            <v>HOSPITAL SILVIO MAGALHÃES - CG Nº 019/2022</v>
          </cell>
          <cell r="E462" t="str">
            <v>LUANA BARBOSA PEREIRA GOMES</v>
          </cell>
          <cell r="F462" t="str">
            <v>3 - Administrativo</v>
          </cell>
          <cell r="G462">
            <v>411005</v>
          </cell>
          <cell r="H462" t="str">
            <v>06/2024</v>
          </cell>
          <cell r="J462">
            <v>135.55000000000001</v>
          </cell>
          <cell r="K462">
            <v>0</v>
          </cell>
          <cell r="L462">
            <v>136.404887983707</v>
          </cell>
          <cell r="M462">
            <v>7.06</v>
          </cell>
          <cell r="R462">
            <v>0</v>
          </cell>
          <cell r="S462">
            <v>0</v>
          </cell>
          <cell r="U462">
            <v>0</v>
          </cell>
          <cell r="Y462">
            <v>0</v>
          </cell>
        </row>
        <row r="463">
          <cell r="C463" t="str">
            <v>HOSPITAL SILVIO MAGALHÃES - CG Nº 019/2022</v>
          </cell>
          <cell r="E463" t="str">
            <v>LUANA LIVIA FARIAS CRUZ</v>
          </cell>
          <cell r="F463" t="str">
            <v>3 - Administrativo</v>
          </cell>
          <cell r="G463">
            <v>251605</v>
          </cell>
          <cell r="H463" t="str">
            <v>06/2024</v>
          </cell>
          <cell r="J463">
            <v>366.14</v>
          </cell>
          <cell r="K463">
            <v>0</v>
          </cell>
          <cell r="L463">
            <v>0</v>
          </cell>
          <cell r="M463">
            <v>0</v>
          </cell>
          <cell r="R463">
            <v>0</v>
          </cell>
          <cell r="S463">
            <v>0</v>
          </cell>
          <cell r="U463">
            <v>80.95</v>
          </cell>
          <cell r="X463" t="str">
            <v xml:space="preserve">AUX. CRECHE </v>
          </cell>
          <cell r="Y463">
            <v>0</v>
          </cell>
        </row>
        <row r="464">
          <cell r="C464" t="str">
            <v>HOSPITAL SILVIO MAGALHÃES - CG Nº 019/2022</v>
          </cell>
          <cell r="E464" t="str">
            <v>LUCAS EVERTON MACHADO DA SILVA</v>
          </cell>
          <cell r="F464" t="str">
            <v>2 - Outros Profissionais da Saúde</v>
          </cell>
          <cell r="G464">
            <v>322205</v>
          </cell>
          <cell r="H464" t="str">
            <v>06/2024</v>
          </cell>
          <cell r="J464">
            <v>171.06</v>
          </cell>
          <cell r="K464">
            <v>0</v>
          </cell>
          <cell r="L464">
            <v>136.404887983707</v>
          </cell>
          <cell r="M464">
            <v>7.06</v>
          </cell>
          <cell r="R464">
            <v>0</v>
          </cell>
          <cell r="S464">
            <v>0</v>
          </cell>
          <cell r="U464">
            <v>0</v>
          </cell>
          <cell r="Y464">
            <v>1913</v>
          </cell>
          <cell r="AB464" t="str">
            <v xml:space="preserve">ABONO ASSIS FIN COMPL 05/2024 </v>
          </cell>
        </row>
        <row r="465">
          <cell r="C465" t="str">
            <v>HOSPITAL SILVIO MAGALHÃES - CG Nº 019/2022</v>
          </cell>
          <cell r="E465" t="str">
            <v xml:space="preserve">LUCI ANGELA LEITE DA SILVA </v>
          </cell>
          <cell r="F465" t="str">
            <v>2 - Outros Profissionais da Saúde</v>
          </cell>
          <cell r="G465">
            <v>322205</v>
          </cell>
          <cell r="H465" t="str">
            <v>06/2024</v>
          </cell>
          <cell r="J465">
            <v>148.36000000000001</v>
          </cell>
          <cell r="K465">
            <v>0</v>
          </cell>
          <cell r="L465">
            <v>136.404887983707</v>
          </cell>
          <cell r="M465">
            <v>7.06</v>
          </cell>
          <cell r="R465">
            <v>0</v>
          </cell>
          <cell r="S465">
            <v>0</v>
          </cell>
          <cell r="U465">
            <v>0</v>
          </cell>
          <cell r="Y465">
            <v>1846.5</v>
          </cell>
          <cell r="AB465" t="str">
            <v xml:space="preserve">ABONO ASSIS FIN COMPL 05/2024 </v>
          </cell>
        </row>
        <row r="466">
          <cell r="C466" t="str">
            <v>HOSPITAL SILVIO MAGALHÃES - CG Nº 019/2022</v>
          </cell>
          <cell r="E466" t="str">
            <v>LUCIA MARIA DAS GRACAS SILVA</v>
          </cell>
          <cell r="F466" t="str">
            <v>3 - Administrativo</v>
          </cell>
          <cell r="G466">
            <v>513430</v>
          </cell>
          <cell r="H466" t="str">
            <v>06/2024</v>
          </cell>
          <cell r="J466">
            <v>133.68</v>
          </cell>
          <cell r="K466">
            <v>0</v>
          </cell>
          <cell r="L466">
            <v>136.404887983707</v>
          </cell>
          <cell r="M466">
            <v>6.58</v>
          </cell>
          <cell r="R466">
            <v>0</v>
          </cell>
          <cell r="S466">
            <v>0</v>
          </cell>
          <cell r="U466">
            <v>80.95</v>
          </cell>
          <cell r="X466" t="str">
            <v xml:space="preserve">AUX. CRECHE </v>
          </cell>
          <cell r="Y466">
            <v>0</v>
          </cell>
        </row>
        <row r="467">
          <cell r="C467" t="str">
            <v>HOSPITAL SILVIO MAGALHÃES - CG Nº 019/2022</v>
          </cell>
          <cell r="E467" t="str">
            <v>LUCIANA CALIXTO TAVARES</v>
          </cell>
          <cell r="F467" t="str">
            <v>2 - Outros Profissionais da Saúde</v>
          </cell>
          <cell r="G467">
            <v>223505</v>
          </cell>
          <cell r="H467" t="str">
            <v>06/2024</v>
          </cell>
          <cell r="J467">
            <v>372.26</v>
          </cell>
          <cell r="K467">
            <v>0</v>
          </cell>
          <cell r="L467">
            <v>0</v>
          </cell>
          <cell r="M467">
            <v>3.05</v>
          </cell>
          <cell r="R467">
            <v>0</v>
          </cell>
          <cell r="S467">
            <v>0</v>
          </cell>
          <cell r="U467">
            <v>120.26</v>
          </cell>
          <cell r="X467" t="str">
            <v xml:space="preserve">AUX. CRECHE </v>
          </cell>
          <cell r="Y467">
            <v>2170.88</v>
          </cell>
          <cell r="AB467" t="str">
            <v xml:space="preserve">ABONO ASSIS FIN COMPL 05/2024 </v>
          </cell>
        </row>
        <row r="468">
          <cell r="C468" t="str">
            <v>HOSPITAL SILVIO MAGALHÃES - CG Nº 019/2022</v>
          </cell>
          <cell r="E468" t="str">
            <v>LUCIANA PATRICIA DOS SANTOS VASCONCELOS</v>
          </cell>
          <cell r="F468" t="str">
            <v>2 - Outros Profissionais da Saúde</v>
          </cell>
          <cell r="G468">
            <v>322205</v>
          </cell>
          <cell r="H468" t="str">
            <v>06/2024</v>
          </cell>
          <cell r="J468">
            <v>167.39</v>
          </cell>
          <cell r="K468">
            <v>0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77.55</v>
          </cell>
          <cell r="X468" t="str">
            <v xml:space="preserve">AUX. CRECHE </v>
          </cell>
          <cell r="Y468">
            <v>1846.5</v>
          </cell>
          <cell r="AB468" t="str">
            <v xml:space="preserve">ABONO ASSIS FIN COMPL 05/2024 </v>
          </cell>
        </row>
        <row r="469">
          <cell r="C469" t="str">
            <v>HOSPITAL SILVIO MAGALHÃES - CG Nº 019/2022</v>
          </cell>
          <cell r="E469" t="str">
            <v>LUCIANO CRISTIAN BARRETO DA SILVA</v>
          </cell>
          <cell r="F469" t="str">
            <v>3 - Administrativo</v>
          </cell>
          <cell r="G469">
            <v>516310</v>
          </cell>
          <cell r="H469" t="str">
            <v>06/2024</v>
          </cell>
          <cell r="J469">
            <v>164.92</v>
          </cell>
          <cell r="K469">
            <v>0</v>
          </cell>
          <cell r="L469">
            <v>136.404887983707</v>
          </cell>
          <cell r="M469">
            <v>7.06</v>
          </cell>
          <cell r="R469">
            <v>0</v>
          </cell>
          <cell r="S469">
            <v>0</v>
          </cell>
          <cell r="U469">
            <v>0</v>
          </cell>
          <cell r="Y469">
            <v>0</v>
          </cell>
        </row>
        <row r="470">
          <cell r="C470" t="str">
            <v>HOSPITAL SILVIO MAGALHÃES - CG Nº 019/2022</v>
          </cell>
          <cell r="E470" t="str">
            <v>LUCICLEIDE MARIA DA SILVA</v>
          </cell>
          <cell r="F470" t="str">
            <v>2 - Outros Profissionais da Saúde</v>
          </cell>
          <cell r="G470">
            <v>322205</v>
          </cell>
          <cell r="H470" t="str">
            <v>06/2024</v>
          </cell>
          <cell r="J470">
            <v>177.96</v>
          </cell>
          <cell r="K470">
            <v>0</v>
          </cell>
          <cell r="L470">
            <v>136.404887983707</v>
          </cell>
          <cell r="M470">
            <v>7.06</v>
          </cell>
          <cell r="R470">
            <v>0</v>
          </cell>
          <cell r="S470">
            <v>0</v>
          </cell>
          <cell r="U470">
            <v>0</v>
          </cell>
          <cell r="Y470">
            <v>1780</v>
          </cell>
          <cell r="AB470" t="str">
            <v xml:space="preserve">ABONO ASSIS FIN COMPL 05/2024 </v>
          </cell>
        </row>
        <row r="471">
          <cell r="C471" t="str">
            <v>HOSPITAL SILVIO MAGALHÃES - CG Nº 019/2022</v>
          </cell>
          <cell r="E471" t="str">
            <v>LUCILENE DOS SANTOS SILVA</v>
          </cell>
          <cell r="F471" t="str">
            <v>2 - Outros Profissionais da Saúde</v>
          </cell>
          <cell r="G471">
            <v>515205</v>
          </cell>
          <cell r="H471" t="str">
            <v>06/2024</v>
          </cell>
          <cell r="J471">
            <v>153.62</v>
          </cell>
          <cell r="K471">
            <v>0</v>
          </cell>
          <cell r="L471">
            <v>136.404887983707</v>
          </cell>
          <cell r="M471">
            <v>7.06</v>
          </cell>
          <cell r="R471">
            <v>0</v>
          </cell>
          <cell r="S471">
            <v>0</v>
          </cell>
          <cell r="U471">
            <v>0</v>
          </cell>
          <cell r="Y471">
            <v>0</v>
          </cell>
        </row>
        <row r="472">
          <cell r="C472" t="str">
            <v>HOSPITAL SILVIO MAGALHÃES - CG Nº 019/2022</v>
          </cell>
          <cell r="E472" t="str">
            <v>LUCILENE MAYARA BELARMINO DA SILVA</v>
          </cell>
          <cell r="F472" t="str">
            <v>2 - Outros Profissionais da Saúde</v>
          </cell>
          <cell r="G472">
            <v>322205</v>
          </cell>
          <cell r="H472" t="str">
            <v>06/2024</v>
          </cell>
          <cell r="J472">
            <v>173.04</v>
          </cell>
          <cell r="K472">
            <v>0</v>
          </cell>
          <cell r="L472">
            <v>136.404887983707</v>
          </cell>
          <cell r="M472">
            <v>7.06</v>
          </cell>
          <cell r="R472">
            <v>0</v>
          </cell>
          <cell r="S472">
            <v>0</v>
          </cell>
          <cell r="U472">
            <v>77.55</v>
          </cell>
          <cell r="X472" t="str">
            <v xml:space="preserve">AUX. CRECHE </v>
          </cell>
          <cell r="Y472">
            <v>1846.5</v>
          </cell>
          <cell r="AB472" t="str">
            <v xml:space="preserve">ABONO ASSIS FIN COMPL 05/2024 </v>
          </cell>
        </row>
        <row r="473">
          <cell r="C473" t="str">
            <v>HOSPITAL SILVIO MAGALHÃES - CG Nº 019/2022</v>
          </cell>
          <cell r="E473" t="str">
            <v xml:space="preserve">LUCIVALDO JOAO DA SILVA </v>
          </cell>
          <cell r="F473" t="str">
            <v>3 - Administrativo</v>
          </cell>
          <cell r="G473">
            <v>517410</v>
          </cell>
          <cell r="H473" t="str">
            <v>06/2024</v>
          </cell>
          <cell r="J473">
            <v>145.11000000000001</v>
          </cell>
          <cell r="K473">
            <v>0</v>
          </cell>
          <cell r="L473">
            <v>136.404887983707</v>
          </cell>
          <cell r="M473">
            <v>7.06</v>
          </cell>
          <cell r="R473">
            <v>0</v>
          </cell>
          <cell r="S473">
            <v>0</v>
          </cell>
          <cell r="U473">
            <v>0</v>
          </cell>
          <cell r="Y473">
            <v>0</v>
          </cell>
        </row>
        <row r="474">
          <cell r="C474" t="str">
            <v>HOSPITAL SILVIO MAGALHÃES - CG Nº 019/2022</v>
          </cell>
          <cell r="E474" t="str">
            <v>LUCLECIA MARIA DE ARAUJO</v>
          </cell>
          <cell r="F474" t="str">
            <v>2 - Outros Profissionais da Saúde</v>
          </cell>
          <cell r="G474">
            <v>322205</v>
          </cell>
          <cell r="H474" t="str">
            <v>06/2024</v>
          </cell>
          <cell r="J474">
            <v>172.31</v>
          </cell>
          <cell r="K474">
            <v>0</v>
          </cell>
          <cell r="L474">
            <v>136.404887983707</v>
          </cell>
          <cell r="M474">
            <v>7.06</v>
          </cell>
          <cell r="R474">
            <v>0</v>
          </cell>
          <cell r="S474">
            <v>0</v>
          </cell>
          <cell r="U474">
            <v>0</v>
          </cell>
          <cell r="Y474">
            <v>1913</v>
          </cell>
          <cell r="AB474" t="str">
            <v xml:space="preserve">ABONO ASSIS FIN COMPL 05/2024 </v>
          </cell>
        </row>
        <row r="475">
          <cell r="C475" t="str">
            <v>HOSPITAL SILVIO MAGALHÃES - CG Nº 019/2022</v>
          </cell>
          <cell r="E475" t="str">
            <v>LUIZ FELLIPE DIAS DE MELO</v>
          </cell>
          <cell r="F475" t="str">
            <v>3 - Administrativo</v>
          </cell>
          <cell r="G475">
            <v>411005</v>
          </cell>
          <cell r="H475" t="str">
            <v>06/2024</v>
          </cell>
          <cell r="J475">
            <v>135.55000000000001</v>
          </cell>
          <cell r="K475">
            <v>0</v>
          </cell>
          <cell r="L475">
            <v>136.404887983707</v>
          </cell>
          <cell r="M475">
            <v>7.06</v>
          </cell>
          <cell r="R475">
            <v>165</v>
          </cell>
          <cell r="S475">
            <v>84.72</v>
          </cell>
          <cell r="U475">
            <v>0</v>
          </cell>
          <cell r="Y475">
            <v>0</v>
          </cell>
        </row>
        <row r="476">
          <cell r="C476" t="str">
            <v>HOSPITAL SILVIO MAGALHÃES - CG Nº 019/2022</v>
          </cell>
          <cell r="E476" t="str">
            <v>LUIZ HENRIQUE DE LIMA CAMINHA</v>
          </cell>
          <cell r="F476" t="str">
            <v>3 - Administrativo</v>
          </cell>
          <cell r="G476">
            <v>517410</v>
          </cell>
          <cell r="H476" t="str">
            <v>06/2024</v>
          </cell>
          <cell r="J476">
            <v>176.56</v>
          </cell>
          <cell r="K476">
            <v>0</v>
          </cell>
          <cell r="L476">
            <v>0</v>
          </cell>
          <cell r="M476">
            <v>0</v>
          </cell>
          <cell r="R476">
            <v>0</v>
          </cell>
          <cell r="S476">
            <v>0</v>
          </cell>
          <cell r="U476">
            <v>0</v>
          </cell>
          <cell r="Y476">
            <v>0</v>
          </cell>
        </row>
        <row r="477">
          <cell r="C477" t="str">
            <v>HOSPITAL SILVIO MAGALHÃES - CG Nº 019/2022</v>
          </cell>
          <cell r="E477" t="str">
            <v>LUZIA MONIZE DE OLIVEIRA MENDONCA</v>
          </cell>
          <cell r="F477" t="str">
            <v>2 - Outros Profissionais da Saúde</v>
          </cell>
          <cell r="G477">
            <v>322205</v>
          </cell>
          <cell r="H477" t="str">
            <v>06/2024</v>
          </cell>
          <cell r="J477">
            <v>199.75</v>
          </cell>
          <cell r="K477">
            <v>0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  <cell r="Y477">
            <v>1846.5</v>
          </cell>
          <cell r="AB477" t="str">
            <v xml:space="preserve">ABONO ASSIS FIN COMPL 05/2024 </v>
          </cell>
        </row>
        <row r="478">
          <cell r="C478" t="str">
            <v>HOSPITAL SILVIO MAGALHÃES - CG Nº 019/2022</v>
          </cell>
          <cell r="E478" t="str">
            <v>MACIEL SILVERIO DOS SANTOS</v>
          </cell>
          <cell r="F478" t="str">
            <v>3 - Administrativo</v>
          </cell>
          <cell r="G478">
            <v>521130</v>
          </cell>
          <cell r="H478" t="str">
            <v>06/2024</v>
          </cell>
          <cell r="J478">
            <v>134.35</v>
          </cell>
          <cell r="K478">
            <v>0</v>
          </cell>
          <cell r="L478">
            <v>136.404887983707</v>
          </cell>
          <cell r="M478">
            <v>7.06</v>
          </cell>
          <cell r="R478">
            <v>0</v>
          </cell>
          <cell r="S478">
            <v>0</v>
          </cell>
          <cell r="U478">
            <v>0</v>
          </cell>
          <cell r="Y478">
            <v>0</v>
          </cell>
        </row>
        <row r="479">
          <cell r="C479" t="str">
            <v>HOSPITAL SILVIO MAGALHÃES - CG Nº 019/2022</v>
          </cell>
          <cell r="E479" t="str">
            <v>MAIARA BEATRIZ OLIVEIRA BARBOSA</v>
          </cell>
          <cell r="F479" t="str">
            <v>4 - Assistência Odontológica</v>
          </cell>
          <cell r="G479">
            <v>322415</v>
          </cell>
          <cell r="H479" t="str">
            <v>06/2024</v>
          </cell>
          <cell r="J479">
            <v>135.55000000000001</v>
          </cell>
          <cell r="K479">
            <v>0</v>
          </cell>
          <cell r="L479">
            <v>136.404887983707</v>
          </cell>
          <cell r="M479">
            <v>7.06</v>
          </cell>
          <cell r="R479">
            <v>165</v>
          </cell>
          <cell r="S479">
            <v>82.5</v>
          </cell>
          <cell r="U479">
            <v>0</v>
          </cell>
          <cell r="Y479">
            <v>0</v>
          </cell>
        </row>
        <row r="480">
          <cell r="C480" t="str">
            <v>HOSPITAL SILVIO MAGALHÃES - CG Nº 019/2022</v>
          </cell>
          <cell r="E480" t="str">
            <v>MANOEL CAETANO DE MOURA NETO</v>
          </cell>
          <cell r="F480" t="str">
            <v>2 - Outros Profissionais da Saúde</v>
          </cell>
          <cell r="G480">
            <v>223605</v>
          </cell>
          <cell r="H480" t="str">
            <v>06/2024</v>
          </cell>
          <cell r="J480">
            <v>398.63</v>
          </cell>
          <cell r="K480">
            <v>0</v>
          </cell>
          <cell r="L480">
            <v>0</v>
          </cell>
          <cell r="M480">
            <v>3.68</v>
          </cell>
          <cell r="R480">
            <v>0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SILVIO MAGALHÃES - CG Nº 019/2022</v>
          </cell>
          <cell r="E481" t="str">
            <v>MANOEL FELIX DA SILVA JUNIOR</v>
          </cell>
          <cell r="F481" t="str">
            <v>3 - Administrativo</v>
          </cell>
          <cell r="G481">
            <v>313120</v>
          </cell>
          <cell r="H481" t="str">
            <v>06/2024</v>
          </cell>
          <cell r="J481">
            <v>216.79</v>
          </cell>
          <cell r="K481">
            <v>0</v>
          </cell>
          <cell r="L481">
            <v>136.404887983707</v>
          </cell>
          <cell r="M481">
            <v>7.06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SILVIO MAGALHÃES - CG Nº 019/2022</v>
          </cell>
          <cell r="E482" t="str">
            <v>MANOEL GONCALVES DE SOUZA</v>
          </cell>
          <cell r="F482" t="str">
            <v>3 - Administrativo</v>
          </cell>
          <cell r="G482">
            <v>510120</v>
          </cell>
          <cell r="H482" t="str">
            <v>06/2024</v>
          </cell>
          <cell r="J482">
            <v>351.99</v>
          </cell>
          <cell r="K482">
            <v>0</v>
          </cell>
          <cell r="L482">
            <v>136.404887983707</v>
          </cell>
          <cell r="M482">
            <v>7.06</v>
          </cell>
          <cell r="R482">
            <v>0</v>
          </cell>
          <cell r="S482">
            <v>0</v>
          </cell>
          <cell r="U482">
            <v>0</v>
          </cell>
          <cell r="Y482">
            <v>0</v>
          </cell>
        </row>
        <row r="483">
          <cell r="C483" t="str">
            <v>HOSPITAL SILVIO MAGALHÃES - CG Nº 019/2022</v>
          </cell>
          <cell r="E483" t="str">
            <v>MANOEL TEIXEIRA DA SILVA FILHO</v>
          </cell>
          <cell r="F483" t="str">
            <v>3 - Administrativo</v>
          </cell>
          <cell r="G483">
            <v>951105</v>
          </cell>
          <cell r="H483" t="str">
            <v>06/2024</v>
          </cell>
          <cell r="J483">
            <v>277.33999999999997</v>
          </cell>
          <cell r="K483">
            <v>0</v>
          </cell>
          <cell r="L483">
            <v>136.404887983707</v>
          </cell>
          <cell r="M483">
            <v>7.06</v>
          </cell>
          <cell r="R483">
            <v>0</v>
          </cell>
          <cell r="S483">
            <v>0</v>
          </cell>
          <cell r="U483">
            <v>0</v>
          </cell>
          <cell r="Y483">
            <v>0</v>
          </cell>
        </row>
        <row r="484">
          <cell r="C484" t="str">
            <v>HOSPITAL SILVIO MAGALHÃES - CG Nº 019/2022</v>
          </cell>
          <cell r="E484" t="str">
            <v>MANOEL TEIXEIRA DA SILVA NETO</v>
          </cell>
          <cell r="F484" t="str">
            <v>3 - Administrativo</v>
          </cell>
          <cell r="G484">
            <v>517410</v>
          </cell>
          <cell r="H484" t="str">
            <v>06/2024</v>
          </cell>
          <cell r="J484">
            <v>118.68</v>
          </cell>
          <cell r="K484">
            <v>0</v>
          </cell>
          <cell r="L484">
            <v>136.404887983707</v>
          </cell>
          <cell r="M484">
            <v>5.17</v>
          </cell>
          <cell r="R484">
            <v>0</v>
          </cell>
          <cell r="S484">
            <v>0</v>
          </cell>
          <cell r="U484">
            <v>0</v>
          </cell>
          <cell r="Y484">
            <v>0</v>
          </cell>
        </row>
        <row r="485">
          <cell r="C485" t="str">
            <v>HOSPITAL SILVIO MAGALHÃES - CG Nº 019/2022</v>
          </cell>
          <cell r="E485" t="str">
            <v>MARCELO JOSE DOS SANTOS</v>
          </cell>
          <cell r="F485" t="str">
            <v>2 - Outros Profissionais da Saúde</v>
          </cell>
          <cell r="G485">
            <v>223505</v>
          </cell>
          <cell r="H485" t="str">
            <v>06/2024</v>
          </cell>
          <cell r="J485">
            <v>293.26</v>
          </cell>
          <cell r="K485">
            <v>0</v>
          </cell>
          <cell r="L485">
            <v>0</v>
          </cell>
          <cell r="M485">
            <v>3.11</v>
          </cell>
          <cell r="R485">
            <v>0</v>
          </cell>
          <cell r="S485">
            <v>0</v>
          </cell>
          <cell r="U485">
            <v>0</v>
          </cell>
          <cell r="Y485">
            <v>2096.2800000000002</v>
          </cell>
          <cell r="AB485" t="str">
            <v xml:space="preserve">ABONO ASSIS FIN COMPL 05/2024 </v>
          </cell>
        </row>
        <row r="486">
          <cell r="C486" t="str">
            <v>HOSPITAL SILVIO MAGALHÃES - CG Nº 019/2022</v>
          </cell>
          <cell r="E486" t="str">
            <v>MARCELO PINHEIRO DE ARAUJO</v>
          </cell>
          <cell r="F486" t="str">
            <v>3 - Administrativo</v>
          </cell>
          <cell r="G486">
            <v>521130</v>
          </cell>
          <cell r="H486" t="str">
            <v>06/2024</v>
          </cell>
          <cell r="J486">
            <v>150.76</v>
          </cell>
          <cell r="K486">
            <v>0</v>
          </cell>
          <cell r="L486">
            <v>136.404887983707</v>
          </cell>
          <cell r="M486">
            <v>7.06</v>
          </cell>
          <cell r="R486">
            <v>0</v>
          </cell>
          <cell r="S486">
            <v>0</v>
          </cell>
          <cell r="U486">
            <v>0</v>
          </cell>
          <cell r="Y486">
            <v>0</v>
          </cell>
        </row>
        <row r="487">
          <cell r="C487" t="str">
            <v>HOSPITAL SILVIO MAGALHÃES - CG Nº 019/2022</v>
          </cell>
          <cell r="E487" t="str">
            <v>MARCELO SOARES BARRETO FILHO</v>
          </cell>
          <cell r="F487" t="str">
            <v>2 - Outros Profissionais da Saúde</v>
          </cell>
          <cell r="G487">
            <v>515110</v>
          </cell>
          <cell r="H487" t="str">
            <v>06/2024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  <cell r="Y487">
            <v>0</v>
          </cell>
        </row>
        <row r="488">
          <cell r="C488" t="str">
            <v>HOSPITAL SILVIO MAGALHÃES - CG Nº 019/2022</v>
          </cell>
          <cell r="E488" t="str">
            <v>MARCIA CRISTIANE ARAUJO DO NASCIMENTO</v>
          </cell>
          <cell r="F488" t="str">
            <v>2 - Outros Profissionais da Saúde</v>
          </cell>
          <cell r="G488">
            <v>322205</v>
          </cell>
          <cell r="H488" t="str">
            <v>06/2024</v>
          </cell>
          <cell r="J488">
            <v>213.96</v>
          </cell>
          <cell r="K488">
            <v>0</v>
          </cell>
          <cell r="L488">
            <v>0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  <cell r="Y488">
            <v>1846.5</v>
          </cell>
          <cell r="AB488" t="str">
            <v xml:space="preserve">ABONO ASSIS FIN COMPL 05/2024 </v>
          </cell>
        </row>
        <row r="489">
          <cell r="C489" t="str">
            <v>HOSPITAL SILVIO MAGALHÃES - CG Nº 019/2022</v>
          </cell>
          <cell r="E489" t="str">
            <v>MARCIA MARIA MONTEIRO LIODORO</v>
          </cell>
          <cell r="F489" t="str">
            <v>2 - Outros Profissionais da Saúde</v>
          </cell>
          <cell r="G489">
            <v>322205</v>
          </cell>
          <cell r="H489" t="str">
            <v>06/2024</v>
          </cell>
          <cell r="J489">
            <v>219.34</v>
          </cell>
          <cell r="K489">
            <v>0</v>
          </cell>
          <cell r="L489">
            <v>0</v>
          </cell>
          <cell r="M489">
            <v>0</v>
          </cell>
          <cell r="R489">
            <v>0</v>
          </cell>
          <cell r="S489">
            <v>0</v>
          </cell>
          <cell r="U489">
            <v>77.55</v>
          </cell>
          <cell r="X489" t="str">
            <v xml:space="preserve">AUX. CRECHE </v>
          </cell>
          <cell r="Y489">
            <v>1846.5</v>
          </cell>
          <cell r="AB489" t="str">
            <v xml:space="preserve">ABONO ASSIS FIN COMPL 05/2024 </v>
          </cell>
        </row>
        <row r="490">
          <cell r="C490" t="str">
            <v>HOSPITAL SILVIO MAGALHÃES - CG Nº 019/2022</v>
          </cell>
          <cell r="E490" t="str">
            <v>MARCILENE DE MIRANDA SILVA</v>
          </cell>
          <cell r="F490" t="str">
            <v>2 - Outros Profissionais da Saúde</v>
          </cell>
          <cell r="G490">
            <v>223505</v>
          </cell>
          <cell r="H490" t="str">
            <v>06/2024</v>
          </cell>
          <cell r="J490">
            <v>352.7</v>
          </cell>
          <cell r="K490">
            <v>0</v>
          </cell>
          <cell r="L490">
            <v>0</v>
          </cell>
          <cell r="M490">
            <v>3.59</v>
          </cell>
          <cell r="R490">
            <v>0</v>
          </cell>
          <cell r="S490">
            <v>0</v>
          </cell>
          <cell r="U490">
            <v>0</v>
          </cell>
          <cell r="Y490">
            <v>1924.07</v>
          </cell>
          <cell r="AB490" t="str">
            <v xml:space="preserve">ABONO ASSIS FIN COMPL 05/2024 </v>
          </cell>
        </row>
        <row r="491">
          <cell r="C491" t="str">
            <v>HOSPITAL SILVIO MAGALHÃES - CG Nº 019/2022</v>
          </cell>
          <cell r="E491" t="str">
            <v>MARCIO ELIAS DE SOUZA</v>
          </cell>
          <cell r="F491" t="str">
            <v>3 - Administrativo</v>
          </cell>
          <cell r="G491">
            <v>142105</v>
          </cell>
          <cell r="H491" t="str">
            <v>06/2024</v>
          </cell>
          <cell r="J491">
            <v>335.28</v>
          </cell>
          <cell r="K491">
            <v>0</v>
          </cell>
          <cell r="L491">
            <v>136.404887983707</v>
          </cell>
          <cell r="M491">
            <v>7.06</v>
          </cell>
          <cell r="R491">
            <v>0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SILVIO MAGALHÃES - CG Nº 019/2022</v>
          </cell>
          <cell r="E492" t="str">
            <v>MARCIO JOSE DA SILVA</v>
          </cell>
          <cell r="F492" t="str">
            <v>2 - Outros Profissionais da Saúde</v>
          </cell>
          <cell r="G492">
            <v>322205</v>
          </cell>
          <cell r="H492" t="str">
            <v>06/2024</v>
          </cell>
          <cell r="J492">
            <v>147.06</v>
          </cell>
          <cell r="K492">
            <v>0</v>
          </cell>
          <cell r="L492">
            <v>136.404887983707</v>
          </cell>
          <cell r="M492">
            <v>7.06</v>
          </cell>
          <cell r="R492">
            <v>0</v>
          </cell>
          <cell r="S492">
            <v>0</v>
          </cell>
          <cell r="U492">
            <v>0</v>
          </cell>
          <cell r="Y492">
            <v>1913</v>
          </cell>
          <cell r="AB492" t="str">
            <v xml:space="preserve">ABONO ASSIS FIN COMPL 05/2024 </v>
          </cell>
        </row>
        <row r="493">
          <cell r="C493" t="str">
            <v>HOSPITAL SILVIO MAGALHÃES - CG Nº 019/2022</v>
          </cell>
          <cell r="E493" t="str">
            <v>MARCIO ROBERTO FAUSTINO DA SILVA</v>
          </cell>
          <cell r="F493" t="str">
            <v>2 - Outros Profissionais da Saúde</v>
          </cell>
          <cell r="G493">
            <v>322205</v>
          </cell>
          <cell r="H493" t="str">
            <v>06/2024</v>
          </cell>
          <cell r="J493">
            <v>142.47999999999999</v>
          </cell>
          <cell r="K493">
            <v>0</v>
          </cell>
          <cell r="L493">
            <v>136.404887983707</v>
          </cell>
          <cell r="M493">
            <v>6.82</v>
          </cell>
          <cell r="R493">
            <v>0</v>
          </cell>
          <cell r="S493">
            <v>0</v>
          </cell>
          <cell r="U493">
            <v>0</v>
          </cell>
          <cell r="Y493">
            <v>1913</v>
          </cell>
          <cell r="AB493" t="str">
            <v xml:space="preserve">ABONO ASSIS FIN COMPL 05/2024 </v>
          </cell>
        </row>
        <row r="494">
          <cell r="C494" t="str">
            <v>HOSPITAL SILVIO MAGALHÃES - CG Nº 019/2022</v>
          </cell>
          <cell r="E494" t="str">
            <v>MARCONI VENTURA DA SILVA</v>
          </cell>
          <cell r="F494" t="str">
            <v>2 - Outros Profissionais da Saúde</v>
          </cell>
          <cell r="G494">
            <v>322205</v>
          </cell>
          <cell r="H494" t="str">
            <v>06/2024</v>
          </cell>
          <cell r="J494">
            <v>167.39</v>
          </cell>
          <cell r="K494">
            <v>0</v>
          </cell>
          <cell r="L494">
            <v>136.404887983707</v>
          </cell>
          <cell r="M494">
            <v>7.06</v>
          </cell>
          <cell r="R494">
            <v>0</v>
          </cell>
          <cell r="S494">
            <v>0</v>
          </cell>
          <cell r="U494">
            <v>0</v>
          </cell>
          <cell r="Y494">
            <v>1846.5</v>
          </cell>
          <cell r="AB494" t="str">
            <v xml:space="preserve">ABONO ASSIS FIN COMPL 05/2024 </v>
          </cell>
        </row>
        <row r="495">
          <cell r="C495" t="str">
            <v>HOSPITAL SILVIO MAGALHÃES - CG Nº 019/2022</v>
          </cell>
          <cell r="E495" t="str">
            <v>MARCOS ANDRE DOS SANTOS</v>
          </cell>
          <cell r="F495" t="str">
            <v>2 - Outros Profissionais da Saúde</v>
          </cell>
          <cell r="G495">
            <v>515110</v>
          </cell>
          <cell r="H495" t="str">
            <v>06/2024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  <cell r="Y495">
            <v>0</v>
          </cell>
        </row>
        <row r="496">
          <cell r="C496" t="str">
            <v>HOSPITAL SILVIO MAGALHÃES - CG Nº 019/2022</v>
          </cell>
          <cell r="E496" t="str">
            <v>MARCOS ANTONIO PRIMO DO NASCIMENTO</v>
          </cell>
          <cell r="F496" t="str">
            <v>3 - Administrativo</v>
          </cell>
          <cell r="G496">
            <v>414105</v>
          </cell>
          <cell r="H496" t="str">
            <v>06/2024</v>
          </cell>
          <cell r="J496">
            <v>123.05</v>
          </cell>
          <cell r="K496">
            <v>0</v>
          </cell>
          <cell r="L496">
            <v>136.404887983707</v>
          </cell>
          <cell r="M496">
            <v>7.06</v>
          </cell>
          <cell r="R496">
            <v>0</v>
          </cell>
          <cell r="S496">
            <v>0</v>
          </cell>
          <cell r="U496">
            <v>0</v>
          </cell>
          <cell r="Y496">
            <v>0</v>
          </cell>
        </row>
        <row r="497">
          <cell r="C497" t="str">
            <v>HOSPITAL SILVIO MAGALHÃES - CG Nº 019/2022</v>
          </cell>
          <cell r="E497" t="str">
            <v>MARCOS DOMINGOS DA SILVA</v>
          </cell>
          <cell r="F497" t="str">
            <v>2 - Outros Profissionais da Saúde</v>
          </cell>
          <cell r="G497">
            <v>322605</v>
          </cell>
          <cell r="H497" t="str">
            <v>06/2024</v>
          </cell>
          <cell r="J497">
            <v>173.04</v>
          </cell>
          <cell r="K497">
            <v>0</v>
          </cell>
          <cell r="L497">
            <v>136.404887983707</v>
          </cell>
          <cell r="M497">
            <v>7.06</v>
          </cell>
          <cell r="R497">
            <v>0</v>
          </cell>
          <cell r="S497">
            <v>0</v>
          </cell>
          <cell r="U497">
            <v>0</v>
          </cell>
          <cell r="Y497">
            <v>0</v>
          </cell>
        </row>
        <row r="498">
          <cell r="C498" t="str">
            <v>HOSPITAL SILVIO MAGALHÃES - CG Nº 019/2022</v>
          </cell>
          <cell r="E498" t="str">
            <v>MAREVALDO SOARES DA SILVA</v>
          </cell>
          <cell r="F498" t="str">
            <v>3 - Administrativo</v>
          </cell>
          <cell r="G498">
            <v>513205</v>
          </cell>
          <cell r="H498" t="str">
            <v>06/2024</v>
          </cell>
          <cell r="J498">
            <v>141.29</v>
          </cell>
          <cell r="K498">
            <v>0</v>
          </cell>
          <cell r="L498">
            <v>136.404887983707</v>
          </cell>
          <cell r="M498">
            <v>7.06</v>
          </cell>
          <cell r="R498">
            <v>0</v>
          </cell>
          <cell r="S498">
            <v>0</v>
          </cell>
          <cell r="U498">
            <v>0</v>
          </cell>
          <cell r="Y498">
            <v>0</v>
          </cell>
        </row>
        <row r="499">
          <cell r="C499" t="str">
            <v>HOSPITAL SILVIO MAGALHÃES - CG Nº 019/2022</v>
          </cell>
          <cell r="E499" t="str">
            <v>MARIA ANDREZA COUTO SILVA</v>
          </cell>
          <cell r="F499" t="str">
            <v>2 - Outros Profissionais da Saúde</v>
          </cell>
          <cell r="G499">
            <v>223505</v>
          </cell>
          <cell r="H499" t="str">
            <v>06/2024</v>
          </cell>
          <cell r="J499">
            <v>448.3</v>
          </cell>
          <cell r="K499">
            <v>0</v>
          </cell>
          <cell r="L499">
            <v>0</v>
          </cell>
          <cell r="M499">
            <v>4.29</v>
          </cell>
          <cell r="R499">
            <v>0</v>
          </cell>
          <cell r="S499">
            <v>0</v>
          </cell>
          <cell r="U499">
            <v>0</v>
          </cell>
          <cell r="Y499">
            <v>1175.47</v>
          </cell>
          <cell r="AB499" t="str">
            <v xml:space="preserve">ABONO ASSIS FIN COMPL 05/2024 </v>
          </cell>
        </row>
        <row r="500">
          <cell r="C500" t="str">
            <v>HOSPITAL SILVIO MAGALHÃES - CG Nº 019/2022</v>
          </cell>
          <cell r="E500" t="str">
            <v>MARIA ANTONIA CELESTINO NUNES DE LIMA</v>
          </cell>
          <cell r="F500" t="str">
            <v>2 - Outros Profissionais da Saúde</v>
          </cell>
          <cell r="G500">
            <v>322205</v>
          </cell>
          <cell r="H500" t="str">
            <v>06/2024</v>
          </cell>
          <cell r="J500">
            <v>139.88999999999999</v>
          </cell>
          <cell r="K500">
            <v>0</v>
          </cell>
          <cell r="L500">
            <v>136.404887983707</v>
          </cell>
          <cell r="M500">
            <v>7.06</v>
          </cell>
          <cell r="R500">
            <v>0</v>
          </cell>
          <cell r="S500">
            <v>0</v>
          </cell>
          <cell r="U500">
            <v>77.55</v>
          </cell>
          <cell r="X500" t="str">
            <v xml:space="preserve">AUX. CRECHE </v>
          </cell>
          <cell r="Y500">
            <v>0</v>
          </cell>
        </row>
        <row r="501">
          <cell r="C501" t="str">
            <v>HOSPITAL SILVIO MAGALHÃES - CG Nº 019/2022</v>
          </cell>
          <cell r="E501" t="str">
            <v>MARIA APARECIDA DA SILVA</v>
          </cell>
          <cell r="F501" t="str">
            <v>3 - Administrativo</v>
          </cell>
          <cell r="G501">
            <v>411005</v>
          </cell>
          <cell r="H501" t="str">
            <v>06/2024</v>
          </cell>
          <cell r="J501">
            <v>182.36</v>
          </cell>
          <cell r="K501">
            <v>0</v>
          </cell>
          <cell r="L501">
            <v>136.404887983707</v>
          </cell>
          <cell r="M501">
            <v>7.06</v>
          </cell>
          <cell r="R501">
            <v>0</v>
          </cell>
          <cell r="S501">
            <v>0</v>
          </cell>
          <cell r="U501">
            <v>0</v>
          </cell>
          <cell r="Y501">
            <v>0</v>
          </cell>
        </row>
        <row r="502">
          <cell r="C502" t="str">
            <v>HOSPITAL SILVIO MAGALHÃES - CG Nº 019/2022</v>
          </cell>
          <cell r="E502" t="str">
            <v>MARIA APARECIDA DA SILVA</v>
          </cell>
          <cell r="F502" t="str">
            <v>2 - Outros Profissionais da Saúde</v>
          </cell>
          <cell r="G502">
            <v>322205</v>
          </cell>
          <cell r="H502" t="str">
            <v>06/2024</v>
          </cell>
          <cell r="J502">
            <v>158.06</v>
          </cell>
          <cell r="K502">
            <v>0</v>
          </cell>
          <cell r="L502">
            <v>136.404887983707</v>
          </cell>
          <cell r="M502">
            <v>6.59</v>
          </cell>
          <cell r="R502">
            <v>0</v>
          </cell>
          <cell r="S502">
            <v>0</v>
          </cell>
          <cell r="U502">
            <v>0</v>
          </cell>
          <cell r="Y502">
            <v>1846.5</v>
          </cell>
          <cell r="AB502" t="str">
            <v xml:space="preserve">ABONO ASSIS FIN COMPL 05/2024 </v>
          </cell>
        </row>
        <row r="503">
          <cell r="C503" t="str">
            <v>HOSPITAL SILVIO MAGALHÃES - CG Nº 019/2022</v>
          </cell>
          <cell r="E503" t="str">
            <v>MARIA CAROLINE DA SILVA ARAUJO</v>
          </cell>
          <cell r="F503" t="str">
            <v>2 - Outros Profissionais da Saúde</v>
          </cell>
          <cell r="G503">
            <v>322205</v>
          </cell>
          <cell r="H503" t="str">
            <v>06/2024</v>
          </cell>
          <cell r="J503">
            <v>152.71</v>
          </cell>
          <cell r="K503">
            <v>0</v>
          </cell>
          <cell r="L503">
            <v>136.404887983707</v>
          </cell>
          <cell r="M503">
            <v>7.06</v>
          </cell>
          <cell r="R503">
            <v>0</v>
          </cell>
          <cell r="S503">
            <v>0</v>
          </cell>
          <cell r="U503">
            <v>0</v>
          </cell>
          <cell r="Y503">
            <v>1846.5</v>
          </cell>
          <cell r="AB503" t="str">
            <v xml:space="preserve">ABONO ASSIS FIN COMPL 05/2024 </v>
          </cell>
        </row>
        <row r="504">
          <cell r="C504" t="str">
            <v>HOSPITAL SILVIO MAGALHÃES - CG Nº 019/2022</v>
          </cell>
          <cell r="E504" t="str">
            <v>MARIA CRISTIANE DA SILVA</v>
          </cell>
          <cell r="F504" t="str">
            <v>3 - Administrativo</v>
          </cell>
          <cell r="G504">
            <v>513430</v>
          </cell>
          <cell r="H504" t="str">
            <v>06/2024</v>
          </cell>
          <cell r="J504">
            <v>181.05</v>
          </cell>
          <cell r="K504">
            <v>0</v>
          </cell>
          <cell r="L504">
            <v>0</v>
          </cell>
          <cell r="M504">
            <v>0</v>
          </cell>
          <cell r="R504">
            <v>0</v>
          </cell>
          <cell r="S504">
            <v>0</v>
          </cell>
          <cell r="U504">
            <v>0</v>
          </cell>
          <cell r="Y504">
            <v>0</v>
          </cell>
        </row>
        <row r="505">
          <cell r="C505" t="str">
            <v>HOSPITAL SILVIO MAGALHÃES - CG Nº 019/2022</v>
          </cell>
          <cell r="E505" t="str">
            <v>MARIA DAS GRACAS DA SILVA</v>
          </cell>
          <cell r="F505" t="str">
            <v>2 - Outros Profissionais da Saúde</v>
          </cell>
          <cell r="G505">
            <v>322205</v>
          </cell>
          <cell r="H505" t="str">
            <v>06/2024</v>
          </cell>
          <cell r="J505">
            <v>172.31</v>
          </cell>
          <cell r="K505">
            <v>0</v>
          </cell>
          <cell r="L505">
            <v>136.404887983707</v>
          </cell>
          <cell r="M505">
            <v>7.06</v>
          </cell>
          <cell r="R505">
            <v>0</v>
          </cell>
          <cell r="S505">
            <v>0</v>
          </cell>
          <cell r="U505">
            <v>77.55</v>
          </cell>
          <cell r="X505" t="str">
            <v xml:space="preserve">AUX. CRECHE </v>
          </cell>
          <cell r="Y505">
            <v>1846.5</v>
          </cell>
          <cell r="AB505" t="str">
            <v xml:space="preserve">ABONO ASSIS FIN COMPL 05/2024 </v>
          </cell>
        </row>
        <row r="506">
          <cell r="C506" t="str">
            <v>HOSPITAL SILVIO MAGALHÃES - CG Nº 019/2022</v>
          </cell>
          <cell r="E506" t="str">
            <v>MARIA DE LOURDES LUNA DA SILVA</v>
          </cell>
          <cell r="F506" t="str">
            <v>2 - Outros Profissionais da Saúde</v>
          </cell>
          <cell r="G506">
            <v>223505</v>
          </cell>
          <cell r="H506" t="str">
            <v>06/2024</v>
          </cell>
          <cell r="J506">
            <v>325.77</v>
          </cell>
          <cell r="K506">
            <v>0</v>
          </cell>
          <cell r="L506">
            <v>0</v>
          </cell>
          <cell r="M506">
            <v>3.33</v>
          </cell>
          <cell r="R506">
            <v>0</v>
          </cell>
          <cell r="S506">
            <v>0</v>
          </cell>
          <cell r="U506">
            <v>0</v>
          </cell>
          <cell r="Y506">
            <v>2096.2800000000002</v>
          </cell>
          <cell r="AB506" t="str">
            <v xml:space="preserve">ABONO ASSIS FIN COMPL 05/2024 </v>
          </cell>
        </row>
        <row r="507">
          <cell r="C507" t="str">
            <v>HOSPITAL SILVIO MAGALHÃES - CG Nº 019/2022</v>
          </cell>
          <cell r="E507" t="str">
            <v>MARIA DELARIA DA SILVA</v>
          </cell>
          <cell r="F507" t="str">
            <v>2 - Outros Profissionais da Saúde</v>
          </cell>
          <cell r="G507">
            <v>322205</v>
          </cell>
          <cell r="H507" t="str">
            <v>06/2024</v>
          </cell>
          <cell r="J507">
            <v>177.96</v>
          </cell>
          <cell r="K507">
            <v>0</v>
          </cell>
          <cell r="L507">
            <v>136.404887983707</v>
          </cell>
          <cell r="M507">
            <v>7.06</v>
          </cell>
          <cell r="R507">
            <v>0</v>
          </cell>
          <cell r="S507">
            <v>0</v>
          </cell>
          <cell r="U507">
            <v>0</v>
          </cell>
          <cell r="Y507">
            <v>1846.5</v>
          </cell>
          <cell r="AB507" t="str">
            <v xml:space="preserve">ABONO ASSIS FIN COMPL 05/2024 </v>
          </cell>
        </row>
        <row r="508">
          <cell r="C508" t="str">
            <v>HOSPITAL SILVIO MAGALHÃES - CG Nº 019/2022</v>
          </cell>
          <cell r="E508" t="str">
            <v>MARIA DO SOCORRO SIQUEIRA DA SILVA</v>
          </cell>
          <cell r="F508" t="str">
            <v>2 - Outros Profissionais da Saúde</v>
          </cell>
          <cell r="G508">
            <v>223505</v>
          </cell>
          <cell r="H508" t="str">
            <v>06/2024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R508">
            <v>0</v>
          </cell>
          <cell r="S508">
            <v>0</v>
          </cell>
          <cell r="U508">
            <v>0</v>
          </cell>
          <cell r="Y508">
            <v>0</v>
          </cell>
        </row>
        <row r="509">
          <cell r="C509" t="str">
            <v>HOSPITAL SILVIO MAGALHÃES - CG Nº 019/2022</v>
          </cell>
          <cell r="E509" t="str">
            <v>MARIA DOS ANJOS SANTOS SILVA</v>
          </cell>
          <cell r="F509" t="str">
            <v>3 - Administrativo</v>
          </cell>
          <cell r="G509">
            <v>517410</v>
          </cell>
          <cell r="H509" t="str">
            <v>06/2024</v>
          </cell>
          <cell r="J509">
            <v>123.05</v>
          </cell>
          <cell r="K509">
            <v>0</v>
          </cell>
          <cell r="L509">
            <v>136.404887983707</v>
          </cell>
          <cell r="M509">
            <v>7.06</v>
          </cell>
          <cell r="R509">
            <v>0</v>
          </cell>
          <cell r="S509">
            <v>0</v>
          </cell>
          <cell r="U509">
            <v>0</v>
          </cell>
          <cell r="Y509">
            <v>0</v>
          </cell>
        </row>
        <row r="510">
          <cell r="C510" t="str">
            <v>HOSPITAL SILVIO MAGALHÃES - CG Nº 019/2022</v>
          </cell>
          <cell r="E510" t="str">
            <v>MARIA EDJANE DA SILVA</v>
          </cell>
          <cell r="F510" t="str">
            <v>2 - Outros Profissionais da Saúde</v>
          </cell>
          <cell r="G510">
            <v>322205</v>
          </cell>
          <cell r="H510" t="str">
            <v>06/2024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SILVIO MAGALHÃES - CG Nº 019/2022</v>
          </cell>
          <cell r="E511" t="str">
            <v>MARIA EDUARDA CAVALCANTE LINS</v>
          </cell>
          <cell r="F511" t="str">
            <v>2 - Outros Profissionais da Saúde</v>
          </cell>
          <cell r="G511">
            <v>322205</v>
          </cell>
          <cell r="H511" t="str">
            <v>06/2024</v>
          </cell>
          <cell r="J511">
            <v>147.06</v>
          </cell>
          <cell r="K511">
            <v>0</v>
          </cell>
          <cell r="L511">
            <v>136.404887983707</v>
          </cell>
          <cell r="M511">
            <v>7.06</v>
          </cell>
          <cell r="R511">
            <v>0</v>
          </cell>
          <cell r="S511">
            <v>0</v>
          </cell>
          <cell r="U511">
            <v>0</v>
          </cell>
          <cell r="Y511">
            <v>1913</v>
          </cell>
          <cell r="AB511" t="str">
            <v xml:space="preserve">ABONO ASSIS FIN COMPL 05/2024 </v>
          </cell>
        </row>
        <row r="512">
          <cell r="C512" t="str">
            <v>HOSPITAL SILVIO MAGALHÃES - CG Nº 019/2022</v>
          </cell>
          <cell r="E512" t="str">
            <v>MARIA EDUARDA LIRA DA SILVA</v>
          </cell>
          <cell r="F512" t="str">
            <v>2 - Outros Profissionais da Saúde</v>
          </cell>
          <cell r="G512">
            <v>322205</v>
          </cell>
          <cell r="H512" t="str">
            <v>06/2024</v>
          </cell>
          <cell r="J512">
            <v>166.67</v>
          </cell>
          <cell r="K512">
            <v>0</v>
          </cell>
          <cell r="L512">
            <v>136.404887983707</v>
          </cell>
          <cell r="M512">
            <v>7.06</v>
          </cell>
          <cell r="R512">
            <v>0</v>
          </cell>
          <cell r="S512">
            <v>0</v>
          </cell>
          <cell r="U512">
            <v>0</v>
          </cell>
          <cell r="Y512">
            <v>1913</v>
          </cell>
          <cell r="AB512" t="str">
            <v xml:space="preserve">ABONO ASSIS FIN COMPL 05/2024 </v>
          </cell>
        </row>
        <row r="513">
          <cell r="C513" t="str">
            <v>HOSPITAL SILVIO MAGALHÃES - CG Nº 019/2022</v>
          </cell>
          <cell r="E513" t="str">
            <v>MARIA ELAINE SILVA DE ANDRADE</v>
          </cell>
          <cell r="F513" t="str">
            <v>2 - Outros Profissionais da Saúde</v>
          </cell>
          <cell r="G513">
            <v>322205</v>
          </cell>
          <cell r="H513" t="str">
            <v>06/2024</v>
          </cell>
          <cell r="J513">
            <v>152.71</v>
          </cell>
          <cell r="K513">
            <v>0</v>
          </cell>
          <cell r="L513">
            <v>136.404887983707</v>
          </cell>
          <cell r="M513">
            <v>7.06</v>
          </cell>
          <cell r="R513">
            <v>0</v>
          </cell>
          <cell r="S513">
            <v>0</v>
          </cell>
          <cell r="U513">
            <v>0</v>
          </cell>
          <cell r="Y513">
            <v>1846.5</v>
          </cell>
          <cell r="AB513" t="str">
            <v xml:space="preserve">ABONO ASSIS FIN COMPL 05/2024 </v>
          </cell>
        </row>
        <row r="514">
          <cell r="C514" t="str">
            <v>HOSPITAL SILVIO MAGALHÃES - CG Nº 019/2022</v>
          </cell>
          <cell r="E514" t="str">
            <v>MARIA FERNANDA PEREIRA DA SILVA</v>
          </cell>
          <cell r="F514" t="str">
            <v>3 - Administrativo</v>
          </cell>
          <cell r="G514">
            <v>422110</v>
          </cell>
          <cell r="H514" t="str">
            <v>06/2024</v>
          </cell>
          <cell r="J514">
            <v>120.7</v>
          </cell>
          <cell r="K514">
            <v>0</v>
          </cell>
          <cell r="L514">
            <v>136.404887983707</v>
          </cell>
          <cell r="M514">
            <v>5.88</v>
          </cell>
          <cell r="R514">
            <v>165</v>
          </cell>
          <cell r="S514">
            <v>64.95</v>
          </cell>
          <cell r="U514">
            <v>0</v>
          </cell>
          <cell r="Y514">
            <v>0</v>
          </cell>
        </row>
        <row r="515">
          <cell r="C515" t="str">
            <v>HOSPITAL SILVIO MAGALHÃES - CG Nº 019/2022</v>
          </cell>
          <cell r="E515" t="str">
            <v>MARIA HELIGILVANIA DA SILVA</v>
          </cell>
          <cell r="F515" t="str">
            <v>2 - Outros Profissionais da Saúde</v>
          </cell>
          <cell r="G515">
            <v>322205</v>
          </cell>
          <cell r="H515" t="str">
            <v>06/2024</v>
          </cell>
          <cell r="J515">
            <v>147.06</v>
          </cell>
          <cell r="K515">
            <v>0</v>
          </cell>
          <cell r="L515">
            <v>136.404887983707</v>
          </cell>
          <cell r="M515">
            <v>7.06</v>
          </cell>
          <cell r="R515">
            <v>0</v>
          </cell>
          <cell r="S515">
            <v>0</v>
          </cell>
          <cell r="U515">
            <v>0</v>
          </cell>
          <cell r="Y515">
            <v>1913</v>
          </cell>
          <cell r="AB515" t="str">
            <v xml:space="preserve">ABONO ASSIS FIN COMPL 05/2024 </v>
          </cell>
        </row>
        <row r="516">
          <cell r="C516" t="str">
            <v>HOSPITAL SILVIO MAGALHÃES - CG Nº 019/2022</v>
          </cell>
          <cell r="E516" t="str">
            <v>MARIA IZABEL DA SILVA</v>
          </cell>
          <cell r="F516" t="str">
            <v>2 - Outros Profissionais da Saúde</v>
          </cell>
          <cell r="G516">
            <v>223505</v>
          </cell>
          <cell r="H516" t="str">
            <v>06/2024</v>
          </cell>
          <cell r="J516">
            <v>303.91000000000003</v>
          </cell>
          <cell r="K516">
            <v>0</v>
          </cell>
          <cell r="L516">
            <v>0</v>
          </cell>
          <cell r="M516">
            <v>3.05</v>
          </cell>
          <cell r="R516">
            <v>0</v>
          </cell>
          <cell r="S516">
            <v>0</v>
          </cell>
          <cell r="U516">
            <v>0</v>
          </cell>
          <cell r="Y516">
            <v>2282.8200000000002</v>
          </cell>
          <cell r="AB516" t="str">
            <v xml:space="preserve">ABONO ASSIS FIN COMPL 05/2024 </v>
          </cell>
        </row>
        <row r="517">
          <cell r="C517" t="str">
            <v>HOSPITAL SILVIO MAGALHÃES - CG Nº 019/2022</v>
          </cell>
          <cell r="E517" t="str">
            <v>MARIA IZABEL SALES PEREIRA</v>
          </cell>
          <cell r="F517" t="str">
            <v>3 - Administrativo</v>
          </cell>
          <cell r="G517">
            <v>411005</v>
          </cell>
          <cell r="H517" t="str">
            <v>06/2024</v>
          </cell>
          <cell r="J517">
            <v>119.66</v>
          </cell>
          <cell r="K517">
            <v>0</v>
          </cell>
          <cell r="L517">
            <v>136.404887983707</v>
          </cell>
          <cell r="M517">
            <v>7.06</v>
          </cell>
          <cell r="R517">
            <v>165</v>
          </cell>
          <cell r="S517">
            <v>70.819999999999993</v>
          </cell>
          <cell r="U517">
            <v>0</v>
          </cell>
          <cell r="Y517">
            <v>0</v>
          </cell>
        </row>
        <row r="518">
          <cell r="C518" t="str">
            <v>HOSPITAL SILVIO MAGALHÃES - CG Nº 019/2022</v>
          </cell>
          <cell r="E518" t="str">
            <v>MARIA JANILDA BENTO DA SILVA</v>
          </cell>
          <cell r="F518" t="str">
            <v>2 - Outros Profissionais da Saúde</v>
          </cell>
          <cell r="G518">
            <v>322205</v>
          </cell>
          <cell r="H518" t="str">
            <v>06/2024</v>
          </cell>
          <cell r="J518">
            <v>172.31</v>
          </cell>
          <cell r="K518">
            <v>0</v>
          </cell>
          <cell r="L518">
            <v>136.404887983707</v>
          </cell>
          <cell r="M518">
            <v>7.06</v>
          </cell>
          <cell r="R518">
            <v>165</v>
          </cell>
          <cell r="S518">
            <v>82.5</v>
          </cell>
          <cell r="U518">
            <v>0</v>
          </cell>
          <cell r="Y518">
            <v>1846.5</v>
          </cell>
          <cell r="AB518" t="str">
            <v xml:space="preserve">ABONO ASSIS FIN COMPL 05/2024 </v>
          </cell>
        </row>
        <row r="519">
          <cell r="C519" t="str">
            <v>HOSPITAL SILVIO MAGALHÃES - CG Nº 019/2022</v>
          </cell>
          <cell r="E519" t="str">
            <v>MARIA JOELI SANTOS LOPES</v>
          </cell>
          <cell r="F519" t="str">
            <v>2 - Outros Profissionais da Saúde</v>
          </cell>
          <cell r="G519">
            <v>223505</v>
          </cell>
          <cell r="H519" t="str">
            <v>06/2024</v>
          </cell>
          <cell r="J519">
            <v>341.62</v>
          </cell>
          <cell r="K519">
            <v>0</v>
          </cell>
          <cell r="L519">
            <v>0</v>
          </cell>
          <cell r="M519">
            <v>3.33</v>
          </cell>
          <cell r="R519">
            <v>0</v>
          </cell>
          <cell r="S519">
            <v>0</v>
          </cell>
          <cell r="U519">
            <v>120.26</v>
          </cell>
          <cell r="X519" t="str">
            <v xml:space="preserve">AUX. CRECHE </v>
          </cell>
          <cell r="Y519">
            <v>1804.84</v>
          </cell>
          <cell r="AB519" t="str">
            <v xml:space="preserve">ABONO ASSIS FIN COMPL 05/2024 </v>
          </cell>
        </row>
        <row r="520">
          <cell r="C520" t="str">
            <v>HOSPITAL SILVIO MAGALHÃES - CG Nº 019/2022</v>
          </cell>
          <cell r="E520" t="str">
            <v>MARIA JOSE BATISTA DA SILVA</v>
          </cell>
          <cell r="F520" t="str">
            <v>2 - Outros Profissionais da Saúde</v>
          </cell>
          <cell r="G520">
            <v>223505</v>
          </cell>
          <cell r="H520" t="str">
            <v>06/2024</v>
          </cell>
          <cell r="J520">
            <v>375.68</v>
          </cell>
          <cell r="K520">
            <v>0</v>
          </cell>
          <cell r="L520">
            <v>0</v>
          </cell>
          <cell r="M520">
            <v>3.59</v>
          </cell>
          <cell r="R520">
            <v>0</v>
          </cell>
          <cell r="S520">
            <v>0</v>
          </cell>
          <cell r="U520">
            <v>120.26</v>
          </cell>
          <cell r="X520" t="str">
            <v xml:space="preserve">AUX. CRECHE </v>
          </cell>
          <cell r="Y520">
            <v>1804.36</v>
          </cell>
          <cell r="AB520" t="str">
            <v xml:space="preserve">ABONO ASSIS FIN COMPL 05/2024 </v>
          </cell>
        </row>
        <row r="521">
          <cell r="C521" t="str">
            <v>HOSPITAL SILVIO MAGALHÃES - CG Nº 019/2022</v>
          </cell>
          <cell r="E521" t="str">
            <v>MARIA JOSE DA SILVA</v>
          </cell>
          <cell r="F521" t="str">
            <v>3 - Administrativo</v>
          </cell>
          <cell r="G521">
            <v>513430</v>
          </cell>
          <cell r="H521" t="str">
            <v>06/2024</v>
          </cell>
          <cell r="J521">
            <v>122.82</v>
          </cell>
          <cell r="K521">
            <v>0</v>
          </cell>
          <cell r="L521">
            <v>136.404887983707</v>
          </cell>
          <cell r="M521">
            <v>7.06</v>
          </cell>
          <cell r="R521">
            <v>0</v>
          </cell>
          <cell r="S521">
            <v>0</v>
          </cell>
          <cell r="U521">
            <v>0</v>
          </cell>
          <cell r="Y521">
            <v>0</v>
          </cell>
        </row>
        <row r="522">
          <cell r="C522" t="str">
            <v>HOSPITAL SILVIO MAGALHÃES - CG Nº 019/2022</v>
          </cell>
          <cell r="E522" t="str">
            <v>MARIA JOSE DA SILVA</v>
          </cell>
          <cell r="F522" t="str">
            <v>2 - Outros Profissionais da Saúde</v>
          </cell>
          <cell r="G522">
            <v>322205</v>
          </cell>
          <cell r="H522" t="str">
            <v>06/2024</v>
          </cell>
          <cell r="J522">
            <v>218.4</v>
          </cell>
          <cell r="K522">
            <v>0</v>
          </cell>
          <cell r="L522">
            <v>136.404887983707</v>
          </cell>
          <cell r="M522">
            <v>7.06</v>
          </cell>
          <cell r="R522">
            <v>0</v>
          </cell>
          <cell r="S522">
            <v>0</v>
          </cell>
          <cell r="U522">
            <v>0</v>
          </cell>
          <cell r="Y522">
            <v>1846.5</v>
          </cell>
          <cell r="AB522" t="str">
            <v xml:space="preserve">ABONO ASSIS FIN COMPL 05/2024 </v>
          </cell>
        </row>
        <row r="523">
          <cell r="C523" t="str">
            <v>HOSPITAL SILVIO MAGALHÃES - CG Nº 019/2022</v>
          </cell>
          <cell r="E523" t="str">
            <v>MARIA JOSE ELZA DA SILVA</v>
          </cell>
          <cell r="F523" t="str">
            <v>2 - Outros Profissionais da Saúde</v>
          </cell>
          <cell r="G523">
            <v>515205</v>
          </cell>
          <cell r="H523" t="str">
            <v>06/2024</v>
          </cell>
          <cell r="J523">
            <v>153.62</v>
          </cell>
          <cell r="K523">
            <v>0</v>
          </cell>
          <cell r="L523">
            <v>136.404887983707</v>
          </cell>
          <cell r="M523">
            <v>7.06</v>
          </cell>
          <cell r="R523">
            <v>0</v>
          </cell>
          <cell r="S523">
            <v>0</v>
          </cell>
          <cell r="U523">
            <v>0</v>
          </cell>
          <cell r="Y523">
            <v>0</v>
          </cell>
        </row>
        <row r="524">
          <cell r="C524" t="str">
            <v>HOSPITAL SILVIO MAGALHÃES - CG Nº 019/2022</v>
          </cell>
          <cell r="E524" t="str">
            <v>MARIA JOSE LINS DOS SANTOS</v>
          </cell>
          <cell r="F524" t="str">
            <v>3 - Administrativo</v>
          </cell>
          <cell r="G524">
            <v>517410</v>
          </cell>
          <cell r="H524" t="str">
            <v>06/2024</v>
          </cell>
          <cell r="J524">
            <v>123.05</v>
          </cell>
          <cell r="K524">
            <v>0</v>
          </cell>
          <cell r="L524">
            <v>136.404887983707</v>
          </cell>
          <cell r="M524">
            <v>7.06</v>
          </cell>
          <cell r="R524">
            <v>165</v>
          </cell>
          <cell r="S524">
            <v>82.5</v>
          </cell>
          <cell r="U524">
            <v>0</v>
          </cell>
          <cell r="Y524">
            <v>0</v>
          </cell>
        </row>
        <row r="525">
          <cell r="C525" t="str">
            <v>HOSPITAL SILVIO MAGALHÃES - CG Nº 019/2022</v>
          </cell>
          <cell r="E525" t="str">
            <v>MARIA JOSE SILVA DE ABREU</v>
          </cell>
          <cell r="F525" t="str">
            <v>3 - Administrativo</v>
          </cell>
          <cell r="G525">
            <v>517410</v>
          </cell>
          <cell r="H525" t="str">
            <v>06/2024</v>
          </cell>
          <cell r="J525">
            <v>123.05</v>
          </cell>
          <cell r="K525">
            <v>0</v>
          </cell>
          <cell r="L525">
            <v>136.404887983707</v>
          </cell>
          <cell r="M525">
            <v>7.06</v>
          </cell>
          <cell r="R525">
            <v>0</v>
          </cell>
          <cell r="S525">
            <v>0</v>
          </cell>
          <cell r="U525">
            <v>0</v>
          </cell>
          <cell r="Y525">
            <v>0</v>
          </cell>
        </row>
        <row r="526">
          <cell r="C526" t="str">
            <v>HOSPITAL SILVIO MAGALHÃES - CG Nº 019/2022</v>
          </cell>
          <cell r="E526" t="str">
            <v xml:space="preserve">MARIA JOSEANE DA SILVA </v>
          </cell>
          <cell r="F526" t="str">
            <v>2 - Outros Profissionais da Saúde</v>
          </cell>
          <cell r="G526">
            <v>322205</v>
          </cell>
          <cell r="H526" t="str">
            <v>06/2024</v>
          </cell>
          <cell r="J526">
            <v>142.71</v>
          </cell>
          <cell r="K526">
            <v>0</v>
          </cell>
          <cell r="L526">
            <v>136.404887983707</v>
          </cell>
          <cell r="M526">
            <v>7.06</v>
          </cell>
          <cell r="R526">
            <v>0</v>
          </cell>
          <cell r="S526">
            <v>0</v>
          </cell>
          <cell r="U526">
            <v>0</v>
          </cell>
          <cell r="Y526">
            <v>1913</v>
          </cell>
          <cell r="AB526" t="str">
            <v xml:space="preserve">ABONO ASSIS FIN COMPL 05/2024 </v>
          </cell>
        </row>
        <row r="527">
          <cell r="C527" t="str">
            <v>HOSPITAL SILVIO MAGALHÃES - CG Nº 019/2022</v>
          </cell>
          <cell r="E527" t="str">
            <v>MARIA KAROLLYNI CABRAL DE OLIVEIRA</v>
          </cell>
          <cell r="F527" t="str">
            <v>2 - Outros Profissionais da Saúde</v>
          </cell>
          <cell r="G527">
            <v>322205</v>
          </cell>
          <cell r="H527" t="str">
            <v>06/2024</v>
          </cell>
          <cell r="J527">
            <v>166.67</v>
          </cell>
          <cell r="K527">
            <v>0</v>
          </cell>
          <cell r="L527">
            <v>136.404887983707</v>
          </cell>
          <cell r="M527">
            <v>7.06</v>
          </cell>
          <cell r="R527">
            <v>0</v>
          </cell>
          <cell r="S527">
            <v>0</v>
          </cell>
          <cell r="U527">
            <v>77.55</v>
          </cell>
          <cell r="X527" t="str">
            <v xml:space="preserve">AUX. CRECHE </v>
          </cell>
          <cell r="Y527">
            <v>1913</v>
          </cell>
          <cell r="AB527" t="str">
            <v xml:space="preserve">ABONO ASSIS FIN COMPL 05/2024 </v>
          </cell>
        </row>
        <row r="528">
          <cell r="C528" t="str">
            <v>HOSPITAL SILVIO MAGALHÃES - CG Nº 019/2022</v>
          </cell>
          <cell r="E528" t="str">
            <v>MARIA LAYANNE CARLA PEREIRA SALES</v>
          </cell>
          <cell r="F528" t="str">
            <v>2 - Outros Profissionais da Saúde</v>
          </cell>
          <cell r="G528">
            <v>223505</v>
          </cell>
          <cell r="H528" t="str">
            <v>06/2024</v>
          </cell>
          <cell r="J528">
            <v>543.78</v>
          </cell>
          <cell r="K528">
            <v>0</v>
          </cell>
          <cell r="L528">
            <v>0</v>
          </cell>
          <cell r="M528">
            <v>6.25</v>
          </cell>
          <cell r="R528">
            <v>0</v>
          </cell>
          <cell r="S528">
            <v>0</v>
          </cell>
          <cell r="U528">
            <v>0</v>
          </cell>
          <cell r="Y528">
            <v>0</v>
          </cell>
        </row>
        <row r="529">
          <cell r="C529" t="str">
            <v>HOSPITAL SILVIO MAGALHÃES - CG Nº 019/2022</v>
          </cell>
          <cell r="E529" t="str">
            <v>MARIA MADALENA DO NASCIMENTO</v>
          </cell>
          <cell r="F529" t="str">
            <v>3 - Administrativo</v>
          </cell>
          <cell r="G529">
            <v>411030</v>
          </cell>
          <cell r="H529" t="str">
            <v>06/2024</v>
          </cell>
          <cell r="J529">
            <v>193.38</v>
          </cell>
          <cell r="K529">
            <v>0</v>
          </cell>
          <cell r="L529">
            <v>136.404887983707</v>
          </cell>
          <cell r="M529">
            <v>5.5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SILVIO MAGALHÃES - CG Nº 019/2022</v>
          </cell>
          <cell r="E530" t="str">
            <v>MARIA NIDIA DOS SANTOS DA SILVA</v>
          </cell>
          <cell r="F530" t="str">
            <v>2 - Outros Profissionais da Saúde</v>
          </cell>
          <cell r="G530">
            <v>322205</v>
          </cell>
          <cell r="H530" t="str">
            <v>06/2024</v>
          </cell>
          <cell r="J530">
            <v>177.96</v>
          </cell>
          <cell r="K530">
            <v>0</v>
          </cell>
          <cell r="L530">
            <v>136.404887983707</v>
          </cell>
          <cell r="M530">
            <v>7.06</v>
          </cell>
          <cell r="R530">
            <v>0</v>
          </cell>
          <cell r="S530">
            <v>0</v>
          </cell>
          <cell r="U530">
            <v>77.55</v>
          </cell>
          <cell r="X530" t="str">
            <v xml:space="preserve">AUX. CRECHE </v>
          </cell>
          <cell r="Y530">
            <v>1780</v>
          </cell>
          <cell r="AB530" t="str">
            <v xml:space="preserve">ABONO ASSIS FIN COMPL 05/2024 </v>
          </cell>
        </row>
        <row r="531">
          <cell r="C531" t="str">
            <v>HOSPITAL SILVIO MAGALHÃES - CG Nº 019/2022</v>
          </cell>
          <cell r="E531" t="str">
            <v xml:space="preserve">MARIA PATRICIA DE MENDONCA </v>
          </cell>
          <cell r="F531" t="str">
            <v>2 - Outros Profissionais da Saúde</v>
          </cell>
          <cell r="G531">
            <v>322205</v>
          </cell>
          <cell r="H531" t="str">
            <v>06/2024</v>
          </cell>
          <cell r="J531">
            <v>171.01</v>
          </cell>
          <cell r="K531">
            <v>0</v>
          </cell>
          <cell r="L531">
            <v>136.404887983707</v>
          </cell>
          <cell r="M531">
            <v>7.06</v>
          </cell>
          <cell r="R531">
            <v>165</v>
          </cell>
          <cell r="S531">
            <v>82.5</v>
          </cell>
          <cell r="U531">
            <v>0</v>
          </cell>
          <cell r="Y531">
            <v>1846.5</v>
          </cell>
          <cell r="AB531" t="str">
            <v xml:space="preserve">ABONO ASSIS FIN COMPL 05/2024 </v>
          </cell>
        </row>
        <row r="532">
          <cell r="C532" t="str">
            <v>HOSPITAL SILVIO MAGALHÃES - CG Nº 019/2022</v>
          </cell>
          <cell r="E532" t="str">
            <v>MARIA PAULA AGUIAR DA SILVA BEZERRA</v>
          </cell>
          <cell r="F532" t="str">
            <v>3 - Administrativo</v>
          </cell>
          <cell r="G532">
            <v>422110</v>
          </cell>
          <cell r="H532" t="str">
            <v>06/2024</v>
          </cell>
          <cell r="J532">
            <v>13.26</v>
          </cell>
          <cell r="K532">
            <v>0</v>
          </cell>
          <cell r="L532">
            <v>136.404887983707</v>
          </cell>
          <cell r="M532">
            <v>7.06</v>
          </cell>
          <cell r="R532">
            <v>165</v>
          </cell>
          <cell r="S532">
            <v>39.799999999999997</v>
          </cell>
          <cell r="U532">
            <v>0</v>
          </cell>
          <cell r="Y532">
            <v>0</v>
          </cell>
        </row>
        <row r="533">
          <cell r="C533" t="str">
            <v>HOSPITAL SILVIO MAGALHÃES - CG Nº 019/2022</v>
          </cell>
          <cell r="E533" t="str">
            <v>MARIA ROSIDELMA DE LIMA NASCIMENTO</v>
          </cell>
          <cell r="F533" t="str">
            <v>2 - Outros Profissionais da Saúde</v>
          </cell>
          <cell r="G533">
            <v>322205</v>
          </cell>
          <cell r="H533" t="str">
            <v>06/2024</v>
          </cell>
          <cell r="J533">
            <v>167.39</v>
          </cell>
          <cell r="K533">
            <v>0</v>
          </cell>
          <cell r="L533">
            <v>136.404887983707</v>
          </cell>
          <cell r="M533">
            <v>7.06</v>
          </cell>
          <cell r="R533">
            <v>0</v>
          </cell>
          <cell r="S533">
            <v>0</v>
          </cell>
          <cell r="U533">
            <v>0</v>
          </cell>
          <cell r="Y533">
            <v>1846.5</v>
          </cell>
          <cell r="AB533" t="str">
            <v xml:space="preserve">ABONO ASSIS FIN COMPL 05/2024 </v>
          </cell>
        </row>
        <row r="534">
          <cell r="C534" t="str">
            <v>HOSPITAL SILVIO MAGALHÃES - CG Nº 019/2022</v>
          </cell>
          <cell r="E534" t="str">
            <v>MARIA ROSINEIDE DE MOURA AQUINO</v>
          </cell>
          <cell r="F534" t="str">
            <v>2 - Outros Profissionais da Saúde</v>
          </cell>
          <cell r="G534">
            <v>223505</v>
          </cell>
          <cell r="H534" t="str">
            <v>06/2024</v>
          </cell>
          <cell r="J534">
            <v>434.43</v>
          </cell>
          <cell r="K534">
            <v>0</v>
          </cell>
          <cell r="L534">
            <v>0</v>
          </cell>
          <cell r="M534">
            <v>3.59</v>
          </cell>
          <cell r="R534">
            <v>0</v>
          </cell>
          <cell r="S534">
            <v>0</v>
          </cell>
          <cell r="U534">
            <v>0</v>
          </cell>
          <cell r="Y534">
            <v>1672.68</v>
          </cell>
          <cell r="AB534" t="str">
            <v xml:space="preserve">ABONO ASSIS FIN COMPL 05/2024 </v>
          </cell>
        </row>
        <row r="535">
          <cell r="C535" t="str">
            <v>HOSPITAL SILVIO MAGALHÃES - CG Nº 019/2022</v>
          </cell>
          <cell r="E535" t="str">
            <v>MARIA ROSINEIDE RUFINO DA SILVA</v>
          </cell>
          <cell r="F535" t="str">
            <v>3 - Administrativo</v>
          </cell>
          <cell r="G535">
            <v>516310</v>
          </cell>
          <cell r="H535" t="str">
            <v>06/2024</v>
          </cell>
          <cell r="J535">
            <v>128.69999999999999</v>
          </cell>
          <cell r="K535">
            <v>0</v>
          </cell>
          <cell r="L535">
            <v>136.404887983707</v>
          </cell>
          <cell r="M535">
            <v>7.06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SILVIO MAGALHÃES - CG Nº 019/2022</v>
          </cell>
          <cell r="E536" t="str">
            <v>MARIA VITORIA FERREIRA DA SILVA</v>
          </cell>
          <cell r="F536" t="str">
            <v>2 - Outros Profissionais da Saúde</v>
          </cell>
          <cell r="G536">
            <v>322205</v>
          </cell>
          <cell r="H536" t="str">
            <v>06/2024</v>
          </cell>
          <cell r="J536">
            <v>142.71</v>
          </cell>
          <cell r="K536">
            <v>0</v>
          </cell>
          <cell r="L536">
            <v>136.404887983707</v>
          </cell>
          <cell r="M536">
            <v>7.06</v>
          </cell>
          <cell r="R536">
            <v>165</v>
          </cell>
          <cell r="S536">
            <v>82.5</v>
          </cell>
          <cell r="U536">
            <v>0</v>
          </cell>
          <cell r="Y536">
            <v>1913</v>
          </cell>
          <cell r="AB536" t="str">
            <v xml:space="preserve">ABONO ASSIS FIN COMPL 05/2024 </v>
          </cell>
        </row>
        <row r="537">
          <cell r="C537" t="str">
            <v>HOSPITAL SILVIO MAGALHÃES - CG Nº 019/2022</v>
          </cell>
          <cell r="E537" t="str">
            <v>MARIA YASMIM ALVES DE MORAIS AMORIM</v>
          </cell>
          <cell r="F537" t="str">
            <v>2 - Outros Profissionais da Saúde</v>
          </cell>
          <cell r="G537">
            <v>223505</v>
          </cell>
          <cell r="H537" t="str">
            <v>06/2024</v>
          </cell>
          <cell r="J537">
            <v>309.12</v>
          </cell>
          <cell r="K537">
            <v>0</v>
          </cell>
          <cell r="L537">
            <v>0</v>
          </cell>
          <cell r="M537">
            <v>3.05</v>
          </cell>
          <cell r="R537">
            <v>0</v>
          </cell>
          <cell r="S537">
            <v>0</v>
          </cell>
          <cell r="U537">
            <v>120.26</v>
          </cell>
          <cell r="X537" t="str">
            <v xml:space="preserve">AUX. CRECHE </v>
          </cell>
          <cell r="Y537">
            <v>2282.8200000000002</v>
          </cell>
          <cell r="AB537" t="str">
            <v xml:space="preserve">ABONO ASSIS FIN COMPL 05/2024 </v>
          </cell>
        </row>
        <row r="538">
          <cell r="C538" t="str">
            <v>HOSPITAL SILVIO MAGALHÃES - CG Nº 019/2022</v>
          </cell>
          <cell r="E538" t="str">
            <v>MARILENE MARIA SALES DA SILVA</v>
          </cell>
          <cell r="F538" t="str">
            <v>2 - Outros Profissionais da Saúde</v>
          </cell>
          <cell r="G538">
            <v>322205</v>
          </cell>
          <cell r="H538" t="str">
            <v>06/2024</v>
          </cell>
          <cell r="J538">
            <v>142.71</v>
          </cell>
          <cell r="K538">
            <v>0</v>
          </cell>
          <cell r="L538">
            <v>136.404887983707</v>
          </cell>
          <cell r="M538">
            <v>7.06</v>
          </cell>
          <cell r="R538">
            <v>0</v>
          </cell>
          <cell r="S538">
            <v>0</v>
          </cell>
          <cell r="U538">
            <v>0</v>
          </cell>
          <cell r="Y538">
            <v>1913</v>
          </cell>
          <cell r="AB538" t="str">
            <v xml:space="preserve">ABONO ASSIS FIN COMPL 05/2024 </v>
          </cell>
        </row>
        <row r="539">
          <cell r="C539" t="str">
            <v>HOSPITAL SILVIO MAGALHÃES - CG Nº 019/2022</v>
          </cell>
          <cell r="E539" t="str">
            <v>MARILUCE DE MORAIS MARQUES</v>
          </cell>
          <cell r="F539" t="str">
            <v>3 - Administrativo</v>
          </cell>
          <cell r="G539">
            <v>517410</v>
          </cell>
          <cell r="H539" t="str">
            <v>06/2024</v>
          </cell>
          <cell r="J539">
            <v>123.05</v>
          </cell>
          <cell r="K539">
            <v>0</v>
          </cell>
          <cell r="L539">
            <v>136.404887983707</v>
          </cell>
          <cell r="M539">
            <v>7.06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SILVIO MAGALHÃES - CG Nº 019/2022</v>
          </cell>
          <cell r="E540" t="str">
            <v>MARILYA GERONCIO DE LUNA LINS</v>
          </cell>
          <cell r="F540" t="str">
            <v>4 - Assistência Odontológica</v>
          </cell>
          <cell r="G540">
            <v>223208</v>
          </cell>
          <cell r="H540" t="str">
            <v>06/2024</v>
          </cell>
          <cell r="J540">
            <v>351.71</v>
          </cell>
          <cell r="K540">
            <v>0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C541" t="str">
            <v>HOSPITAL SILVIO MAGALHÃES - CG Nº 019/2022</v>
          </cell>
          <cell r="E541" t="str">
            <v>MARLENE VICENTE SANTANA</v>
          </cell>
          <cell r="F541" t="str">
            <v>3 - Administrativo</v>
          </cell>
          <cell r="G541">
            <v>513430</v>
          </cell>
          <cell r="H541" t="str">
            <v>06/2024</v>
          </cell>
          <cell r="J541">
            <v>150.76</v>
          </cell>
          <cell r="K541">
            <v>0</v>
          </cell>
          <cell r="L541">
            <v>136.404887983707</v>
          </cell>
          <cell r="M541">
            <v>7.06</v>
          </cell>
          <cell r="R541">
            <v>0</v>
          </cell>
          <cell r="S541">
            <v>0</v>
          </cell>
          <cell r="U541">
            <v>0</v>
          </cell>
          <cell r="Y541">
            <v>0</v>
          </cell>
        </row>
        <row r="542">
          <cell r="C542" t="str">
            <v>HOSPITAL SILVIO MAGALHÃES - CG Nº 019/2022</v>
          </cell>
          <cell r="E542" t="str">
            <v>MARLON AUGUSTO LESSA MUNIZ</v>
          </cell>
          <cell r="F542" t="str">
            <v>3 - Administrativo</v>
          </cell>
          <cell r="G542">
            <v>422110</v>
          </cell>
          <cell r="H542" t="str">
            <v>06/2024</v>
          </cell>
          <cell r="J542">
            <v>122.04</v>
          </cell>
          <cell r="K542">
            <v>0</v>
          </cell>
          <cell r="L542">
            <v>136.404887983707</v>
          </cell>
          <cell r="M542">
            <v>6.35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SILVIO MAGALHÃES - CG Nº 019/2022</v>
          </cell>
          <cell r="E543" t="str">
            <v>MARLON PETRONIO DE OLIVEIRA BARBOSA</v>
          </cell>
          <cell r="F543" t="str">
            <v>2 - Outros Profissionais da Saúde</v>
          </cell>
          <cell r="G543">
            <v>322205</v>
          </cell>
          <cell r="H543" t="str">
            <v>06/2024</v>
          </cell>
          <cell r="J543">
            <v>216.68</v>
          </cell>
          <cell r="K543">
            <v>0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  <cell r="Y543">
            <v>1846.5</v>
          </cell>
          <cell r="AB543" t="str">
            <v xml:space="preserve">ABONO ASSIS FIN COMPL 05/2024 </v>
          </cell>
        </row>
        <row r="544">
          <cell r="C544" t="str">
            <v>HOSPITAL SILVIO MAGALHÃES - CG Nº 019/2022</v>
          </cell>
          <cell r="E544" t="str">
            <v>MARTA MARINHO DE MACEDO SILVA</v>
          </cell>
          <cell r="F544" t="str">
            <v>2 - Outros Profissionais da Saúde</v>
          </cell>
          <cell r="G544">
            <v>322205</v>
          </cell>
          <cell r="H544" t="str">
            <v>06/2024</v>
          </cell>
          <cell r="J544">
            <v>158.54</v>
          </cell>
          <cell r="K544">
            <v>0</v>
          </cell>
          <cell r="L544">
            <v>136.404887983707</v>
          </cell>
          <cell r="M544">
            <v>7.06</v>
          </cell>
          <cell r="R544">
            <v>0</v>
          </cell>
          <cell r="S544">
            <v>0</v>
          </cell>
          <cell r="U544">
            <v>0</v>
          </cell>
          <cell r="Y544">
            <v>1913</v>
          </cell>
          <cell r="AB544" t="str">
            <v xml:space="preserve">ABONO ASSIS FIN COMPL 05/2024 </v>
          </cell>
        </row>
        <row r="545">
          <cell r="C545" t="str">
            <v>HOSPITAL SILVIO MAGALHÃES - CG Nº 019/2022</v>
          </cell>
          <cell r="E545" t="str">
            <v>MARYHA MAYARA LIMA CUNEGUNDES DA SILVA</v>
          </cell>
          <cell r="F545" t="str">
            <v>2 - Outros Profissionais da Saúde</v>
          </cell>
          <cell r="G545">
            <v>223505</v>
          </cell>
          <cell r="H545" t="str">
            <v>06/2024</v>
          </cell>
          <cell r="J545">
            <v>205.89</v>
          </cell>
          <cell r="K545">
            <v>0</v>
          </cell>
          <cell r="L545">
            <v>0</v>
          </cell>
          <cell r="M545">
            <v>2.23</v>
          </cell>
          <cell r="R545">
            <v>0</v>
          </cell>
          <cell r="S545">
            <v>0</v>
          </cell>
          <cell r="U545">
            <v>0</v>
          </cell>
          <cell r="Y545">
            <v>2459.15</v>
          </cell>
          <cell r="AB545" t="str">
            <v xml:space="preserve">ABONO ASSIS FIN COMPL 05/2024 </v>
          </cell>
        </row>
        <row r="546">
          <cell r="C546" t="str">
            <v>HOSPITAL SILVIO MAGALHÃES - CG Nº 019/2022</v>
          </cell>
          <cell r="E546" t="str">
            <v>MATINAIA LUCILENE DA SILVA</v>
          </cell>
          <cell r="F546" t="str">
            <v>2 - Outros Profissionais da Saúde</v>
          </cell>
          <cell r="G546">
            <v>322205</v>
          </cell>
          <cell r="H546" t="str">
            <v>06/2024</v>
          </cell>
          <cell r="J546">
            <v>141.19999999999999</v>
          </cell>
          <cell r="K546">
            <v>0</v>
          </cell>
          <cell r="L546">
            <v>0</v>
          </cell>
          <cell r="M546">
            <v>0</v>
          </cell>
          <cell r="R546">
            <v>0</v>
          </cell>
          <cell r="S546">
            <v>0</v>
          </cell>
          <cell r="U546">
            <v>77.55</v>
          </cell>
          <cell r="X546" t="str">
            <v xml:space="preserve">AUX. CRECHE </v>
          </cell>
          <cell r="Y546">
            <v>1846.5</v>
          </cell>
          <cell r="AB546" t="str">
            <v xml:space="preserve">ABONO ASSIS FIN COMPL 05/2024 </v>
          </cell>
        </row>
        <row r="547">
          <cell r="C547" t="str">
            <v>HOSPITAL SILVIO MAGALHÃES - CG Nº 019/2022</v>
          </cell>
          <cell r="E547" t="str">
            <v>MAYARA LUIZA SANTOS DE ARAUJO</v>
          </cell>
          <cell r="F547" t="str">
            <v>2 - Outros Profissionais da Saúde</v>
          </cell>
          <cell r="G547">
            <v>322205</v>
          </cell>
          <cell r="H547" t="str">
            <v>06/2024</v>
          </cell>
          <cell r="J547">
            <v>157.97</v>
          </cell>
          <cell r="K547">
            <v>0</v>
          </cell>
          <cell r="L547">
            <v>136.404887983707</v>
          </cell>
          <cell r="M547">
            <v>6.82</v>
          </cell>
          <cell r="R547">
            <v>0</v>
          </cell>
          <cell r="S547">
            <v>0</v>
          </cell>
          <cell r="U547">
            <v>0</v>
          </cell>
          <cell r="Y547">
            <v>1780</v>
          </cell>
          <cell r="AB547" t="str">
            <v xml:space="preserve">ABONO ASSIS FIN COMPL 05/2024 </v>
          </cell>
        </row>
        <row r="548">
          <cell r="C548" t="str">
            <v>HOSPITAL SILVIO MAGALHÃES - CG Nº 019/2022</v>
          </cell>
          <cell r="E548" t="str">
            <v>MAYARA NATASHA ERMINIO DO NASCIMENTO</v>
          </cell>
          <cell r="F548" t="str">
            <v>3 - Administrativo</v>
          </cell>
          <cell r="G548">
            <v>413115</v>
          </cell>
          <cell r="H548" t="str">
            <v>06/2024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  <cell r="Y548">
            <v>0</v>
          </cell>
        </row>
        <row r="549">
          <cell r="C549" t="str">
            <v>HOSPITAL SILVIO MAGALHÃES - CG Nº 019/2022</v>
          </cell>
          <cell r="E549" t="str">
            <v>MERCIA MARIA RODRIGUES PIMENTEL LIRA</v>
          </cell>
          <cell r="F549" t="str">
            <v>2 - Outros Profissionais da Saúde</v>
          </cell>
          <cell r="G549">
            <v>322205</v>
          </cell>
          <cell r="H549" t="str">
            <v>06/2024</v>
          </cell>
          <cell r="J549">
            <v>151.46</v>
          </cell>
          <cell r="K549">
            <v>0</v>
          </cell>
          <cell r="L549">
            <v>136.404887983707</v>
          </cell>
          <cell r="M549">
            <v>3.76</v>
          </cell>
          <cell r="R549">
            <v>165</v>
          </cell>
          <cell r="S549">
            <v>45.18</v>
          </cell>
          <cell r="U549">
            <v>0</v>
          </cell>
          <cell r="Y549">
            <v>1846.5</v>
          </cell>
          <cell r="AB549" t="str">
            <v xml:space="preserve">ABONO ASSIS FIN COMPL 05/2024 </v>
          </cell>
        </row>
        <row r="550">
          <cell r="C550" t="str">
            <v>HOSPITAL SILVIO MAGALHÃES - CG Nº 019/2022</v>
          </cell>
          <cell r="E550" t="str">
            <v>MEYVE JULIANE DA SILVA</v>
          </cell>
          <cell r="F550" t="str">
            <v>2 - Outros Profissionais da Saúde</v>
          </cell>
          <cell r="G550">
            <v>322205</v>
          </cell>
          <cell r="H550" t="str">
            <v>06/2024</v>
          </cell>
          <cell r="J550">
            <v>148.36000000000001</v>
          </cell>
          <cell r="K550">
            <v>0</v>
          </cell>
          <cell r="L550">
            <v>136.404887983707</v>
          </cell>
          <cell r="M550">
            <v>7.06</v>
          </cell>
          <cell r="R550">
            <v>0</v>
          </cell>
          <cell r="S550">
            <v>0</v>
          </cell>
          <cell r="U550">
            <v>77.55</v>
          </cell>
          <cell r="X550" t="str">
            <v xml:space="preserve">AUX. CRECHE </v>
          </cell>
          <cell r="Y550">
            <v>1846.5</v>
          </cell>
          <cell r="AB550" t="str">
            <v xml:space="preserve">ABONO ASSIS FIN COMPL 05/2024 </v>
          </cell>
        </row>
        <row r="551">
          <cell r="C551" t="str">
            <v>HOSPITAL SILVIO MAGALHÃES - CG Nº 019/2022</v>
          </cell>
          <cell r="E551" t="str">
            <v>MICAELA ROBERTA DA SILVA</v>
          </cell>
          <cell r="F551" t="str">
            <v>2 - Outros Profissionais da Saúde</v>
          </cell>
          <cell r="G551">
            <v>223505</v>
          </cell>
          <cell r="H551" t="str">
            <v>06/2024</v>
          </cell>
          <cell r="J551">
            <v>211.76</v>
          </cell>
          <cell r="K551">
            <v>0</v>
          </cell>
          <cell r="L551">
            <v>0</v>
          </cell>
          <cell r="M551">
            <v>2.79</v>
          </cell>
          <cell r="R551">
            <v>0</v>
          </cell>
          <cell r="S551">
            <v>0</v>
          </cell>
          <cell r="U551">
            <v>0</v>
          </cell>
          <cell r="Y551">
            <v>0</v>
          </cell>
        </row>
        <row r="552">
          <cell r="C552" t="str">
            <v>HOSPITAL SILVIO MAGALHÃES - CG Nº 019/2022</v>
          </cell>
          <cell r="E552" t="str">
            <v>MICAELLE MAYRA COSTA DE FARIAS</v>
          </cell>
          <cell r="F552" t="str">
            <v>2 - Outros Profissionais da Saúde</v>
          </cell>
          <cell r="G552">
            <v>223505</v>
          </cell>
          <cell r="H552" t="str">
            <v>06/2024</v>
          </cell>
          <cell r="J552">
            <v>329.99</v>
          </cell>
          <cell r="K552">
            <v>0</v>
          </cell>
          <cell r="L552">
            <v>0</v>
          </cell>
          <cell r="M552">
            <v>3.59</v>
          </cell>
          <cell r="R552">
            <v>0</v>
          </cell>
          <cell r="S552">
            <v>0</v>
          </cell>
          <cell r="U552">
            <v>120.26</v>
          </cell>
          <cell r="X552" t="str">
            <v xml:space="preserve">AUX. CRECHE </v>
          </cell>
          <cell r="Y552">
            <v>1672.68</v>
          </cell>
          <cell r="AB552" t="str">
            <v xml:space="preserve">ABONO ASSIS FIN COMPL 05/2024 </v>
          </cell>
        </row>
        <row r="553">
          <cell r="C553" t="str">
            <v>HOSPITAL SILVIO MAGALHÃES - CG Nº 019/2022</v>
          </cell>
          <cell r="E553" t="str">
            <v>MICHELE DA SILVA BISPO VENCESLAU</v>
          </cell>
          <cell r="F553" t="str">
            <v>2 - Outros Profissionais da Saúde</v>
          </cell>
          <cell r="G553">
            <v>322205</v>
          </cell>
          <cell r="H553" t="str">
            <v>06/2024</v>
          </cell>
          <cell r="J553">
            <v>147.06</v>
          </cell>
          <cell r="K553">
            <v>0</v>
          </cell>
          <cell r="L553">
            <v>136.404887983707</v>
          </cell>
          <cell r="M553">
            <v>7.06</v>
          </cell>
          <cell r="R553">
            <v>0</v>
          </cell>
          <cell r="S553">
            <v>0</v>
          </cell>
          <cell r="U553">
            <v>0</v>
          </cell>
          <cell r="Y553">
            <v>1913</v>
          </cell>
          <cell r="AB553" t="str">
            <v xml:space="preserve">ABONO ASSIS FIN COMPL 05/2024 </v>
          </cell>
        </row>
        <row r="554">
          <cell r="C554" t="str">
            <v>HOSPITAL SILVIO MAGALHÃES - CG Nº 019/2022</v>
          </cell>
          <cell r="E554" t="str">
            <v>MICHELI DA SILVA VIEIRA</v>
          </cell>
          <cell r="F554" t="str">
            <v>2 - Outros Profissionais da Saúde</v>
          </cell>
          <cell r="G554">
            <v>322205</v>
          </cell>
          <cell r="H554" t="str">
            <v>06/2024</v>
          </cell>
          <cell r="J554">
            <v>166.67</v>
          </cell>
          <cell r="K554">
            <v>0</v>
          </cell>
          <cell r="L554">
            <v>136.404887983707</v>
          </cell>
          <cell r="M554">
            <v>7.06</v>
          </cell>
          <cell r="R554">
            <v>0</v>
          </cell>
          <cell r="S554">
            <v>0</v>
          </cell>
          <cell r="U554">
            <v>0</v>
          </cell>
          <cell r="Y554">
            <v>1913</v>
          </cell>
          <cell r="AB554" t="str">
            <v xml:space="preserve">ABONO ASSIS FIN COMPL 05/2024 </v>
          </cell>
        </row>
        <row r="555">
          <cell r="C555" t="str">
            <v>HOSPITAL SILVIO MAGALHÃES - CG Nº 019/2022</v>
          </cell>
          <cell r="E555" t="str">
            <v>MICHELINE MARIA DOS SANTOS SILVA</v>
          </cell>
          <cell r="F555" t="str">
            <v>3 - Administrativo</v>
          </cell>
          <cell r="G555">
            <v>251605</v>
          </cell>
          <cell r="H555" t="str">
            <v>06/2024</v>
          </cell>
          <cell r="J555">
            <v>304.13</v>
          </cell>
          <cell r="K555">
            <v>0</v>
          </cell>
          <cell r="L555">
            <v>136.404887983707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0</v>
          </cell>
        </row>
        <row r="556">
          <cell r="C556" t="str">
            <v>HOSPITAL SILVIO MAGALHÃES - CG Nº 019/2022</v>
          </cell>
          <cell r="E556" t="str">
            <v>MIRELY MARIA NOGUEIRA DOS SANTOS</v>
          </cell>
          <cell r="F556" t="str">
            <v>3 - Administrativo</v>
          </cell>
          <cell r="G556">
            <v>521130</v>
          </cell>
          <cell r="H556" t="str">
            <v>06/2024</v>
          </cell>
          <cell r="J556">
            <v>112.96</v>
          </cell>
          <cell r="K556">
            <v>0</v>
          </cell>
          <cell r="L556">
            <v>136.404887983707</v>
          </cell>
          <cell r="M556">
            <v>7.06</v>
          </cell>
          <cell r="R556">
            <v>0</v>
          </cell>
          <cell r="S556">
            <v>0</v>
          </cell>
          <cell r="U556">
            <v>0</v>
          </cell>
          <cell r="Y556">
            <v>0</v>
          </cell>
        </row>
        <row r="557">
          <cell r="C557" t="str">
            <v>HOSPITAL SILVIO MAGALHÃES - CG Nº 019/2022</v>
          </cell>
          <cell r="E557" t="str">
            <v>MIRIELE MENDES DA SILVA LIMA</v>
          </cell>
          <cell r="F557" t="str">
            <v>2 - Outros Profissionais da Saúde</v>
          </cell>
          <cell r="G557">
            <v>322205</v>
          </cell>
          <cell r="H557" t="str">
            <v>06/2024</v>
          </cell>
          <cell r="J557">
            <v>166.67</v>
          </cell>
          <cell r="K557">
            <v>0</v>
          </cell>
          <cell r="L557">
            <v>136.404887983707</v>
          </cell>
          <cell r="M557">
            <v>7.06</v>
          </cell>
          <cell r="R557">
            <v>0</v>
          </cell>
          <cell r="S557">
            <v>0</v>
          </cell>
          <cell r="U557">
            <v>0</v>
          </cell>
          <cell r="Y557">
            <v>1913</v>
          </cell>
          <cell r="AB557" t="str">
            <v xml:space="preserve">ABONO ASSIS FIN COMPL 05/2024 </v>
          </cell>
        </row>
        <row r="558">
          <cell r="C558" t="str">
            <v>HOSPITAL SILVIO MAGALHÃES - CG Nº 019/2022</v>
          </cell>
          <cell r="E558" t="str">
            <v>MISSILENE MARIA DA SILVA</v>
          </cell>
          <cell r="F558" t="str">
            <v>2 - Outros Profissionais da Saúde</v>
          </cell>
          <cell r="G558">
            <v>322205</v>
          </cell>
          <cell r="H558" t="str">
            <v>06/2024</v>
          </cell>
          <cell r="J558">
            <v>148.36000000000001</v>
          </cell>
          <cell r="K558">
            <v>0</v>
          </cell>
          <cell r="L558">
            <v>136.404887983707</v>
          </cell>
          <cell r="M558">
            <v>7.06</v>
          </cell>
          <cell r="R558">
            <v>0</v>
          </cell>
          <cell r="S558">
            <v>0</v>
          </cell>
          <cell r="U558">
            <v>0</v>
          </cell>
          <cell r="Y558">
            <v>1846.5</v>
          </cell>
          <cell r="AB558" t="str">
            <v xml:space="preserve">ABONO ASSIS FIN COMPL 05/2024 </v>
          </cell>
        </row>
        <row r="559">
          <cell r="C559" t="str">
            <v>HOSPITAL SILVIO MAGALHÃES - CG Nº 019/2022</v>
          </cell>
          <cell r="E559" t="str">
            <v>MIZAN ESTELA FERREIRA DA SILVA</v>
          </cell>
          <cell r="F559" t="str">
            <v>3 - Administrativo</v>
          </cell>
          <cell r="G559">
            <v>513430</v>
          </cell>
          <cell r="H559" t="str">
            <v>06/2024</v>
          </cell>
          <cell r="J559">
            <v>123.05</v>
          </cell>
          <cell r="K559">
            <v>0</v>
          </cell>
          <cell r="L559">
            <v>136.404887983707</v>
          </cell>
          <cell r="M559">
            <v>7.06</v>
          </cell>
          <cell r="R559">
            <v>0</v>
          </cell>
          <cell r="S559">
            <v>0</v>
          </cell>
          <cell r="U559">
            <v>0</v>
          </cell>
          <cell r="Y559">
            <v>0</v>
          </cell>
        </row>
        <row r="560">
          <cell r="C560" t="str">
            <v>HOSPITAL SILVIO MAGALHÃES - CG Nº 019/2022</v>
          </cell>
          <cell r="E560" t="str">
            <v>MONICA GISELI DA SILVA</v>
          </cell>
          <cell r="F560" t="str">
            <v>2 - Outros Profissionais da Saúde</v>
          </cell>
          <cell r="G560">
            <v>322205</v>
          </cell>
          <cell r="H560" t="str">
            <v>06/2024</v>
          </cell>
          <cell r="J560">
            <v>148.36000000000001</v>
          </cell>
          <cell r="K560">
            <v>0</v>
          </cell>
          <cell r="L560">
            <v>136.404887983707</v>
          </cell>
          <cell r="M560">
            <v>7.06</v>
          </cell>
          <cell r="R560">
            <v>0</v>
          </cell>
          <cell r="S560">
            <v>0</v>
          </cell>
          <cell r="U560">
            <v>0</v>
          </cell>
          <cell r="Y560">
            <v>1846.5</v>
          </cell>
          <cell r="AB560" t="str">
            <v xml:space="preserve">ABONO ASSIS FIN COMPL 05/2024 </v>
          </cell>
        </row>
        <row r="561">
          <cell r="C561" t="str">
            <v>HOSPITAL SILVIO MAGALHÃES - CG Nº 019/2022</v>
          </cell>
          <cell r="E561" t="str">
            <v>MORGANA MARIA RUFINO PEDROZA</v>
          </cell>
          <cell r="F561" t="str">
            <v>2 - Outros Profissionais da Saúde</v>
          </cell>
          <cell r="G561">
            <v>322205</v>
          </cell>
          <cell r="H561" t="str">
            <v>06/2024</v>
          </cell>
          <cell r="J561">
            <v>200.79</v>
          </cell>
          <cell r="K561">
            <v>0</v>
          </cell>
          <cell r="L561">
            <v>0</v>
          </cell>
          <cell r="M561">
            <v>0</v>
          </cell>
          <cell r="R561">
            <v>0</v>
          </cell>
          <cell r="S561">
            <v>0</v>
          </cell>
          <cell r="U561">
            <v>0</v>
          </cell>
          <cell r="Y561">
            <v>1913</v>
          </cell>
          <cell r="AB561" t="str">
            <v xml:space="preserve">ABONO ASSIS FIN COMPL 05/2024 </v>
          </cell>
        </row>
        <row r="562">
          <cell r="C562" t="str">
            <v>HOSPITAL SILVIO MAGALHÃES - CG Nº 019/2022</v>
          </cell>
          <cell r="E562" t="str">
            <v>NAILSON ANTONIO DA SILVA</v>
          </cell>
          <cell r="F562" t="str">
            <v>2 - Outros Profissionais da Saúde</v>
          </cell>
          <cell r="G562">
            <v>322205</v>
          </cell>
          <cell r="H562" t="str">
            <v>06/2024</v>
          </cell>
          <cell r="J562">
            <v>164.77</v>
          </cell>
          <cell r="K562">
            <v>0</v>
          </cell>
          <cell r="L562">
            <v>136.404887983707</v>
          </cell>
          <cell r="M562">
            <v>6.82</v>
          </cell>
          <cell r="R562">
            <v>0</v>
          </cell>
          <cell r="S562">
            <v>0</v>
          </cell>
          <cell r="U562">
            <v>0</v>
          </cell>
          <cell r="Y562">
            <v>1913</v>
          </cell>
          <cell r="AB562" t="str">
            <v xml:space="preserve">ABONO ASSIS FIN COMPL 05/2024 </v>
          </cell>
        </row>
        <row r="563">
          <cell r="C563" t="str">
            <v>HOSPITAL SILVIO MAGALHÃES - CG Nº 019/2022</v>
          </cell>
          <cell r="E563" t="str">
            <v>NAIRAN BARRETTO JUNIOR</v>
          </cell>
          <cell r="F563" t="str">
            <v>3 - Administrativo</v>
          </cell>
          <cell r="G563">
            <v>142115</v>
          </cell>
          <cell r="H563" t="str">
            <v>06/2024</v>
          </cell>
          <cell r="J563">
            <v>386.38</v>
          </cell>
          <cell r="K563">
            <v>0</v>
          </cell>
          <cell r="L563">
            <v>136.404887983707</v>
          </cell>
          <cell r="M563">
            <v>7.06</v>
          </cell>
          <cell r="R563">
            <v>0</v>
          </cell>
          <cell r="S563">
            <v>0</v>
          </cell>
          <cell r="U563">
            <v>0</v>
          </cell>
          <cell r="Y563">
            <v>0</v>
          </cell>
        </row>
        <row r="564">
          <cell r="C564" t="str">
            <v>HOSPITAL SILVIO MAGALHÃES - CG Nº 019/2022</v>
          </cell>
          <cell r="E564" t="str">
            <v>NATALIA MARIA COELHO</v>
          </cell>
          <cell r="F564" t="str">
            <v>2 - Outros Profissionais da Saúde</v>
          </cell>
          <cell r="G564">
            <v>223505</v>
          </cell>
          <cell r="H564" t="str">
            <v>06/2024</v>
          </cell>
          <cell r="J564">
            <v>329.28</v>
          </cell>
          <cell r="K564">
            <v>0</v>
          </cell>
          <cell r="L564">
            <v>0</v>
          </cell>
          <cell r="M564">
            <v>3.33</v>
          </cell>
          <cell r="R564">
            <v>0</v>
          </cell>
          <cell r="S564">
            <v>0</v>
          </cell>
          <cell r="U564">
            <v>120.26</v>
          </cell>
          <cell r="X564" t="str">
            <v xml:space="preserve">AUX. CRECHE </v>
          </cell>
          <cell r="Y564">
            <v>2096.2800000000002</v>
          </cell>
          <cell r="AB564" t="str">
            <v xml:space="preserve">ABONO ASSIS FIN COMPL 05/2024 </v>
          </cell>
        </row>
        <row r="565">
          <cell r="C565" t="str">
            <v>HOSPITAL SILVIO MAGALHÃES - CG Nº 019/2022</v>
          </cell>
          <cell r="E565" t="str">
            <v xml:space="preserve">NATALIA MARIA DO NASCIMENTO </v>
          </cell>
          <cell r="F565" t="str">
            <v>2 - Outros Profissionais da Saúde</v>
          </cell>
          <cell r="G565">
            <v>322205</v>
          </cell>
          <cell r="H565" t="str">
            <v>06/2024</v>
          </cell>
          <cell r="J565">
            <v>166.67</v>
          </cell>
          <cell r="K565">
            <v>0</v>
          </cell>
          <cell r="L565">
            <v>136.404887983707</v>
          </cell>
          <cell r="M565">
            <v>7.06</v>
          </cell>
          <cell r="R565">
            <v>0</v>
          </cell>
          <cell r="S565">
            <v>0</v>
          </cell>
          <cell r="U565">
            <v>80.95</v>
          </cell>
          <cell r="X565" t="str">
            <v xml:space="preserve">AUX. CRECHE </v>
          </cell>
          <cell r="Y565">
            <v>1913</v>
          </cell>
          <cell r="AB565" t="str">
            <v xml:space="preserve">ABONO ASSIS FIN COMPL 05/2024 </v>
          </cell>
        </row>
        <row r="566">
          <cell r="C566" t="str">
            <v>HOSPITAL SILVIO MAGALHÃES - CG Nº 019/2022</v>
          </cell>
          <cell r="E566" t="str">
            <v>NATALIA RAIANE DE ANDRADE SILVA</v>
          </cell>
          <cell r="F566" t="str">
            <v>2 - Outros Profissionais da Saúde</v>
          </cell>
          <cell r="G566">
            <v>223505</v>
          </cell>
          <cell r="H566" t="str">
            <v>06/2024</v>
          </cell>
          <cell r="J566">
            <v>250.01</v>
          </cell>
          <cell r="K566">
            <v>0</v>
          </cell>
          <cell r="L566">
            <v>0</v>
          </cell>
          <cell r="M566">
            <v>2.79</v>
          </cell>
          <cell r="R566">
            <v>0</v>
          </cell>
          <cell r="S566">
            <v>0</v>
          </cell>
          <cell r="U566">
            <v>0</v>
          </cell>
          <cell r="Y566">
            <v>2459.15</v>
          </cell>
          <cell r="AB566" t="str">
            <v xml:space="preserve">ABONO ASSIS FIN COMPL 05/2024 </v>
          </cell>
        </row>
        <row r="567">
          <cell r="C567" t="str">
            <v>HOSPITAL SILVIO MAGALHÃES - CG Nº 019/2022</v>
          </cell>
          <cell r="E567" t="str">
            <v xml:space="preserve">NATALY MYKAELLA MIRANDA DA SILVA </v>
          </cell>
          <cell r="F567" t="str">
            <v>2 - Outros Profissionais da Saúde</v>
          </cell>
          <cell r="G567">
            <v>223505</v>
          </cell>
          <cell r="H567" t="str">
            <v>06/2024</v>
          </cell>
          <cell r="J567">
            <v>364.19</v>
          </cell>
          <cell r="K567">
            <v>0</v>
          </cell>
          <cell r="L567">
            <v>0</v>
          </cell>
          <cell r="M567">
            <v>3.59</v>
          </cell>
          <cell r="R567">
            <v>0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SILVIO MAGALHÃES - CG Nº 019/2022</v>
          </cell>
          <cell r="E568" t="str">
            <v>NEDSON MARINHO DE AZEVEDO</v>
          </cell>
          <cell r="F568" t="str">
            <v>2 - Outros Profissionais da Saúde</v>
          </cell>
          <cell r="G568">
            <v>324115</v>
          </cell>
          <cell r="H568" t="str">
            <v>06/2024</v>
          </cell>
          <cell r="J568">
            <v>347.76</v>
          </cell>
          <cell r="K568">
            <v>0</v>
          </cell>
          <cell r="L568">
            <v>136.404887983707</v>
          </cell>
          <cell r="M568">
            <v>7.06</v>
          </cell>
          <cell r="R568">
            <v>0</v>
          </cell>
          <cell r="S568">
            <v>0</v>
          </cell>
          <cell r="U568">
            <v>0</v>
          </cell>
          <cell r="Y568">
            <v>0</v>
          </cell>
        </row>
        <row r="569">
          <cell r="C569" t="str">
            <v>HOSPITAL SILVIO MAGALHÃES - CG Nº 019/2022</v>
          </cell>
          <cell r="E569" t="str">
            <v>NIKOLLAS MATHEUS JOSE BEZERRA DOS SANTOS</v>
          </cell>
          <cell r="F569" t="str">
            <v>3 - Administrativo</v>
          </cell>
          <cell r="G569">
            <v>422110</v>
          </cell>
          <cell r="H569" t="str">
            <v>06/2024</v>
          </cell>
          <cell r="J569">
            <v>123.05</v>
          </cell>
          <cell r="K569">
            <v>0</v>
          </cell>
          <cell r="L569">
            <v>136.404887983707</v>
          </cell>
          <cell r="M569">
            <v>7.06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SILVIO MAGALHÃES - CG Nº 019/2022</v>
          </cell>
          <cell r="E570" t="str">
            <v xml:space="preserve">NILVANIA KATIA FERREIRA DA SILVA </v>
          </cell>
          <cell r="F570" t="str">
            <v>2 - Outros Profissionais da Saúde</v>
          </cell>
          <cell r="G570">
            <v>322205</v>
          </cell>
          <cell r="H570" t="str">
            <v>06/2024</v>
          </cell>
          <cell r="J570">
            <v>152.71</v>
          </cell>
          <cell r="K570">
            <v>0</v>
          </cell>
          <cell r="L570">
            <v>136.404887983707</v>
          </cell>
          <cell r="M570">
            <v>7.06</v>
          </cell>
          <cell r="R570">
            <v>0</v>
          </cell>
          <cell r="S570">
            <v>0</v>
          </cell>
          <cell r="U570">
            <v>77.55</v>
          </cell>
          <cell r="X570" t="str">
            <v xml:space="preserve">AUX. CRECHE </v>
          </cell>
          <cell r="Y570">
            <v>1846.5</v>
          </cell>
          <cell r="AB570" t="str">
            <v xml:space="preserve">ABONO ASSIS FIN COMPL 05/2024 </v>
          </cell>
        </row>
        <row r="571">
          <cell r="C571" t="str">
            <v>HOSPITAL SILVIO MAGALHÃES - CG Nº 019/2022</v>
          </cell>
          <cell r="E571" t="str">
            <v>NIVEA TARCIANA DA SILVA</v>
          </cell>
          <cell r="F571" t="str">
            <v>2 - Outros Profissionais da Saúde</v>
          </cell>
          <cell r="G571">
            <v>322205</v>
          </cell>
          <cell r="H571" t="str">
            <v>06/2024</v>
          </cell>
          <cell r="J571">
            <v>142.71</v>
          </cell>
          <cell r="K571">
            <v>0</v>
          </cell>
          <cell r="L571">
            <v>136.404887983707</v>
          </cell>
          <cell r="M571">
            <v>7.06</v>
          </cell>
          <cell r="R571">
            <v>0</v>
          </cell>
          <cell r="S571">
            <v>0</v>
          </cell>
          <cell r="U571">
            <v>0</v>
          </cell>
          <cell r="Y571">
            <v>1913</v>
          </cell>
          <cell r="AB571" t="str">
            <v xml:space="preserve">ABONO ASSIS FIN COMPL 05/2024 </v>
          </cell>
        </row>
        <row r="572">
          <cell r="C572" t="str">
            <v>HOSPITAL SILVIO MAGALHÃES - CG Nº 019/2022</v>
          </cell>
          <cell r="E572" t="str">
            <v>NORMA LINS BARRETO DE FARIAS</v>
          </cell>
          <cell r="F572" t="str">
            <v>3 - Administrativo</v>
          </cell>
          <cell r="G572">
            <v>521130</v>
          </cell>
          <cell r="H572" t="str">
            <v>06/2024</v>
          </cell>
          <cell r="J572">
            <v>134.35</v>
          </cell>
          <cell r="K572">
            <v>0</v>
          </cell>
          <cell r="L572">
            <v>136.404887983707</v>
          </cell>
          <cell r="M572">
            <v>7.06</v>
          </cell>
          <cell r="R572">
            <v>165</v>
          </cell>
          <cell r="S572">
            <v>82.5</v>
          </cell>
          <cell r="U572">
            <v>0</v>
          </cell>
          <cell r="Y572">
            <v>0</v>
          </cell>
        </row>
        <row r="573">
          <cell r="C573" t="str">
            <v>HOSPITAL SILVIO MAGALHÃES - CG Nº 019/2022</v>
          </cell>
          <cell r="E573" t="str">
            <v>OTAVIO DOMINGOS DE LIMA NETO</v>
          </cell>
          <cell r="F573" t="str">
            <v>3 - Administrativo</v>
          </cell>
          <cell r="G573">
            <v>422110</v>
          </cell>
          <cell r="H573" t="str">
            <v>06/2024</v>
          </cell>
          <cell r="J573">
            <v>135.77000000000001</v>
          </cell>
          <cell r="K573">
            <v>0</v>
          </cell>
          <cell r="L573">
            <v>136.404887983707</v>
          </cell>
          <cell r="M573">
            <v>6.35</v>
          </cell>
          <cell r="R573">
            <v>0</v>
          </cell>
          <cell r="S573">
            <v>0</v>
          </cell>
          <cell r="U573">
            <v>0</v>
          </cell>
          <cell r="Y573">
            <v>0</v>
          </cell>
        </row>
        <row r="574">
          <cell r="C574" t="str">
            <v>HOSPITAL SILVIO MAGALHÃES - CG Nº 019/2022</v>
          </cell>
          <cell r="E574" t="str">
            <v>PABLO RAFAEL MEIRA FERREIRA</v>
          </cell>
          <cell r="F574" t="str">
            <v>3 - Administrativo</v>
          </cell>
          <cell r="G574">
            <v>411005</v>
          </cell>
          <cell r="H574" t="str">
            <v>06/2024</v>
          </cell>
          <cell r="J574">
            <v>179.56</v>
          </cell>
          <cell r="K574">
            <v>0</v>
          </cell>
          <cell r="L574">
            <v>0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  <cell r="Y574">
            <v>0</v>
          </cell>
        </row>
        <row r="575">
          <cell r="C575" t="str">
            <v>HOSPITAL SILVIO MAGALHÃES - CG Nº 019/2022</v>
          </cell>
          <cell r="E575" t="str">
            <v>PAMELLA THAIS ALVES DA SILVA</v>
          </cell>
          <cell r="F575" t="str">
            <v>3 - Administrativo</v>
          </cell>
          <cell r="G575">
            <v>513430</v>
          </cell>
          <cell r="H575" t="str">
            <v>06/2024</v>
          </cell>
          <cell r="J575">
            <v>123.05</v>
          </cell>
          <cell r="K575">
            <v>0</v>
          </cell>
          <cell r="L575">
            <v>136.404887983707</v>
          </cell>
          <cell r="M575">
            <v>7.06</v>
          </cell>
          <cell r="R575">
            <v>165</v>
          </cell>
          <cell r="S575">
            <v>82.5</v>
          </cell>
          <cell r="U575">
            <v>0</v>
          </cell>
          <cell r="Y575">
            <v>0</v>
          </cell>
        </row>
        <row r="576">
          <cell r="C576" t="str">
            <v>HOSPITAL SILVIO MAGALHÃES - CG Nº 019/2022</v>
          </cell>
          <cell r="E576" t="str">
            <v>PAULA DAMARYS ALVES DA LUZ</v>
          </cell>
          <cell r="F576" t="str">
            <v>2 - Outros Profissionais da Saúde</v>
          </cell>
          <cell r="G576">
            <v>223505</v>
          </cell>
          <cell r="H576" t="str">
            <v>06/2024</v>
          </cell>
          <cell r="J576">
            <v>185.65</v>
          </cell>
          <cell r="K576">
            <v>0</v>
          </cell>
          <cell r="L576">
            <v>0</v>
          </cell>
          <cell r="M576">
            <v>2.79</v>
          </cell>
          <cell r="R576">
            <v>0</v>
          </cell>
          <cell r="S576">
            <v>0</v>
          </cell>
          <cell r="U576">
            <v>0</v>
          </cell>
          <cell r="Y576">
            <v>0</v>
          </cell>
        </row>
        <row r="577">
          <cell r="C577" t="str">
            <v>HOSPITAL SILVIO MAGALHÃES - CG Nº 019/2022</v>
          </cell>
          <cell r="E577" t="str">
            <v>PAULO ADRIANO DA SILVA</v>
          </cell>
          <cell r="F577" t="str">
            <v>2 - Outros Profissionais da Saúde</v>
          </cell>
          <cell r="G577">
            <v>515110</v>
          </cell>
          <cell r="H577" t="str">
            <v>06/2024</v>
          </cell>
          <cell r="J577">
            <v>139.37</v>
          </cell>
          <cell r="K577">
            <v>0</v>
          </cell>
          <cell r="L577">
            <v>136.404887983707</v>
          </cell>
          <cell r="M577">
            <v>7.06</v>
          </cell>
          <cell r="R577">
            <v>0</v>
          </cell>
          <cell r="S577">
            <v>0</v>
          </cell>
          <cell r="U577">
            <v>0</v>
          </cell>
          <cell r="Y577">
            <v>0</v>
          </cell>
        </row>
        <row r="578">
          <cell r="C578" t="str">
            <v>HOSPITAL SILVIO MAGALHÃES - CG Nº 019/2022</v>
          </cell>
          <cell r="E578" t="str">
            <v>PAULO DE LIMA OLIVEIRA</v>
          </cell>
          <cell r="F578" t="str">
            <v>2 - Outros Profissionais da Saúde</v>
          </cell>
          <cell r="G578">
            <v>223505</v>
          </cell>
          <cell r="H578" t="str">
            <v>06/2024</v>
          </cell>
          <cell r="J578">
            <v>171.31</v>
          </cell>
          <cell r="K578">
            <v>0</v>
          </cell>
          <cell r="L578">
            <v>136.404887983707</v>
          </cell>
          <cell r="M578">
            <v>7.06</v>
          </cell>
          <cell r="R578">
            <v>0</v>
          </cell>
          <cell r="S578">
            <v>0</v>
          </cell>
          <cell r="U578">
            <v>0</v>
          </cell>
          <cell r="Y578">
            <v>0</v>
          </cell>
        </row>
        <row r="579">
          <cell r="C579" t="str">
            <v>HOSPITAL SILVIO MAGALHÃES - CG Nº 019/2022</v>
          </cell>
          <cell r="E579" t="str">
            <v>PAULO HENRIQUE MACHADO DA SILVA</v>
          </cell>
          <cell r="F579" t="str">
            <v>3 - Administrativo</v>
          </cell>
          <cell r="G579">
            <v>514310</v>
          </cell>
          <cell r="H579" t="str">
            <v>06/2024</v>
          </cell>
          <cell r="J579">
            <v>123.05</v>
          </cell>
          <cell r="K579">
            <v>0</v>
          </cell>
          <cell r="L579">
            <v>136.404887983707</v>
          </cell>
          <cell r="M579">
            <v>7.06</v>
          </cell>
          <cell r="R579">
            <v>0</v>
          </cell>
          <cell r="S579">
            <v>0</v>
          </cell>
          <cell r="U579">
            <v>0</v>
          </cell>
          <cell r="Y579">
            <v>0</v>
          </cell>
        </row>
        <row r="580">
          <cell r="C580" t="str">
            <v>HOSPITAL SILVIO MAGALHÃES - CG Nº 019/2022</v>
          </cell>
          <cell r="E580" t="str">
            <v>PAULO RICARDO MOURA DE ANDRADE</v>
          </cell>
          <cell r="F580" t="str">
            <v>3 - Administrativo</v>
          </cell>
          <cell r="G580">
            <v>517410</v>
          </cell>
          <cell r="H580" t="str">
            <v>06/2024</v>
          </cell>
          <cell r="J580">
            <v>150.76</v>
          </cell>
          <cell r="K580">
            <v>0</v>
          </cell>
          <cell r="L580">
            <v>136.404887983707</v>
          </cell>
          <cell r="M580">
            <v>7.06</v>
          </cell>
          <cell r="R580">
            <v>0</v>
          </cell>
          <cell r="S580">
            <v>0</v>
          </cell>
          <cell r="U580">
            <v>0</v>
          </cell>
          <cell r="Y580">
            <v>0</v>
          </cell>
        </row>
        <row r="581">
          <cell r="C581" t="str">
            <v>HOSPITAL SILVIO MAGALHÃES - CG Nº 019/2022</v>
          </cell>
          <cell r="E581" t="str">
            <v>PAULO SILVA DE OLIVEIRA</v>
          </cell>
          <cell r="F581" t="str">
            <v>2 - Outros Profissionais da Saúde</v>
          </cell>
          <cell r="G581">
            <v>322205</v>
          </cell>
          <cell r="H581" t="str">
            <v>06/2024</v>
          </cell>
          <cell r="J581">
            <v>161.74</v>
          </cell>
          <cell r="K581">
            <v>0</v>
          </cell>
          <cell r="L581">
            <v>136.404887983707</v>
          </cell>
          <cell r="M581">
            <v>7.06</v>
          </cell>
          <cell r="R581">
            <v>165</v>
          </cell>
          <cell r="S581">
            <v>82.5</v>
          </cell>
          <cell r="U581">
            <v>0</v>
          </cell>
          <cell r="Y581">
            <v>1913</v>
          </cell>
          <cell r="AB581" t="str">
            <v xml:space="preserve">ABONO ASSIS FIN COMPL 05/2024 </v>
          </cell>
        </row>
        <row r="582">
          <cell r="C582" t="str">
            <v>HOSPITAL SILVIO MAGALHÃES - CG Nº 019/2022</v>
          </cell>
          <cell r="E582" t="str">
            <v>PEDRO PAULO RODRIGUES DE OLIVEIRA NETO</v>
          </cell>
          <cell r="F582" t="str">
            <v>3 - Administrativo</v>
          </cell>
          <cell r="G582">
            <v>521130</v>
          </cell>
          <cell r="H582" t="str">
            <v>06/2024</v>
          </cell>
          <cell r="J582">
            <v>145.11000000000001</v>
          </cell>
          <cell r="K582">
            <v>0</v>
          </cell>
          <cell r="L582">
            <v>136.404887983707</v>
          </cell>
          <cell r="M582">
            <v>7.06</v>
          </cell>
          <cell r="R582">
            <v>165</v>
          </cell>
          <cell r="S582">
            <v>84.72</v>
          </cell>
          <cell r="U582">
            <v>0</v>
          </cell>
          <cell r="Y582">
            <v>0</v>
          </cell>
        </row>
        <row r="583">
          <cell r="C583" t="str">
            <v>HOSPITAL SILVIO MAGALHÃES - CG Nº 019/2022</v>
          </cell>
          <cell r="E583" t="str">
            <v>PEDRO VITOR MACHADO FREIRE</v>
          </cell>
          <cell r="F583" t="str">
            <v>3 - Administrativo</v>
          </cell>
          <cell r="G583">
            <v>411005</v>
          </cell>
          <cell r="H583" t="str">
            <v>06/2024</v>
          </cell>
          <cell r="J583">
            <v>135.55000000000001</v>
          </cell>
          <cell r="K583">
            <v>0</v>
          </cell>
          <cell r="L583">
            <v>136.404887983707</v>
          </cell>
          <cell r="M583">
            <v>7.06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C584" t="str">
            <v>HOSPITAL SILVIO MAGALHÃES - CG Nº 019/2022</v>
          </cell>
          <cell r="E584" t="str">
            <v>PETRUCIA MARIA LOPES</v>
          </cell>
          <cell r="F584" t="str">
            <v>3 - Administrativo</v>
          </cell>
          <cell r="G584">
            <v>521130</v>
          </cell>
          <cell r="H584" t="str">
            <v>06/2024</v>
          </cell>
          <cell r="J584">
            <v>150.76</v>
          </cell>
          <cell r="K584">
            <v>0</v>
          </cell>
          <cell r="L584">
            <v>136.404887983707</v>
          </cell>
          <cell r="M584">
            <v>7.06</v>
          </cell>
          <cell r="R584">
            <v>0</v>
          </cell>
          <cell r="S584">
            <v>0</v>
          </cell>
          <cell r="U584">
            <v>0</v>
          </cell>
          <cell r="Y584">
            <v>0</v>
          </cell>
        </row>
        <row r="585">
          <cell r="C585" t="str">
            <v>HOSPITAL SILVIO MAGALHÃES - CG Nº 019/2022</v>
          </cell>
          <cell r="E585" t="str">
            <v>PRISCILA DA SILVA FIGUEREDO</v>
          </cell>
          <cell r="F585" t="str">
            <v>2 - Outros Profissionais da Saúde</v>
          </cell>
          <cell r="G585">
            <v>223505</v>
          </cell>
          <cell r="H585" t="str">
            <v>06/2024</v>
          </cell>
          <cell r="J585">
            <v>438.29</v>
          </cell>
          <cell r="K585">
            <v>0</v>
          </cell>
          <cell r="L585">
            <v>0</v>
          </cell>
          <cell r="M585">
            <v>4.1399999999999997</v>
          </cell>
          <cell r="R585">
            <v>0</v>
          </cell>
          <cell r="S585">
            <v>0</v>
          </cell>
          <cell r="U585">
            <v>0</v>
          </cell>
          <cell r="Y585">
            <v>1175.47</v>
          </cell>
          <cell r="AB585" t="str">
            <v xml:space="preserve">ABONO ASSIS FIN COMPL 05/2024 </v>
          </cell>
        </row>
        <row r="586">
          <cell r="C586" t="str">
            <v>HOSPITAL SILVIO MAGALHÃES - CG Nº 019/2022</v>
          </cell>
          <cell r="E586" t="str">
            <v>PRISCILA RAFAELA CARMELINO</v>
          </cell>
          <cell r="F586" t="str">
            <v>2 - Outros Profissionais da Saúde</v>
          </cell>
          <cell r="G586">
            <v>322205</v>
          </cell>
          <cell r="H586" t="str">
            <v>06/2024</v>
          </cell>
          <cell r="J586">
            <v>152.71</v>
          </cell>
          <cell r="K586">
            <v>0</v>
          </cell>
          <cell r="L586">
            <v>136.404887983707</v>
          </cell>
          <cell r="M586">
            <v>7.06</v>
          </cell>
          <cell r="R586">
            <v>0</v>
          </cell>
          <cell r="S586">
            <v>0</v>
          </cell>
          <cell r="U586">
            <v>77.55</v>
          </cell>
          <cell r="X586" t="str">
            <v xml:space="preserve">AUX. CRECHE </v>
          </cell>
          <cell r="Y586">
            <v>1846.5</v>
          </cell>
          <cell r="AB586" t="str">
            <v xml:space="preserve">ABONO ASSIS FIN COMPL 05/2024 </v>
          </cell>
        </row>
        <row r="587">
          <cell r="C587" t="str">
            <v>HOSPITAL SILVIO MAGALHÃES - CG Nº 019/2022</v>
          </cell>
          <cell r="E587" t="str">
            <v>RAFAEL DIEGO COSTA</v>
          </cell>
          <cell r="F587" t="str">
            <v>1 - Médico</v>
          </cell>
          <cell r="G587">
            <v>223505</v>
          </cell>
          <cell r="H587" t="str">
            <v>06/2024</v>
          </cell>
          <cell r="J587">
            <v>303.91000000000003</v>
          </cell>
          <cell r="K587">
            <v>0</v>
          </cell>
          <cell r="L587">
            <v>0</v>
          </cell>
          <cell r="M587">
            <v>3.05</v>
          </cell>
          <cell r="R587">
            <v>0</v>
          </cell>
          <cell r="S587">
            <v>0</v>
          </cell>
          <cell r="U587">
            <v>0</v>
          </cell>
          <cell r="Y587">
            <v>2282.8200000000002</v>
          </cell>
          <cell r="AB587" t="str">
            <v xml:space="preserve">ABONO ASSIS FIN COMPL 05/2024 </v>
          </cell>
        </row>
        <row r="588">
          <cell r="C588" t="str">
            <v>HOSPITAL SILVIO MAGALHÃES - CG Nº 019/2022</v>
          </cell>
          <cell r="E588" t="str">
            <v>RAFAEL JOSE LEITAO MELO DA COSTA</v>
          </cell>
          <cell r="F588" t="str">
            <v>2 - Outros Profissionais da Saúde</v>
          </cell>
          <cell r="G588">
            <v>131210</v>
          </cell>
          <cell r="H588" t="str">
            <v>06/2024</v>
          </cell>
          <cell r="J588">
            <v>1021.97</v>
          </cell>
          <cell r="K588">
            <v>0</v>
          </cell>
          <cell r="L588">
            <v>0</v>
          </cell>
          <cell r="M588">
            <v>12.05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SILVIO MAGALHÃES - CG Nº 019/2022</v>
          </cell>
          <cell r="E589" t="str">
            <v>RAFAEL ROBERTO DE ALMEIDA SILVA</v>
          </cell>
          <cell r="F589" t="str">
            <v>3 - Administrativo</v>
          </cell>
          <cell r="G589">
            <v>517410</v>
          </cell>
          <cell r="H589" t="str">
            <v>06/2024</v>
          </cell>
          <cell r="J589">
            <v>139.46</v>
          </cell>
          <cell r="K589">
            <v>0</v>
          </cell>
          <cell r="L589">
            <v>136.404887983707</v>
          </cell>
          <cell r="M589">
            <v>7.06</v>
          </cell>
          <cell r="R589">
            <v>0</v>
          </cell>
          <cell r="S589">
            <v>0</v>
          </cell>
          <cell r="U589">
            <v>0</v>
          </cell>
          <cell r="Y589">
            <v>0</v>
          </cell>
        </row>
        <row r="590">
          <cell r="C590" t="str">
            <v>HOSPITAL SILVIO MAGALHÃES - CG Nº 019/2022</v>
          </cell>
          <cell r="E590" t="str">
            <v>RAFAELA MARIA DA SILVA</v>
          </cell>
          <cell r="F590" t="str">
            <v>2 - Outros Profissionais da Saúde</v>
          </cell>
          <cell r="G590">
            <v>322205</v>
          </cell>
          <cell r="H590" t="str">
            <v>06/2024</v>
          </cell>
          <cell r="J590">
            <v>172.31</v>
          </cell>
          <cell r="K590">
            <v>0</v>
          </cell>
          <cell r="L590">
            <v>136.404887983707</v>
          </cell>
          <cell r="M590">
            <v>7.06</v>
          </cell>
          <cell r="R590">
            <v>0</v>
          </cell>
          <cell r="S590">
            <v>0</v>
          </cell>
          <cell r="U590">
            <v>0</v>
          </cell>
          <cell r="Y590">
            <v>1846.5</v>
          </cell>
          <cell r="AB590" t="str">
            <v xml:space="preserve">ABONO ASSIS FIN COMPL 05/2024 </v>
          </cell>
        </row>
        <row r="591">
          <cell r="C591" t="str">
            <v>HOSPITAL SILVIO MAGALHÃES - CG Nº 019/2022</v>
          </cell>
          <cell r="E591" t="str">
            <v>RAFAELA MARIA DA SILVA ESPINDOLA</v>
          </cell>
          <cell r="F591" t="str">
            <v>2 - Outros Profissionais da Saúde</v>
          </cell>
          <cell r="G591">
            <v>322205</v>
          </cell>
          <cell r="H591" t="str">
            <v>06/2024</v>
          </cell>
          <cell r="J591">
            <v>152.71</v>
          </cell>
          <cell r="K591">
            <v>0</v>
          </cell>
          <cell r="L591">
            <v>136.404887983707</v>
          </cell>
          <cell r="M591">
            <v>7.06</v>
          </cell>
          <cell r="R591">
            <v>0</v>
          </cell>
          <cell r="S591">
            <v>0</v>
          </cell>
          <cell r="U591">
            <v>0</v>
          </cell>
          <cell r="Y591">
            <v>1846.5</v>
          </cell>
          <cell r="AB591" t="str">
            <v xml:space="preserve">ABONO ASSIS FIN COMPL 05/2024 </v>
          </cell>
        </row>
        <row r="592">
          <cell r="C592" t="str">
            <v>HOSPITAL SILVIO MAGALHÃES - CG Nº 019/2022</v>
          </cell>
          <cell r="E592" t="str">
            <v>RAFAELA MARIA RABELO SANTANA DE SIQUEIRA</v>
          </cell>
          <cell r="F592" t="str">
            <v>2 - Outros Profissionais da Saúde</v>
          </cell>
          <cell r="G592">
            <v>223505</v>
          </cell>
          <cell r="H592" t="str">
            <v>06/2024</v>
          </cell>
          <cell r="J592">
            <v>553.66999999999996</v>
          </cell>
          <cell r="K592">
            <v>0</v>
          </cell>
          <cell r="L592">
            <v>0</v>
          </cell>
          <cell r="M592">
            <v>5.84</v>
          </cell>
          <cell r="R592">
            <v>0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SILVIO MAGALHÃES - CG Nº 019/2022</v>
          </cell>
          <cell r="E593" t="str">
            <v>RAFAELA PATRICIA DA SILVA</v>
          </cell>
          <cell r="F593" t="str">
            <v>2 - Outros Profissionais da Saúde</v>
          </cell>
          <cell r="G593">
            <v>322205</v>
          </cell>
          <cell r="H593" t="str">
            <v>06/2024</v>
          </cell>
          <cell r="J593">
            <v>166.67</v>
          </cell>
          <cell r="K593">
            <v>0</v>
          </cell>
          <cell r="L593">
            <v>136.404887983707</v>
          </cell>
          <cell r="M593">
            <v>7.06</v>
          </cell>
          <cell r="R593">
            <v>0</v>
          </cell>
          <cell r="S593">
            <v>0</v>
          </cell>
          <cell r="U593">
            <v>77.55</v>
          </cell>
          <cell r="X593" t="str">
            <v xml:space="preserve">AUX. CRECHE </v>
          </cell>
          <cell r="Y593">
            <v>1913</v>
          </cell>
          <cell r="AB593" t="str">
            <v xml:space="preserve">ABONO ASSIS FIN COMPL 05/2024 </v>
          </cell>
        </row>
        <row r="594">
          <cell r="C594" t="str">
            <v>HOSPITAL SILVIO MAGALHÃES - CG Nº 019/2022</v>
          </cell>
          <cell r="E594" t="str">
            <v>RAFAELLA DE MELO POSSIDONIO</v>
          </cell>
          <cell r="F594" t="str">
            <v>3 - Administrativo</v>
          </cell>
          <cell r="G594">
            <v>411010</v>
          </cell>
          <cell r="H594" t="str">
            <v>06/2024</v>
          </cell>
          <cell r="J594">
            <v>351.99</v>
          </cell>
          <cell r="K594">
            <v>0</v>
          </cell>
          <cell r="L594">
            <v>136.404887983707</v>
          </cell>
          <cell r="M594">
            <v>7.06</v>
          </cell>
          <cell r="R594">
            <v>0</v>
          </cell>
          <cell r="S594">
            <v>0</v>
          </cell>
          <cell r="U594">
            <v>0</v>
          </cell>
          <cell r="Y594">
            <v>0</v>
          </cell>
        </row>
        <row r="595">
          <cell r="C595" t="str">
            <v>HOSPITAL SILVIO MAGALHÃES - CG Nº 019/2022</v>
          </cell>
          <cell r="E595" t="str">
            <v>RAFAELLY CARLA DA SILVA</v>
          </cell>
          <cell r="F595" t="str">
            <v>2 - Outros Profissionais da Saúde</v>
          </cell>
          <cell r="G595">
            <v>322205</v>
          </cell>
          <cell r="H595" t="str">
            <v>06/2024</v>
          </cell>
          <cell r="J595">
            <v>185.49</v>
          </cell>
          <cell r="K595">
            <v>0</v>
          </cell>
          <cell r="L595">
            <v>0</v>
          </cell>
          <cell r="M595">
            <v>0</v>
          </cell>
          <cell r="R595">
            <v>0</v>
          </cell>
          <cell r="S595">
            <v>0</v>
          </cell>
          <cell r="U595">
            <v>77.55</v>
          </cell>
          <cell r="X595" t="str">
            <v xml:space="preserve">AUX. CRECHE </v>
          </cell>
          <cell r="Y595">
            <v>1846.5</v>
          </cell>
          <cell r="AB595" t="str">
            <v xml:space="preserve">ABONO ASSIS FIN COMPL 05/2024 </v>
          </cell>
        </row>
        <row r="596">
          <cell r="C596" t="str">
            <v>HOSPITAL SILVIO MAGALHÃES - CG Nº 019/2022</v>
          </cell>
          <cell r="E596" t="str">
            <v>RAISSA MAYARA APOLINARIO PEDROSA</v>
          </cell>
          <cell r="F596" t="str">
            <v>3 - Administrativo</v>
          </cell>
          <cell r="G596">
            <v>411005</v>
          </cell>
          <cell r="H596" t="str">
            <v>06/2024</v>
          </cell>
          <cell r="J596">
            <v>165.64</v>
          </cell>
          <cell r="K596">
            <v>0</v>
          </cell>
          <cell r="L596">
            <v>136.404887983707</v>
          </cell>
          <cell r="M596">
            <v>2.35</v>
          </cell>
          <cell r="R596">
            <v>165</v>
          </cell>
          <cell r="S596">
            <v>28.24</v>
          </cell>
          <cell r="U596">
            <v>0</v>
          </cell>
          <cell r="Y596">
            <v>0</v>
          </cell>
        </row>
        <row r="597">
          <cell r="C597" t="str">
            <v>HOSPITAL SILVIO MAGALHÃES - CG Nº 019/2022</v>
          </cell>
          <cell r="E597" t="str">
            <v>RAISSA PAMELLA SILVA LIMA</v>
          </cell>
          <cell r="F597" t="str">
            <v>2 - Outros Profissionais da Saúde</v>
          </cell>
          <cell r="G597">
            <v>223505</v>
          </cell>
          <cell r="H597" t="str">
            <v>06/2024</v>
          </cell>
          <cell r="J597">
            <v>562.12</v>
          </cell>
          <cell r="K597">
            <v>0</v>
          </cell>
          <cell r="L597">
            <v>0</v>
          </cell>
          <cell r="M597">
            <v>6.25</v>
          </cell>
          <cell r="R597">
            <v>0</v>
          </cell>
          <cell r="S597">
            <v>0</v>
          </cell>
          <cell r="U597">
            <v>0</v>
          </cell>
          <cell r="Y597">
            <v>0</v>
          </cell>
        </row>
        <row r="598">
          <cell r="C598" t="str">
            <v>HOSPITAL SILVIO MAGALHÃES - CG Nº 019/2022</v>
          </cell>
          <cell r="E598" t="str">
            <v>RAIZA MIRELLA WANDERLEY RODRIGUES</v>
          </cell>
          <cell r="F598" t="str">
            <v>2 - Outros Profissionais da Saúde</v>
          </cell>
          <cell r="G598">
            <v>322205</v>
          </cell>
          <cell r="H598" t="str">
            <v>06/2024</v>
          </cell>
          <cell r="J598">
            <v>142.71</v>
          </cell>
          <cell r="K598">
            <v>0</v>
          </cell>
          <cell r="L598">
            <v>136.404887983707</v>
          </cell>
          <cell r="M598">
            <v>7.06</v>
          </cell>
          <cell r="R598">
            <v>0</v>
          </cell>
          <cell r="S598">
            <v>0</v>
          </cell>
          <cell r="U598">
            <v>0</v>
          </cell>
          <cell r="Y598">
            <v>1913</v>
          </cell>
          <cell r="AB598" t="str">
            <v xml:space="preserve">ABONO ASSIS FIN COMPL 05/2024 </v>
          </cell>
        </row>
        <row r="599">
          <cell r="C599" t="str">
            <v>HOSPITAL SILVIO MAGALHÃES - CG Nº 019/2022</v>
          </cell>
          <cell r="E599" t="str">
            <v>RAMON VITOR DE SOUZA LEAL</v>
          </cell>
          <cell r="F599" t="str">
            <v>2 - Outros Profissionais da Saúde</v>
          </cell>
          <cell r="G599">
            <v>223505</v>
          </cell>
          <cell r="H599" t="str">
            <v>06/2024</v>
          </cell>
          <cell r="J599">
            <v>432.8</v>
          </cell>
          <cell r="K599">
            <v>0</v>
          </cell>
          <cell r="L599">
            <v>0</v>
          </cell>
          <cell r="M599">
            <v>4.03</v>
          </cell>
          <cell r="R599">
            <v>0</v>
          </cell>
          <cell r="S599">
            <v>0</v>
          </cell>
          <cell r="U599">
            <v>0</v>
          </cell>
          <cell r="Y599">
            <v>1346.91</v>
          </cell>
          <cell r="AB599" t="str">
            <v xml:space="preserve">ABONO ASSIS FIN COMPL 05/2024 </v>
          </cell>
        </row>
        <row r="600">
          <cell r="C600" t="str">
            <v>HOSPITAL SILVIO MAGALHÃES - CG Nº 019/2022</v>
          </cell>
          <cell r="E600" t="str">
            <v>RAYANE MARIA DOS SANTOS</v>
          </cell>
          <cell r="F600" t="str">
            <v>2 - Outros Profissionais da Saúde</v>
          </cell>
          <cell r="G600">
            <v>322205</v>
          </cell>
          <cell r="H600" t="str">
            <v>06/2024</v>
          </cell>
          <cell r="J600">
            <v>161.74</v>
          </cell>
          <cell r="K600">
            <v>0</v>
          </cell>
          <cell r="L600">
            <v>0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  <cell r="Y600">
            <v>1913</v>
          </cell>
          <cell r="AB600" t="str">
            <v xml:space="preserve">ABONO ASSIS FIN COMPL 05/2024 </v>
          </cell>
        </row>
        <row r="601">
          <cell r="C601" t="str">
            <v>HOSPITAL SILVIO MAGALHÃES - CG Nº 019/2022</v>
          </cell>
          <cell r="E601" t="str">
            <v>RAYANE ROSIMERE DA SILVA</v>
          </cell>
          <cell r="F601" t="str">
            <v>3 - Administrativo</v>
          </cell>
          <cell r="G601">
            <v>422110</v>
          </cell>
          <cell r="H601" t="str">
            <v>06/2024</v>
          </cell>
          <cell r="J601">
            <v>13.26</v>
          </cell>
          <cell r="K601">
            <v>0</v>
          </cell>
          <cell r="L601">
            <v>136.404887983707</v>
          </cell>
          <cell r="M601">
            <v>7.06</v>
          </cell>
          <cell r="R601">
            <v>165</v>
          </cell>
          <cell r="S601">
            <v>39.799999999999997</v>
          </cell>
          <cell r="U601">
            <v>0</v>
          </cell>
          <cell r="Y601">
            <v>0</v>
          </cell>
        </row>
        <row r="602">
          <cell r="C602" t="str">
            <v>HOSPITAL SILVIO MAGALHÃES - CG Nº 019/2022</v>
          </cell>
          <cell r="E602" t="str">
            <v>RAYANE SORAYA LOPES DA FONSECA</v>
          </cell>
          <cell r="F602" t="str">
            <v>2 - Outros Profissionais da Saúde</v>
          </cell>
          <cell r="G602">
            <v>322205</v>
          </cell>
          <cell r="H602" t="str">
            <v>06/2024</v>
          </cell>
          <cell r="J602">
            <v>142.71</v>
          </cell>
          <cell r="K602">
            <v>0</v>
          </cell>
          <cell r="L602">
            <v>136.404887983707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Y602">
            <v>1913</v>
          </cell>
          <cell r="AB602" t="str">
            <v xml:space="preserve">ABONO ASSIS FIN COMPL 05/2024 </v>
          </cell>
        </row>
        <row r="603">
          <cell r="C603" t="str">
            <v>HOSPITAL SILVIO MAGALHÃES - CG Nº 019/2022</v>
          </cell>
          <cell r="E603" t="str">
            <v>RAYANNE KEWELLY SILVESTRE SILVA</v>
          </cell>
          <cell r="F603" t="str">
            <v>2 - Outros Profissionais da Saúde</v>
          </cell>
          <cell r="G603">
            <v>223505</v>
          </cell>
          <cell r="H603" t="str">
            <v>06/2024</v>
          </cell>
          <cell r="J603">
            <v>337.74</v>
          </cell>
          <cell r="K603">
            <v>0</v>
          </cell>
          <cell r="L603">
            <v>0</v>
          </cell>
          <cell r="M603">
            <v>0</v>
          </cell>
          <cell r="R603">
            <v>0</v>
          </cell>
          <cell r="S603">
            <v>0</v>
          </cell>
          <cell r="U603">
            <v>0</v>
          </cell>
          <cell r="Y603">
            <v>2170.88</v>
          </cell>
          <cell r="AB603" t="str">
            <v xml:space="preserve">ABONO ASSIS FIN COMPL 05/2024 </v>
          </cell>
        </row>
        <row r="604">
          <cell r="C604" t="str">
            <v>HOSPITAL SILVIO MAGALHÃES - CG Nº 019/2022</v>
          </cell>
          <cell r="E604" t="str">
            <v>RAYANNY MIRELLY DE LIMA MELO</v>
          </cell>
          <cell r="F604" t="str">
            <v>2 - Outros Profissionais da Saúde</v>
          </cell>
          <cell r="G604">
            <v>223505</v>
          </cell>
          <cell r="H604" t="str">
            <v>06/2024</v>
          </cell>
          <cell r="J604">
            <v>369.22</v>
          </cell>
          <cell r="K604">
            <v>0</v>
          </cell>
          <cell r="L604">
            <v>0</v>
          </cell>
          <cell r="M604">
            <v>3.59</v>
          </cell>
          <cell r="R604">
            <v>0</v>
          </cell>
          <cell r="S604">
            <v>0</v>
          </cell>
          <cell r="U604">
            <v>120.26</v>
          </cell>
          <cell r="X604" t="str">
            <v xml:space="preserve">AUX. CRECHE </v>
          </cell>
          <cell r="Y604">
            <v>1672.68</v>
          </cell>
          <cell r="AB604" t="str">
            <v xml:space="preserve">ABONO ASSIS FIN COMPL 05/2024 </v>
          </cell>
        </row>
        <row r="605">
          <cell r="C605" t="str">
            <v>HOSPITAL SILVIO MAGALHÃES - CG Nº 019/2022</v>
          </cell>
          <cell r="E605" t="str">
            <v>REGILDA MARIA CESARIO DE LIMA</v>
          </cell>
          <cell r="F605" t="str">
            <v>2 - Outros Profissionais da Saúde</v>
          </cell>
          <cell r="G605">
            <v>322205</v>
          </cell>
          <cell r="H605" t="str">
            <v>06/2024</v>
          </cell>
          <cell r="J605">
            <v>177.96</v>
          </cell>
          <cell r="K605">
            <v>0</v>
          </cell>
          <cell r="L605">
            <v>136.404887983707</v>
          </cell>
          <cell r="M605">
            <v>7.06</v>
          </cell>
          <cell r="R605">
            <v>0</v>
          </cell>
          <cell r="S605">
            <v>0</v>
          </cell>
          <cell r="U605">
            <v>0</v>
          </cell>
          <cell r="Y605">
            <v>1846.5</v>
          </cell>
          <cell r="AB605" t="str">
            <v xml:space="preserve">ABONO ASSIS FIN COMPL 05/2024 </v>
          </cell>
        </row>
        <row r="606">
          <cell r="C606" t="str">
            <v>HOSPITAL SILVIO MAGALHÃES - CG Nº 019/2022</v>
          </cell>
          <cell r="E606" t="str">
            <v>REJANE SANTOS VIEIRA DA SILVA</v>
          </cell>
          <cell r="F606" t="str">
            <v>2 - Outros Profissionais da Saúde</v>
          </cell>
          <cell r="G606">
            <v>322205</v>
          </cell>
          <cell r="H606" t="str">
            <v>06/2024</v>
          </cell>
          <cell r="J606">
            <v>173.04</v>
          </cell>
          <cell r="K606">
            <v>0</v>
          </cell>
          <cell r="L606">
            <v>136.404887983707</v>
          </cell>
          <cell r="M606">
            <v>7.06</v>
          </cell>
          <cell r="R606">
            <v>0</v>
          </cell>
          <cell r="S606">
            <v>0</v>
          </cell>
          <cell r="U606">
            <v>0</v>
          </cell>
          <cell r="Y606">
            <v>1780</v>
          </cell>
          <cell r="AB606" t="str">
            <v xml:space="preserve">ABONO ASSIS FIN COMPL 05/2024 </v>
          </cell>
        </row>
        <row r="607">
          <cell r="C607" t="str">
            <v>HOSPITAL SILVIO MAGALHÃES - CG Nº 019/2022</v>
          </cell>
          <cell r="E607" t="str">
            <v>RENATO ALVES DE OLIVEIRA</v>
          </cell>
          <cell r="F607" t="str">
            <v>2 - Outros Profissionais da Saúde</v>
          </cell>
          <cell r="G607">
            <v>324115</v>
          </cell>
          <cell r="H607" t="str">
            <v>06/2024</v>
          </cell>
          <cell r="J607">
            <v>291.05</v>
          </cell>
          <cell r="K607">
            <v>0</v>
          </cell>
          <cell r="L607">
            <v>136.404887983707</v>
          </cell>
          <cell r="M607">
            <v>7.06</v>
          </cell>
          <cell r="R607">
            <v>0</v>
          </cell>
          <cell r="S607">
            <v>0</v>
          </cell>
          <cell r="U607">
            <v>0</v>
          </cell>
          <cell r="Y607">
            <v>0</v>
          </cell>
        </row>
        <row r="608">
          <cell r="C608" t="str">
            <v>HOSPITAL SILVIO MAGALHÃES - CG Nº 019/2022</v>
          </cell>
          <cell r="E608" t="str">
            <v>RENIGIA DE ARAUJO OLIVEIRA SILVA</v>
          </cell>
          <cell r="F608" t="str">
            <v>3 - Administrativo</v>
          </cell>
          <cell r="G608">
            <v>411010</v>
          </cell>
          <cell r="H608" t="str">
            <v>06/2024</v>
          </cell>
          <cell r="J608">
            <v>204.9</v>
          </cell>
          <cell r="K608">
            <v>0</v>
          </cell>
          <cell r="L608">
            <v>136.404887983707</v>
          </cell>
          <cell r="M608">
            <v>2.35</v>
          </cell>
          <cell r="R608">
            <v>0</v>
          </cell>
          <cell r="S608">
            <v>0</v>
          </cell>
          <cell r="U608">
            <v>0</v>
          </cell>
          <cell r="Y608">
            <v>0</v>
          </cell>
        </row>
        <row r="609">
          <cell r="C609" t="str">
            <v>HOSPITAL SILVIO MAGALHÃES - CG Nº 019/2022</v>
          </cell>
          <cell r="E609" t="str">
            <v>RISOLENE MARIA DOS SANTOS</v>
          </cell>
          <cell r="F609" t="str">
            <v>2 - Outros Profissionais da Saúde</v>
          </cell>
          <cell r="G609">
            <v>322205</v>
          </cell>
          <cell r="H609" t="str">
            <v>06/2024</v>
          </cell>
          <cell r="J609">
            <v>166.67</v>
          </cell>
          <cell r="K609">
            <v>0</v>
          </cell>
          <cell r="L609">
            <v>136.404887983707</v>
          </cell>
          <cell r="M609">
            <v>7.06</v>
          </cell>
          <cell r="R609">
            <v>0</v>
          </cell>
          <cell r="S609">
            <v>0</v>
          </cell>
          <cell r="U609">
            <v>0</v>
          </cell>
          <cell r="Y609">
            <v>1913</v>
          </cell>
          <cell r="AB609" t="str">
            <v xml:space="preserve">ABONO ASSIS FIN COMPL 05/2024 </v>
          </cell>
        </row>
        <row r="610">
          <cell r="C610" t="str">
            <v>HOSPITAL SILVIO MAGALHÃES - CG Nº 019/2022</v>
          </cell>
          <cell r="E610" t="str">
            <v>RITA LUCIA DA SILVA</v>
          </cell>
          <cell r="F610" t="str">
            <v>3 - Administrativo</v>
          </cell>
          <cell r="G610">
            <v>422110</v>
          </cell>
          <cell r="H610" t="str">
            <v>06/2024</v>
          </cell>
          <cell r="J610">
            <v>144.97</v>
          </cell>
          <cell r="K610">
            <v>0</v>
          </cell>
          <cell r="L610">
            <v>136.404887983707</v>
          </cell>
          <cell r="M610">
            <v>6.58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C611" t="str">
            <v>HOSPITAL SILVIO MAGALHÃES - CG Nº 019/2022</v>
          </cell>
          <cell r="E611" t="str">
            <v>RIVALDO JOSE DA SILVA ULISSES</v>
          </cell>
          <cell r="F611" t="str">
            <v>3 - Administrativo</v>
          </cell>
          <cell r="G611">
            <v>517410</v>
          </cell>
          <cell r="H611" t="str">
            <v>06/2024</v>
          </cell>
          <cell r="J611">
            <v>150.76</v>
          </cell>
          <cell r="K611">
            <v>0</v>
          </cell>
          <cell r="L611">
            <v>136.404887983707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Y611">
            <v>0</v>
          </cell>
        </row>
        <row r="612">
          <cell r="C612" t="str">
            <v>HOSPITAL SILVIO MAGALHÃES - CG Nº 019/2022</v>
          </cell>
          <cell r="E612" t="str">
            <v>ROBERTO MARQUES DO NASCIMENTO</v>
          </cell>
          <cell r="F612" t="str">
            <v>2 - Outros Profissionais da Saúde</v>
          </cell>
          <cell r="G612">
            <v>322605</v>
          </cell>
          <cell r="H612" t="str">
            <v>06/2024</v>
          </cell>
          <cell r="J612">
            <v>160.58000000000001</v>
          </cell>
          <cell r="K612">
            <v>0</v>
          </cell>
          <cell r="L612">
            <v>136.404887983707</v>
          </cell>
          <cell r="M612">
            <v>3.76</v>
          </cell>
          <cell r="R612">
            <v>0</v>
          </cell>
          <cell r="S612">
            <v>0</v>
          </cell>
          <cell r="U612">
            <v>0</v>
          </cell>
          <cell r="Y612">
            <v>0</v>
          </cell>
        </row>
        <row r="613">
          <cell r="C613" t="str">
            <v>HOSPITAL SILVIO MAGALHÃES - CG Nº 019/2022</v>
          </cell>
          <cell r="E613" t="str">
            <v>ROBSON LEANDRO DA SILVA</v>
          </cell>
          <cell r="F613" t="str">
            <v>3 - Administrativo</v>
          </cell>
          <cell r="G613">
            <v>622010</v>
          </cell>
          <cell r="H613" t="str">
            <v>06/2024</v>
          </cell>
          <cell r="J613">
            <v>160.13999999999999</v>
          </cell>
          <cell r="K613">
            <v>0</v>
          </cell>
          <cell r="L613">
            <v>136.404887983707</v>
          </cell>
          <cell r="M613">
            <v>7.06</v>
          </cell>
          <cell r="R613">
            <v>0</v>
          </cell>
          <cell r="S613">
            <v>0</v>
          </cell>
          <cell r="U613">
            <v>0</v>
          </cell>
          <cell r="Y613">
            <v>0</v>
          </cell>
        </row>
        <row r="614">
          <cell r="C614" t="str">
            <v>HOSPITAL SILVIO MAGALHÃES - CG Nº 019/2022</v>
          </cell>
          <cell r="E614" t="str">
            <v>ROGERIO FERREIRA DOS SANTOS</v>
          </cell>
          <cell r="F614" t="str">
            <v>1 - Médico</v>
          </cell>
          <cell r="G614">
            <v>225270</v>
          </cell>
          <cell r="H614" t="str">
            <v>06/2024</v>
          </cell>
          <cell r="J614">
            <v>1111.08</v>
          </cell>
          <cell r="K614">
            <v>0</v>
          </cell>
          <cell r="L614">
            <v>136.404887983707</v>
          </cell>
          <cell r="M614">
            <v>7.06</v>
          </cell>
          <cell r="R614">
            <v>0</v>
          </cell>
          <cell r="S614">
            <v>0</v>
          </cell>
          <cell r="U614">
            <v>0</v>
          </cell>
          <cell r="Y614">
            <v>0</v>
          </cell>
        </row>
        <row r="615">
          <cell r="C615" t="str">
            <v>HOSPITAL SILVIO MAGALHÃES - CG Nº 019/2022</v>
          </cell>
          <cell r="E615" t="str">
            <v>RONALDO JOSE DOS SANTOS</v>
          </cell>
          <cell r="F615" t="str">
            <v>2 - Outros Profissionais da Saúde</v>
          </cell>
          <cell r="G615">
            <v>322205</v>
          </cell>
          <cell r="H615" t="str">
            <v>06/2024</v>
          </cell>
          <cell r="J615">
            <v>148.36000000000001</v>
          </cell>
          <cell r="K615">
            <v>0</v>
          </cell>
          <cell r="L615">
            <v>136.404887983707</v>
          </cell>
          <cell r="M615">
            <v>7.06</v>
          </cell>
          <cell r="R615">
            <v>0</v>
          </cell>
          <cell r="S615">
            <v>0</v>
          </cell>
          <cell r="U615">
            <v>0</v>
          </cell>
          <cell r="Y615">
            <v>1846.5</v>
          </cell>
          <cell r="AB615" t="str">
            <v xml:space="preserve">ABONO ASSIS FIN COMPL 05/2024 </v>
          </cell>
        </row>
        <row r="616">
          <cell r="C616" t="str">
            <v>HOSPITAL SILVIO MAGALHÃES - CG Nº 019/2022</v>
          </cell>
          <cell r="E616" t="str">
            <v>RONILSON MARQUES DA SILVA</v>
          </cell>
          <cell r="F616" t="str">
            <v>3 - Administrativo</v>
          </cell>
          <cell r="G616">
            <v>514310</v>
          </cell>
          <cell r="H616" t="str">
            <v>06/2024</v>
          </cell>
          <cell r="J616">
            <v>145.65</v>
          </cell>
          <cell r="K616">
            <v>0</v>
          </cell>
          <cell r="L616">
            <v>136.404887983707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Y616">
            <v>0</v>
          </cell>
        </row>
        <row r="617">
          <cell r="C617" t="str">
            <v>HOSPITAL SILVIO MAGALHÃES - CG Nº 019/2022</v>
          </cell>
          <cell r="E617" t="str">
            <v>ROSANGELA OLIVEIRA DO NASCIMENTO</v>
          </cell>
          <cell r="F617" t="str">
            <v>3 - Administrativo</v>
          </cell>
          <cell r="G617">
            <v>513430</v>
          </cell>
          <cell r="H617" t="str">
            <v>06/2024</v>
          </cell>
          <cell r="J617">
            <v>122.82</v>
          </cell>
          <cell r="K617">
            <v>0</v>
          </cell>
          <cell r="L617">
            <v>136.404887983707</v>
          </cell>
          <cell r="M617">
            <v>7.06</v>
          </cell>
          <cell r="R617">
            <v>0</v>
          </cell>
          <cell r="S617">
            <v>0</v>
          </cell>
          <cell r="U617">
            <v>0</v>
          </cell>
          <cell r="Y617">
            <v>0</v>
          </cell>
        </row>
        <row r="618">
          <cell r="C618" t="str">
            <v>HOSPITAL SILVIO MAGALHÃES - CG Nº 019/2022</v>
          </cell>
          <cell r="E618" t="str">
            <v>ROSEMERY ALVES FERREIRA DA SILVA</v>
          </cell>
          <cell r="F618" t="str">
            <v>2 - Outros Profissionais da Saúde</v>
          </cell>
          <cell r="G618">
            <v>322205</v>
          </cell>
          <cell r="H618" t="str">
            <v>06/2024</v>
          </cell>
          <cell r="J618">
            <v>173.04</v>
          </cell>
          <cell r="K618">
            <v>0</v>
          </cell>
          <cell r="L618">
            <v>136.404887983707</v>
          </cell>
          <cell r="M618">
            <v>7.06</v>
          </cell>
          <cell r="R618">
            <v>0</v>
          </cell>
          <cell r="S618">
            <v>0</v>
          </cell>
          <cell r="U618">
            <v>0</v>
          </cell>
          <cell r="Y618">
            <v>1780</v>
          </cell>
          <cell r="AB618" t="str">
            <v xml:space="preserve">ABONO ASSIS FIN COMPL 05/2024 </v>
          </cell>
        </row>
        <row r="619">
          <cell r="C619" t="str">
            <v>HOSPITAL SILVIO MAGALHÃES - CG Nº 019/2022</v>
          </cell>
          <cell r="E619" t="str">
            <v>ROSEMERY FERREIRA DA SILVA</v>
          </cell>
          <cell r="F619" t="str">
            <v>2 - Outros Profissionais da Saúde</v>
          </cell>
          <cell r="G619">
            <v>322205</v>
          </cell>
          <cell r="H619" t="str">
            <v>06/2024</v>
          </cell>
          <cell r="J619">
            <v>166.67</v>
          </cell>
          <cell r="K619">
            <v>0</v>
          </cell>
          <cell r="L619">
            <v>136.404887983707</v>
          </cell>
          <cell r="M619">
            <v>7.06</v>
          </cell>
          <cell r="R619">
            <v>0</v>
          </cell>
          <cell r="S619">
            <v>0</v>
          </cell>
          <cell r="U619">
            <v>0</v>
          </cell>
          <cell r="Y619">
            <v>1913</v>
          </cell>
          <cell r="AB619" t="str">
            <v xml:space="preserve">ABONO ASSIS FIN COMPL 05/2024 </v>
          </cell>
        </row>
        <row r="620">
          <cell r="C620" t="str">
            <v>HOSPITAL SILVIO MAGALHÃES - CG Nº 019/2022</v>
          </cell>
          <cell r="E620" t="str">
            <v>ROSIANA MARIA DO NASCIMENTO</v>
          </cell>
          <cell r="F620" t="str">
            <v>3 - Administrativo</v>
          </cell>
          <cell r="G620">
            <v>516310</v>
          </cell>
          <cell r="H620" t="str">
            <v>06/2024</v>
          </cell>
          <cell r="J620">
            <v>112.96</v>
          </cell>
          <cell r="K620">
            <v>0</v>
          </cell>
          <cell r="L620">
            <v>136.404887983707</v>
          </cell>
          <cell r="M620">
            <v>7.06</v>
          </cell>
          <cell r="R620">
            <v>165</v>
          </cell>
          <cell r="S620">
            <v>82.5</v>
          </cell>
          <cell r="U620">
            <v>0</v>
          </cell>
          <cell r="Y620">
            <v>0</v>
          </cell>
        </row>
        <row r="621">
          <cell r="C621" t="str">
            <v>HOSPITAL SILVIO MAGALHÃES - CG Nº 019/2022</v>
          </cell>
          <cell r="E621" t="str">
            <v>ROSILDA FERREIRA CAVALCANTE</v>
          </cell>
          <cell r="F621" t="str">
            <v>2 - Outros Profissionais da Saúde</v>
          </cell>
          <cell r="G621">
            <v>322205</v>
          </cell>
          <cell r="H621" t="str">
            <v>06/2024</v>
          </cell>
          <cell r="J621">
            <v>154.01</v>
          </cell>
          <cell r="K621">
            <v>0</v>
          </cell>
          <cell r="L621">
            <v>136.404887983707</v>
          </cell>
          <cell r="M621">
            <v>7.06</v>
          </cell>
          <cell r="R621">
            <v>0</v>
          </cell>
          <cell r="S621">
            <v>0</v>
          </cell>
          <cell r="U621">
            <v>0</v>
          </cell>
          <cell r="Y621">
            <v>1780</v>
          </cell>
          <cell r="AB621" t="str">
            <v xml:space="preserve">ABONO ASSIS FIN COMPL 05/2024 </v>
          </cell>
        </row>
        <row r="622">
          <cell r="C622" t="str">
            <v>HOSPITAL SILVIO MAGALHÃES - CG Nº 019/2022</v>
          </cell>
          <cell r="E622" t="str">
            <v>ROSIMERI ALVES DA SILVA</v>
          </cell>
          <cell r="F622" t="str">
            <v>2 - Outros Profissionais da Saúde</v>
          </cell>
          <cell r="G622">
            <v>322205</v>
          </cell>
          <cell r="H622" t="str">
            <v>06/2024</v>
          </cell>
          <cell r="J622">
            <v>148.36000000000001</v>
          </cell>
          <cell r="K622">
            <v>0</v>
          </cell>
          <cell r="L622">
            <v>136.404887983707</v>
          </cell>
          <cell r="M622">
            <v>7.06</v>
          </cell>
          <cell r="R622">
            <v>0</v>
          </cell>
          <cell r="S622">
            <v>0</v>
          </cell>
          <cell r="U622">
            <v>0</v>
          </cell>
          <cell r="Y622">
            <v>1913</v>
          </cell>
          <cell r="AB622" t="str">
            <v xml:space="preserve">ABONO ASSIS FIN COMPL 05/2024 </v>
          </cell>
        </row>
        <row r="623">
          <cell r="C623" t="str">
            <v>HOSPITAL SILVIO MAGALHÃES - CG Nº 019/2022</v>
          </cell>
          <cell r="E623" t="str">
            <v>ROSINEIDE MARIA DA SILVA</v>
          </cell>
          <cell r="F623" t="str">
            <v>2 - Outros Profissionais da Saúde</v>
          </cell>
          <cell r="G623">
            <v>322205</v>
          </cell>
          <cell r="H623" t="str">
            <v>06/2024</v>
          </cell>
          <cell r="J623">
            <v>135.55000000000001</v>
          </cell>
          <cell r="K623">
            <v>0</v>
          </cell>
          <cell r="L623">
            <v>136.404887983707</v>
          </cell>
          <cell r="M623">
            <v>7.06</v>
          </cell>
          <cell r="R623">
            <v>0</v>
          </cell>
          <cell r="S623">
            <v>0</v>
          </cell>
          <cell r="U623">
            <v>0</v>
          </cell>
          <cell r="Y623">
            <v>1913</v>
          </cell>
          <cell r="AB623" t="str">
            <v xml:space="preserve">ABONO ASSIS FIN COMPL 05/2024 </v>
          </cell>
        </row>
        <row r="624">
          <cell r="C624" t="str">
            <v>HOSPITAL SILVIO MAGALHÃES - CG Nº 019/2022</v>
          </cell>
          <cell r="E624" t="str">
            <v>RUBIA RAFAELLA ALVES DE SOUZA BEZERRA</v>
          </cell>
          <cell r="F624" t="str">
            <v>2 - Outros Profissionais da Saúde</v>
          </cell>
          <cell r="G624">
            <v>223505</v>
          </cell>
          <cell r="H624" t="str">
            <v>06/2024</v>
          </cell>
          <cell r="J624">
            <v>484.93</v>
          </cell>
          <cell r="K624">
            <v>0</v>
          </cell>
          <cell r="L624">
            <v>0</v>
          </cell>
          <cell r="M624">
            <v>4.5</v>
          </cell>
          <cell r="R624">
            <v>0</v>
          </cell>
          <cell r="S624">
            <v>0</v>
          </cell>
          <cell r="U624">
            <v>0</v>
          </cell>
          <cell r="Y624">
            <v>853.35</v>
          </cell>
          <cell r="AB624" t="str">
            <v xml:space="preserve">ABONO ASSIS FIN COMPL 05/2024 </v>
          </cell>
        </row>
        <row r="625">
          <cell r="C625" t="str">
            <v>HOSPITAL SILVIO MAGALHÃES - CG Nº 019/2022</v>
          </cell>
          <cell r="E625" t="str">
            <v>SABRINA KAROLINE BATISTA SOARES</v>
          </cell>
          <cell r="F625" t="str">
            <v>3 - Administrativo</v>
          </cell>
          <cell r="G625">
            <v>411005</v>
          </cell>
          <cell r="H625" t="str">
            <v>06/2024</v>
          </cell>
          <cell r="J625">
            <v>128.69999999999999</v>
          </cell>
          <cell r="K625">
            <v>0</v>
          </cell>
          <cell r="L625">
            <v>136.404887983707</v>
          </cell>
          <cell r="M625">
            <v>7.06</v>
          </cell>
          <cell r="R625">
            <v>0</v>
          </cell>
          <cell r="S625">
            <v>0</v>
          </cell>
          <cell r="U625">
            <v>80.95</v>
          </cell>
          <cell r="X625" t="str">
            <v xml:space="preserve">AUX. CRECHE </v>
          </cell>
          <cell r="Y625">
            <v>0</v>
          </cell>
        </row>
        <row r="626">
          <cell r="C626" t="str">
            <v>HOSPITAL SILVIO MAGALHÃES - CG Nº 019/2022</v>
          </cell>
          <cell r="E626" t="str">
            <v>SADARA RIBELLY BARBOZA DE SOUZA</v>
          </cell>
          <cell r="F626" t="str">
            <v>2 - Outros Profissionais da Saúde</v>
          </cell>
          <cell r="G626">
            <v>322205</v>
          </cell>
          <cell r="H626" t="str">
            <v>06/2024</v>
          </cell>
          <cell r="J626">
            <v>142.71</v>
          </cell>
          <cell r="K626">
            <v>0</v>
          </cell>
          <cell r="L626">
            <v>136.404887983707</v>
          </cell>
          <cell r="M626">
            <v>7.06</v>
          </cell>
          <cell r="R626">
            <v>0</v>
          </cell>
          <cell r="S626">
            <v>0</v>
          </cell>
          <cell r="U626">
            <v>0</v>
          </cell>
          <cell r="Y626">
            <v>1913</v>
          </cell>
          <cell r="AB626" t="str">
            <v xml:space="preserve">ABONO ASSIS FIN COMPL 05/2024 </v>
          </cell>
        </row>
        <row r="627">
          <cell r="C627" t="str">
            <v>HOSPITAL SILVIO MAGALHÃES - CG Nº 019/2022</v>
          </cell>
          <cell r="E627" t="str">
            <v>SAMYRIS PALLOMA DA SILVA DOMINGOS</v>
          </cell>
          <cell r="F627" t="str">
            <v>2 - Outros Profissionais da Saúde</v>
          </cell>
          <cell r="G627">
            <v>223505</v>
          </cell>
          <cell r="H627" t="str">
            <v>06/2024</v>
          </cell>
          <cell r="J627">
            <v>341.01</v>
          </cell>
          <cell r="K627">
            <v>0</v>
          </cell>
          <cell r="L627">
            <v>0</v>
          </cell>
          <cell r="M627">
            <v>3.33</v>
          </cell>
          <cell r="R627">
            <v>0</v>
          </cell>
          <cell r="S627">
            <v>0</v>
          </cell>
          <cell r="U627">
            <v>0</v>
          </cell>
          <cell r="Y627">
            <v>1974.08</v>
          </cell>
          <cell r="AB627" t="str">
            <v xml:space="preserve">ABONO ASSIS FIN COMPL 05/2024 </v>
          </cell>
        </row>
        <row r="628">
          <cell r="C628" t="str">
            <v>HOSPITAL SILVIO MAGALHÃES - CG Nº 019/2022</v>
          </cell>
          <cell r="E628" t="str">
            <v>SANDRA BARRETO DA SILVA</v>
          </cell>
          <cell r="F628" t="str">
            <v>2 - Outros Profissionais da Saúde</v>
          </cell>
          <cell r="G628">
            <v>322205</v>
          </cell>
          <cell r="H628" t="str">
            <v>06/2024</v>
          </cell>
          <cell r="J628">
            <v>182.35</v>
          </cell>
          <cell r="K628">
            <v>0</v>
          </cell>
          <cell r="L628">
            <v>136.404887983707</v>
          </cell>
          <cell r="M628">
            <v>7.06</v>
          </cell>
          <cell r="R628">
            <v>0</v>
          </cell>
          <cell r="S628">
            <v>0</v>
          </cell>
          <cell r="U628">
            <v>77.55</v>
          </cell>
          <cell r="X628" t="str">
            <v xml:space="preserve">AUX. CRECHE </v>
          </cell>
          <cell r="Y628">
            <v>1780</v>
          </cell>
          <cell r="AB628" t="str">
            <v xml:space="preserve">ABONO ASSIS FIN COMPL 05/2024 </v>
          </cell>
        </row>
        <row r="629">
          <cell r="C629" t="str">
            <v>HOSPITAL SILVIO MAGALHÃES - CG Nº 019/2022</v>
          </cell>
          <cell r="E629" t="str">
            <v>SANDRA VALERIA SALU DA SILVA</v>
          </cell>
          <cell r="F629" t="str">
            <v>2 - Outros Profissionais da Saúde</v>
          </cell>
          <cell r="G629">
            <v>322205</v>
          </cell>
          <cell r="H629" t="str">
            <v>06/2024</v>
          </cell>
          <cell r="J629">
            <v>173.04</v>
          </cell>
          <cell r="K629">
            <v>0</v>
          </cell>
          <cell r="L629">
            <v>136.404887983707</v>
          </cell>
          <cell r="M629">
            <v>7.06</v>
          </cell>
          <cell r="R629">
            <v>0</v>
          </cell>
          <cell r="S629">
            <v>0</v>
          </cell>
          <cell r="U629">
            <v>0</v>
          </cell>
          <cell r="Y629">
            <v>1780</v>
          </cell>
          <cell r="AB629" t="str">
            <v xml:space="preserve">ABONO ASSIS FIN COMPL 05/2024 </v>
          </cell>
        </row>
        <row r="630">
          <cell r="C630" t="str">
            <v>HOSPITAL SILVIO MAGALHÃES - CG Nº 019/2022</v>
          </cell>
          <cell r="E630" t="str">
            <v>SANDRY EVELLY ANISIA RODRIGUES DE MOURA</v>
          </cell>
          <cell r="F630" t="str">
            <v>2 - Outros Profissionais da Saúde</v>
          </cell>
          <cell r="G630">
            <v>223810</v>
          </cell>
          <cell r="H630" t="str">
            <v>06/2024</v>
          </cell>
          <cell r="J630">
            <v>322.83</v>
          </cell>
          <cell r="K630">
            <v>0</v>
          </cell>
          <cell r="L630">
            <v>0</v>
          </cell>
          <cell r="M630">
            <v>0.86</v>
          </cell>
          <cell r="R630">
            <v>0</v>
          </cell>
          <cell r="S630">
            <v>0</v>
          </cell>
          <cell r="U630">
            <v>116.77</v>
          </cell>
          <cell r="X630" t="str">
            <v xml:space="preserve">AUX. CRECHE </v>
          </cell>
          <cell r="Y630">
            <v>0</v>
          </cell>
        </row>
        <row r="631">
          <cell r="C631" t="str">
            <v>HOSPITAL SILVIO MAGALHÃES - CG Nº 019/2022</v>
          </cell>
          <cell r="E631" t="str">
            <v>SARAH REBECA ESTEVAO RAMOS</v>
          </cell>
          <cell r="F631" t="str">
            <v>2 - Outros Profissionais da Saúde</v>
          </cell>
          <cell r="G631">
            <v>223505</v>
          </cell>
          <cell r="H631" t="str">
            <v>06/2024</v>
          </cell>
          <cell r="J631">
            <v>224.16</v>
          </cell>
          <cell r="K631">
            <v>0</v>
          </cell>
          <cell r="L631">
            <v>0</v>
          </cell>
          <cell r="M631">
            <v>2.79</v>
          </cell>
          <cell r="R631">
            <v>0</v>
          </cell>
          <cell r="S631">
            <v>0</v>
          </cell>
          <cell r="U631">
            <v>0</v>
          </cell>
          <cell r="Y631">
            <v>2459.15</v>
          </cell>
          <cell r="AB631" t="str">
            <v xml:space="preserve">ABONO ASSIS FIN COMPL 05/2024 </v>
          </cell>
        </row>
        <row r="632">
          <cell r="C632" t="str">
            <v>HOSPITAL SILVIO MAGALHÃES - CG Nº 019/2022</v>
          </cell>
          <cell r="E632" t="str">
            <v>SERGIO MENDES DA SILVA</v>
          </cell>
          <cell r="F632" t="str">
            <v>2 - Outros Profissionais da Saúde</v>
          </cell>
          <cell r="G632">
            <v>322205</v>
          </cell>
          <cell r="H632" t="str">
            <v>06/2024</v>
          </cell>
          <cell r="J632">
            <v>225.3</v>
          </cell>
          <cell r="K632">
            <v>0</v>
          </cell>
          <cell r="L632">
            <v>0</v>
          </cell>
          <cell r="M632">
            <v>0</v>
          </cell>
          <cell r="R632">
            <v>0</v>
          </cell>
          <cell r="S632">
            <v>0</v>
          </cell>
          <cell r="U632">
            <v>0</v>
          </cell>
          <cell r="Y632">
            <v>1780</v>
          </cell>
          <cell r="AB632" t="str">
            <v xml:space="preserve">ABONO ASSIS FIN COMPL 05/2024 </v>
          </cell>
        </row>
        <row r="633">
          <cell r="C633" t="str">
            <v>HOSPITAL SILVIO MAGALHÃES - CG Nº 019/2022</v>
          </cell>
          <cell r="E633" t="str">
            <v>SHARLLYS KLEVERSON BARBOSA DA SILVA</v>
          </cell>
          <cell r="F633" t="str">
            <v>3 - Administrativo</v>
          </cell>
          <cell r="G633">
            <v>411005</v>
          </cell>
          <cell r="H633" t="str">
            <v>06/2024</v>
          </cell>
          <cell r="J633">
            <v>135.55000000000001</v>
          </cell>
          <cell r="K633">
            <v>0</v>
          </cell>
          <cell r="L633">
            <v>136.404887983707</v>
          </cell>
          <cell r="M633">
            <v>7.06</v>
          </cell>
          <cell r="R633">
            <v>165</v>
          </cell>
          <cell r="S633">
            <v>84.72</v>
          </cell>
          <cell r="U633">
            <v>0</v>
          </cell>
          <cell r="Y633">
            <v>0</v>
          </cell>
        </row>
        <row r="634">
          <cell r="C634" t="str">
            <v>HOSPITAL SILVIO MAGALHÃES - CG Nº 019/2022</v>
          </cell>
          <cell r="E634" t="str">
            <v>SHEILA MARIA DA SILVA ARAUJO</v>
          </cell>
          <cell r="F634" t="str">
            <v>2 - Outros Profissionais da Saúde</v>
          </cell>
          <cell r="G634">
            <v>223505</v>
          </cell>
          <cell r="H634" t="str">
            <v>06/2024</v>
          </cell>
          <cell r="J634">
            <v>286.69</v>
          </cell>
          <cell r="K634">
            <v>0</v>
          </cell>
          <cell r="L634">
            <v>0</v>
          </cell>
          <cell r="M634">
            <v>1.67</v>
          </cell>
          <cell r="R634">
            <v>0</v>
          </cell>
          <cell r="S634">
            <v>0</v>
          </cell>
          <cell r="U634">
            <v>0</v>
          </cell>
          <cell r="Y634">
            <v>0</v>
          </cell>
        </row>
        <row r="635">
          <cell r="C635" t="str">
            <v>HOSPITAL SILVIO MAGALHÃES - CG Nº 019/2022</v>
          </cell>
          <cell r="E635" t="str">
            <v>SHELLINGTON VICENTE DA SILVA FERREIRA</v>
          </cell>
          <cell r="F635" t="str">
            <v>3 - Administrativo</v>
          </cell>
          <cell r="G635">
            <v>142325</v>
          </cell>
          <cell r="H635" t="str">
            <v>06/2024</v>
          </cell>
          <cell r="J635">
            <v>275.51</v>
          </cell>
          <cell r="K635">
            <v>0</v>
          </cell>
          <cell r="L635">
            <v>136.404887983707</v>
          </cell>
          <cell r="M635">
            <v>7.06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SILVIO MAGALHÃES - CG Nº 019/2022</v>
          </cell>
          <cell r="E636" t="str">
            <v>SILVANA CLEIDE SOUZA DA SILVA</v>
          </cell>
          <cell r="F636" t="str">
            <v>3 - Administrativo</v>
          </cell>
          <cell r="G636">
            <v>251605</v>
          </cell>
          <cell r="H636" t="str">
            <v>06/2024</v>
          </cell>
          <cell r="J636">
            <v>265.43</v>
          </cell>
          <cell r="K636">
            <v>0</v>
          </cell>
          <cell r="L636">
            <v>136.404887983707</v>
          </cell>
          <cell r="M636">
            <v>7.06</v>
          </cell>
          <cell r="R636">
            <v>0</v>
          </cell>
          <cell r="S636">
            <v>0</v>
          </cell>
          <cell r="U636">
            <v>0</v>
          </cell>
          <cell r="Y636">
            <v>0</v>
          </cell>
        </row>
        <row r="637">
          <cell r="C637" t="str">
            <v>HOSPITAL SILVIO MAGALHÃES - CG Nº 019/2022</v>
          </cell>
          <cell r="E637" t="str">
            <v>SILVANA FERREIRA DE SOUSA</v>
          </cell>
          <cell r="F637" t="str">
            <v>3 - Administrativo</v>
          </cell>
          <cell r="G637">
            <v>413115</v>
          </cell>
          <cell r="H637" t="str">
            <v>06/2024</v>
          </cell>
          <cell r="J637">
            <v>193.38</v>
          </cell>
          <cell r="K637">
            <v>0</v>
          </cell>
          <cell r="L637">
            <v>136.404887983707</v>
          </cell>
          <cell r="M637">
            <v>7.06</v>
          </cell>
          <cell r="R637">
            <v>0</v>
          </cell>
          <cell r="S637">
            <v>0</v>
          </cell>
          <cell r="U637">
            <v>0</v>
          </cell>
          <cell r="Y637">
            <v>0</v>
          </cell>
        </row>
        <row r="638">
          <cell r="C638" t="str">
            <v>HOSPITAL SILVIO MAGALHÃES - CG Nº 019/2022</v>
          </cell>
          <cell r="E638" t="str">
            <v>SILVANIA CICERA DOS SANTOS</v>
          </cell>
          <cell r="F638" t="str">
            <v>2 - Outros Profissionais da Saúde</v>
          </cell>
          <cell r="G638">
            <v>322205</v>
          </cell>
          <cell r="H638" t="str">
            <v>06/2024</v>
          </cell>
          <cell r="J638">
            <v>167.39</v>
          </cell>
          <cell r="K638">
            <v>0</v>
          </cell>
          <cell r="L638">
            <v>136.404887983707</v>
          </cell>
          <cell r="M638">
            <v>7.06</v>
          </cell>
          <cell r="R638">
            <v>0</v>
          </cell>
          <cell r="S638">
            <v>0</v>
          </cell>
          <cell r="U638">
            <v>0</v>
          </cell>
          <cell r="Y638">
            <v>1846.5</v>
          </cell>
          <cell r="AB638" t="str">
            <v xml:space="preserve">ABONO ASSIS FIN COMPL 05/2024 </v>
          </cell>
        </row>
        <row r="639">
          <cell r="C639" t="str">
            <v>HOSPITAL SILVIO MAGALHÃES - CG Nº 019/2022</v>
          </cell>
          <cell r="E639" t="str">
            <v>SILVANIA MARIA DA SILVA</v>
          </cell>
          <cell r="F639" t="str">
            <v>2 - Outros Profissionais da Saúde</v>
          </cell>
          <cell r="G639">
            <v>322205</v>
          </cell>
          <cell r="H639" t="str">
            <v>06/2024</v>
          </cell>
          <cell r="J639">
            <v>152.71</v>
          </cell>
          <cell r="K639">
            <v>0</v>
          </cell>
          <cell r="L639">
            <v>136.404887983707</v>
          </cell>
          <cell r="M639">
            <v>7.06</v>
          </cell>
          <cell r="R639">
            <v>0</v>
          </cell>
          <cell r="S639">
            <v>0</v>
          </cell>
          <cell r="U639">
            <v>0</v>
          </cell>
          <cell r="Y639">
            <v>1846.5</v>
          </cell>
          <cell r="AB639" t="str">
            <v xml:space="preserve">ABONO ASSIS FIN COMPL 05/2024 </v>
          </cell>
        </row>
        <row r="640">
          <cell r="C640" t="str">
            <v>HOSPITAL SILVIO MAGALHÃES - CG Nº 019/2022</v>
          </cell>
          <cell r="E640" t="str">
            <v>SILVANIA MARIA DA SILVA FREIRE</v>
          </cell>
          <cell r="F640" t="str">
            <v>2 - Outros Profissionais da Saúde</v>
          </cell>
          <cell r="G640">
            <v>322205</v>
          </cell>
          <cell r="H640" t="str">
            <v>06/2024</v>
          </cell>
          <cell r="J640">
            <v>152.71</v>
          </cell>
          <cell r="K640">
            <v>0</v>
          </cell>
          <cell r="L640">
            <v>136.404887983707</v>
          </cell>
          <cell r="M640">
            <v>7.06</v>
          </cell>
          <cell r="R640">
            <v>0</v>
          </cell>
          <cell r="S640">
            <v>0</v>
          </cell>
          <cell r="U640">
            <v>0</v>
          </cell>
          <cell r="Y640">
            <v>1846.5</v>
          </cell>
          <cell r="AB640" t="str">
            <v xml:space="preserve">ABONO ASSIS FIN COMPL 05/2024 </v>
          </cell>
        </row>
        <row r="641">
          <cell r="C641" t="str">
            <v>HOSPITAL SILVIO MAGALHÃES - CG Nº 019/2022</v>
          </cell>
          <cell r="E641" t="str">
            <v>SILVIA CARLA MELO DE QUEIROZ SILVA</v>
          </cell>
          <cell r="F641" t="str">
            <v>2 - Outros Profissionais da Saúde</v>
          </cell>
          <cell r="G641">
            <v>322205</v>
          </cell>
          <cell r="H641" t="str">
            <v>06/2024</v>
          </cell>
          <cell r="J641">
            <v>166.67</v>
          </cell>
          <cell r="K641">
            <v>0</v>
          </cell>
          <cell r="L641">
            <v>136.404887983707</v>
          </cell>
          <cell r="M641">
            <v>7.06</v>
          </cell>
          <cell r="R641">
            <v>0</v>
          </cell>
          <cell r="S641">
            <v>0</v>
          </cell>
          <cell r="U641">
            <v>0</v>
          </cell>
          <cell r="Y641">
            <v>1913</v>
          </cell>
          <cell r="AB641" t="str">
            <v xml:space="preserve">ABONO ASSIS FIN COMPL 05/2024 </v>
          </cell>
        </row>
        <row r="642">
          <cell r="C642" t="str">
            <v>HOSPITAL SILVIO MAGALHÃES - CG Nº 019/2022</v>
          </cell>
          <cell r="E642" t="str">
            <v>SILVIA HELENA CAVADINHA CANDIDO DOS SANTOS</v>
          </cell>
          <cell r="F642" t="str">
            <v>1 - Médico</v>
          </cell>
          <cell r="G642">
            <v>225270</v>
          </cell>
          <cell r="H642" t="str">
            <v>06/2024</v>
          </cell>
          <cell r="J642">
            <v>941.78</v>
          </cell>
          <cell r="K642">
            <v>0</v>
          </cell>
          <cell r="L642">
            <v>136.404887983707</v>
          </cell>
          <cell r="M642">
            <v>6.8</v>
          </cell>
          <cell r="R642">
            <v>0</v>
          </cell>
          <cell r="S642">
            <v>0</v>
          </cell>
          <cell r="U642">
            <v>0</v>
          </cell>
          <cell r="Y642">
            <v>0</v>
          </cell>
        </row>
        <row r="643">
          <cell r="C643" t="str">
            <v>HOSPITAL SILVIO MAGALHÃES - CG Nº 019/2022</v>
          </cell>
          <cell r="E643" t="str">
            <v>SILVIA RACHEL DE FREITAS</v>
          </cell>
          <cell r="F643" t="str">
            <v>3 - Administrativo</v>
          </cell>
          <cell r="G643">
            <v>411005</v>
          </cell>
          <cell r="H643" t="str">
            <v>06/2024</v>
          </cell>
          <cell r="J643">
            <v>135.55000000000001</v>
          </cell>
          <cell r="K643">
            <v>0</v>
          </cell>
          <cell r="L643">
            <v>136.404887983707</v>
          </cell>
          <cell r="M643">
            <v>7.06</v>
          </cell>
          <cell r="R643">
            <v>0</v>
          </cell>
          <cell r="S643">
            <v>0</v>
          </cell>
          <cell r="U643">
            <v>0</v>
          </cell>
          <cell r="Y643">
            <v>0</v>
          </cell>
        </row>
        <row r="644">
          <cell r="C644" t="str">
            <v>HOSPITAL SILVIO MAGALHÃES - CG Nº 019/2022</v>
          </cell>
          <cell r="E644" t="str">
            <v>SILVIO FRANCELINO SILVA DE SOUZA</v>
          </cell>
          <cell r="F644" t="str">
            <v>2 - Outros Profissionais da Saúde</v>
          </cell>
          <cell r="G644">
            <v>322205</v>
          </cell>
          <cell r="H644" t="str">
            <v>06/2024</v>
          </cell>
          <cell r="J644">
            <v>164.92</v>
          </cell>
          <cell r="K644">
            <v>0</v>
          </cell>
          <cell r="L644">
            <v>136.404887983707</v>
          </cell>
          <cell r="M644">
            <v>7.06</v>
          </cell>
          <cell r="R644">
            <v>0</v>
          </cell>
          <cell r="S644">
            <v>0</v>
          </cell>
          <cell r="U644">
            <v>0</v>
          </cell>
          <cell r="Y644">
            <v>1780</v>
          </cell>
          <cell r="AB644" t="str">
            <v xml:space="preserve">ABONO ASSIS FIN COMPL 05/2024 </v>
          </cell>
        </row>
        <row r="645">
          <cell r="C645" t="str">
            <v>HOSPITAL SILVIO MAGALHÃES - CG Nº 019/2022</v>
          </cell>
          <cell r="E645" t="str">
            <v>SIMONE CRISTINA DE LIMA MARQUES</v>
          </cell>
          <cell r="F645" t="str">
            <v>3 - Administrativo</v>
          </cell>
          <cell r="G645">
            <v>521130</v>
          </cell>
          <cell r="H645" t="str">
            <v>06/2024</v>
          </cell>
          <cell r="J645">
            <v>178.4</v>
          </cell>
          <cell r="K645">
            <v>0</v>
          </cell>
          <cell r="L645">
            <v>0</v>
          </cell>
          <cell r="M645">
            <v>0</v>
          </cell>
          <cell r="R645">
            <v>0</v>
          </cell>
          <cell r="S645">
            <v>0</v>
          </cell>
          <cell r="U645">
            <v>0</v>
          </cell>
          <cell r="Y645">
            <v>0</v>
          </cell>
        </row>
        <row r="646">
          <cell r="C646" t="str">
            <v>HOSPITAL SILVIO MAGALHÃES - CG Nº 019/2022</v>
          </cell>
          <cell r="E646" t="str">
            <v>SIMONE MARIA DO NASCIMENTO</v>
          </cell>
          <cell r="F646" t="str">
            <v>2 - Outros Profissionais da Saúde</v>
          </cell>
          <cell r="G646">
            <v>324115</v>
          </cell>
          <cell r="H646" t="str">
            <v>06/2024</v>
          </cell>
          <cell r="J646">
            <v>285.02999999999997</v>
          </cell>
          <cell r="K646">
            <v>0</v>
          </cell>
          <cell r="L646">
            <v>136.404887983707</v>
          </cell>
          <cell r="M646">
            <v>6.11</v>
          </cell>
          <cell r="R646">
            <v>0</v>
          </cell>
          <cell r="S646">
            <v>0</v>
          </cell>
          <cell r="U646">
            <v>0</v>
          </cell>
          <cell r="Y646">
            <v>0</v>
          </cell>
        </row>
        <row r="647">
          <cell r="C647" t="str">
            <v>HOSPITAL SILVIO MAGALHÃES - CG Nº 019/2022</v>
          </cell>
          <cell r="E647" t="str">
            <v>SINEIDE SANDRA SILVA DE PAULA</v>
          </cell>
          <cell r="F647" t="str">
            <v>2 - Outros Profissionais da Saúde</v>
          </cell>
          <cell r="G647">
            <v>322205</v>
          </cell>
          <cell r="H647" t="str">
            <v>06/2024</v>
          </cell>
          <cell r="J647">
            <v>182.35</v>
          </cell>
          <cell r="K647">
            <v>0</v>
          </cell>
          <cell r="L647">
            <v>136.404887983707</v>
          </cell>
          <cell r="M647">
            <v>7.06</v>
          </cell>
          <cell r="R647">
            <v>0</v>
          </cell>
          <cell r="S647">
            <v>0</v>
          </cell>
          <cell r="U647">
            <v>0</v>
          </cell>
          <cell r="Y647">
            <v>1780</v>
          </cell>
          <cell r="AB647" t="str">
            <v xml:space="preserve">ABONO ASSIS FIN COMPL 05/2024 </v>
          </cell>
        </row>
        <row r="648">
          <cell r="C648" t="str">
            <v>HOSPITAL SILVIO MAGALHÃES - CG Nº 019/2022</v>
          </cell>
          <cell r="E648" t="str">
            <v>SOLANGE DA SILVA GOUVEIA</v>
          </cell>
          <cell r="F648" t="str">
            <v>2 - Outros Profissionais da Saúde</v>
          </cell>
          <cell r="G648">
            <v>322205</v>
          </cell>
          <cell r="H648" t="str">
            <v>06/2024</v>
          </cell>
          <cell r="J648">
            <v>158.35</v>
          </cell>
          <cell r="K648">
            <v>0</v>
          </cell>
          <cell r="L648">
            <v>136.404887983707</v>
          </cell>
          <cell r="M648">
            <v>7.06</v>
          </cell>
          <cell r="R648">
            <v>0</v>
          </cell>
          <cell r="S648">
            <v>0</v>
          </cell>
          <cell r="U648">
            <v>0</v>
          </cell>
          <cell r="Y648">
            <v>1780</v>
          </cell>
          <cell r="AB648" t="str">
            <v xml:space="preserve">ABONO ASSIS FIN COMPL 05/2024 </v>
          </cell>
        </row>
        <row r="649">
          <cell r="C649" t="str">
            <v>HOSPITAL SILVIO MAGALHÃES - CG Nº 019/2022</v>
          </cell>
          <cell r="E649" t="str">
            <v>SOLANGE MARIA DA PAZ SILVA</v>
          </cell>
          <cell r="F649" t="str">
            <v>2 - Outros Profissionais da Saúde</v>
          </cell>
          <cell r="G649">
            <v>322205</v>
          </cell>
          <cell r="H649" t="str">
            <v>06/2024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R649">
            <v>0</v>
          </cell>
          <cell r="S649">
            <v>0</v>
          </cell>
          <cell r="U649">
            <v>0</v>
          </cell>
          <cell r="Y649">
            <v>0</v>
          </cell>
        </row>
        <row r="650">
          <cell r="C650" t="str">
            <v>HOSPITAL SILVIO MAGALHÃES - CG Nº 019/2022</v>
          </cell>
          <cell r="E650" t="str">
            <v>SONIA MARIA GONCALVES DE LIRA</v>
          </cell>
          <cell r="F650" t="str">
            <v>3 - Administrativo</v>
          </cell>
          <cell r="G650">
            <v>517410</v>
          </cell>
          <cell r="H650" t="str">
            <v>06/2024</v>
          </cell>
          <cell r="J650">
            <v>139.46</v>
          </cell>
          <cell r="K650">
            <v>0</v>
          </cell>
          <cell r="L650">
            <v>136.404887983707</v>
          </cell>
          <cell r="M650">
            <v>7.06</v>
          </cell>
          <cell r="R650">
            <v>0</v>
          </cell>
          <cell r="S650">
            <v>0</v>
          </cell>
          <cell r="U650">
            <v>0</v>
          </cell>
          <cell r="Y650">
            <v>0</v>
          </cell>
        </row>
        <row r="651">
          <cell r="C651" t="str">
            <v>HOSPITAL SILVIO MAGALHÃES - CG Nº 019/2022</v>
          </cell>
          <cell r="E651" t="str">
            <v>STEPHANE LILIAN CRISPIM ACIOLI</v>
          </cell>
          <cell r="F651" t="str">
            <v>2 - Outros Profissionais da Saúde</v>
          </cell>
          <cell r="G651">
            <v>223505</v>
          </cell>
          <cell r="H651" t="str">
            <v>06/2024</v>
          </cell>
          <cell r="J651">
            <v>245.67</v>
          </cell>
          <cell r="K651">
            <v>0</v>
          </cell>
          <cell r="L651">
            <v>0</v>
          </cell>
          <cell r="M651">
            <v>2.79</v>
          </cell>
          <cell r="R651">
            <v>0</v>
          </cell>
          <cell r="S651">
            <v>0</v>
          </cell>
          <cell r="U651">
            <v>0</v>
          </cell>
          <cell r="Y651">
            <v>2459.15</v>
          </cell>
          <cell r="AB651" t="str">
            <v xml:space="preserve">ABONO ASSIS FIN COMPL 05/2024 </v>
          </cell>
        </row>
        <row r="652">
          <cell r="C652" t="str">
            <v>HOSPITAL SILVIO MAGALHÃES - CG Nº 019/2022</v>
          </cell>
          <cell r="E652" t="str">
            <v>STEVESON CARVALHO VENCESLAU BEZERRA</v>
          </cell>
          <cell r="F652" t="str">
            <v>2 - Outros Profissionais da Saúde</v>
          </cell>
          <cell r="G652">
            <v>223505</v>
          </cell>
          <cell r="H652" t="str">
            <v>06/2024</v>
          </cell>
          <cell r="J652">
            <v>365.34</v>
          </cell>
          <cell r="K652">
            <v>0</v>
          </cell>
          <cell r="L652">
            <v>0</v>
          </cell>
          <cell r="M652">
            <v>3.59</v>
          </cell>
          <cell r="R652">
            <v>0</v>
          </cell>
          <cell r="S652">
            <v>0</v>
          </cell>
          <cell r="U652">
            <v>0</v>
          </cell>
          <cell r="Y652">
            <v>1792.39</v>
          </cell>
          <cell r="AB652" t="str">
            <v xml:space="preserve">ABONO ASSIS FIN COMPL 05/2024 </v>
          </cell>
        </row>
        <row r="653">
          <cell r="C653" t="str">
            <v>HOSPITAL SILVIO MAGALHÃES - CG Nº 019/2022</v>
          </cell>
          <cell r="E653" t="str">
            <v>SUELANNE GONCALVES DE LIMA</v>
          </cell>
          <cell r="F653" t="str">
            <v>2 - Outros Profissionais da Saúde</v>
          </cell>
          <cell r="G653">
            <v>223505</v>
          </cell>
          <cell r="H653" t="str">
            <v>06/2024</v>
          </cell>
          <cell r="J653">
            <v>494.73</v>
          </cell>
          <cell r="K653">
            <v>0</v>
          </cell>
          <cell r="L653">
            <v>0</v>
          </cell>
          <cell r="M653">
            <v>0</v>
          </cell>
          <cell r="R653">
            <v>0</v>
          </cell>
          <cell r="S653">
            <v>0</v>
          </cell>
          <cell r="U653">
            <v>120.26</v>
          </cell>
          <cell r="X653" t="str">
            <v xml:space="preserve">AUX. CRECHE </v>
          </cell>
          <cell r="Y653">
            <v>1346.91</v>
          </cell>
          <cell r="AB653" t="str">
            <v xml:space="preserve">ABONO ASSIS FIN COMPL 05/2024 </v>
          </cell>
        </row>
        <row r="654">
          <cell r="C654" t="str">
            <v>HOSPITAL SILVIO MAGALHÃES - CG Nº 019/2022</v>
          </cell>
          <cell r="E654" t="str">
            <v>TAMARA MARIA DE ASSIS MELO</v>
          </cell>
          <cell r="F654" t="str">
            <v>3 - Administrativo</v>
          </cell>
          <cell r="G654">
            <v>251605</v>
          </cell>
          <cell r="H654" t="str">
            <v>06/2024</v>
          </cell>
          <cell r="J654">
            <v>297.88</v>
          </cell>
          <cell r="K654">
            <v>0</v>
          </cell>
          <cell r="L654">
            <v>136.404887983707</v>
          </cell>
          <cell r="M654">
            <v>7.06</v>
          </cell>
          <cell r="R654">
            <v>0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SILVIO MAGALHÃES - CG Nº 019/2022</v>
          </cell>
          <cell r="E655" t="str">
            <v>TAMIRES MARIA DA SILVA</v>
          </cell>
          <cell r="F655" t="str">
            <v>2 - Outros Profissionais da Saúde</v>
          </cell>
          <cell r="G655">
            <v>322205</v>
          </cell>
          <cell r="H655" t="str">
            <v>06/2024</v>
          </cell>
          <cell r="J655">
            <v>207.83</v>
          </cell>
          <cell r="K655">
            <v>0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  <cell r="Y655">
            <v>1913</v>
          </cell>
          <cell r="AB655" t="str">
            <v xml:space="preserve">ABONO ASSIS FIN COMPL 05/2024 </v>
          </cell>
        </row>
        <row r="656">
          <cell r="C656" t="str">
            <v>HOSPITAL SILVIO MAGALHÃES - CG Nº 019/2022</v>
          </cell>
          <cell r="E656" t="str">
            <v>TAMIRIS PAULINO DA SILVA</v>
          </cell>
          <cell r="F656" t="str">
            <v>3 - Administrativo</v>
          </cell>
          <cell r="G656">
            <v>513205</v>
          </cell>
          <cell r="H656" t="str">
            <v>06/2024</v>
          </cell>
          <cell r="J656">
            <v>129.36000000000001</v>
          </cell>
          <cell r="K656">
            <v>0</v>
          </cell>
          <cell r="L656">
            <v>136.404887983707</v>
          </cell>
          <cell r="M656">
            <v>7.06</v>
          </cell>
          <cell r="R656">
            <v>0</v>
          </cell>
          <cell r="S656">
            <v>0</v>
          </cell>
          <cell r="U656">
            <v>0</v>
          </cell>
          <cell r="Y656">
            <v>0</v>
          </cell>
        </row>
        <row r="657">
          <cell r="C657" t="str">
            <v>HOSPITAL SILVIO MAGALHÃES - CG Nº 019/2022</v>
          </cell>
          <cell r="E657" t="str">
            <v>TATIANA CARLA SILVA BARBOSA</v>
          </cell>
          <cell r="F657" t="str">
            <v>2 - Outros Profissionais da Saúde</v>
          </cell>
          <cell r="G657">
            <v>223505</v>
          </cell>
          <cell r="H657" t="str">
            <v>06/2024</v>
          </cell>
          <cell r="J657">
            <v>279.93</v>
          </cell>
          <cell r="K657">
            <v>0</v>
          </cell>
          <cell r="L657">
            <v>0</v>
          </cell>
          <cell r="M657">
            <v>2.79</v>
          </cell>
          <cell r="R657">
            <v>0</v>
          </cell>
          <cell r="S657">
            <v>0</v>
          </cell>
          <cell r="U657">
            <v>0</v>
          </cell>
          <cell r="Y657">
            <v>2459.15</v>
          </cell>
          <cell r="AB657" t="str">
            <v xml:space="preserve">ABONO ASSIS FIN COMPL 05/2024 </v>
          </cell>
        </row>
        <row r="658">
          <cell r="C658" t="str">
            <v>HOSPITAL SILVIO MAGALHÃES - CG Nº 019/2022</v>
          </cell>
          <cell r="E658" t="str">
            <v>TATIANA MARIA PEREIRA DA SILVA</v>
          </cell>
          <cell r="F658" t="str">
            <v>2 - Outros Profissionais da Saúde</v>
          </cell>
          <cell r="G658">
            <v>322205</v>
          </cell>
          <cell r="H658" t="str">
            <v>06/2024</v>
          </cell>
          <cell r="J658">
            <v>182.35</v>
          </cell>
          <cell r="K658">
            <v>0</v>
          </cell>
          <cell r="L658">
            <v>136.404887983707</v>
          </cell>
          <cell r="M658">
            <v>7.06</v>
          </cell>
          <cell r="R658">
            <v>0</v>
          </cell>
          <cell r="S658">
            <v>0</v>
          </cell>
          <cell r="U658">
            <v>0</v>
          </cell>
          <cell r="Y658">
            <v>1846.5</v>
          </cell>
          <cell r="AB658" t="str">
            <v xml:space="preserve">ABONO ASSIS FIN COMPL 05/2024 </v>
          </cell>
        </row>
        <row r="659">
          <cell r="C659" t="str">
            <v>HOSPITAL SILVIO MAGALHÃES - CG Nº 019/2022</v>
          </cell>
          <cell r="E659" t="str">
            <v>TAYSE KEDJA VENANCIO DE MORAIS PEREIRA</v>
          </cell>
          <cell r="F659" t="str">
            <v>2 - Outros Profissionais da Saúde</v>
          </cell>
          <cell r="G659">
            <v>322205</v>
          </cell>
          <cell r="H659" t="str">
            <v>06/2024</v>
          </cell>
          <cell r="J659">
            <v>139.88999999999999</v>
          </cell>
          <cell r="K659">
            <v>0</v>
          </cell>
          <cell r="L659">
            <v>136.404887983707</v>
          </cell>
          <cell r="M659">
            <v>7.06</v>
          </cell>
          <cell r="R659">
            <v>0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SILVIO MAGALHÃES - CG Nº 019/2022</v>
          </cell>
          <cell r="E660" t="str">
            <v>TELMA CRISTIANE CAVALCANTI NOGUEIRA</v>
          </cell>
          <cell r="F660" t="str">
            <v>3 - Administrativo</v>
          </cell>
          <cell r="G660">
            <v>223445</v>
          </cell>
          <cell r="H660" t="str">
            <v>06/2024</v>
          </cell>
          <cell r="J660">
            <v>589.29999999999995</v>
          </cell>
          <cell r="K660">
            <v>0</v>
          </cell>
          <cell r="L660">
            <v>136.404887983707</v>
          </cell>
          <cell r="M660">
            <v>7.06</v>
          </cell>
          <cell r="R660">
            <v>0</v>
          </cell>
          <cell r="S660">
            <v>0</v>
          </cell>
          <cell r="U660">
            <v>0</v>
          </cell>
          <cell r="Y660">
            <v>0</v>
          </cell>
        </row>
        <row r="661">
          <cell r="C661" t="str">
            <v>HOSPITAL SILVIO MAGALHÃES - CG Nº 019/2022</v>
          </cell>
          <cell r="E661" t="str">
            <v>TEREZA MORGANA ALVES MENEZES DE AMORIM</v>
          </cell>
          <cell r="F661" t="str">
            <v>2 - Outros Profissionais da Saúde</v>
          </cell>
          <cell r="G661">
            <v>322205</v>
          </cell>
          <cell r="H661" t="str">
            <v>06/2024</v>
          </cell>
          <cell r="J661">
            <v>173.04</v>
          </cell>
          <cell r="K661">
            <v>0</v>
          </cell>
          <cell r="L661">
            <v>136.404887983707</v>
          </cell>
          <cell r="M661">
            <v>7.06</v>
          </cell>
          <cell r="R661">
            <v>0</v>
          </cell>
          <cell r="S661">
            <v>0</v>
          </cell>
          <cell r="U661">
            <v>77.55</v>
          </cell>
          <cell r="X661" t="str">
            <v xml:space="preserve">AUX. CRECHE </v>
          </cell>
          <cell r="Y661">
            <v>1780</v>
          </cell>
          <cell r="AB661" t="str">
            <v xml:space="preserve">ABONO ASSIS FIN COMPL 05/2024 </v>
          </cell>
        </row>
        <row r="662">
          <cell r="C662" t="str">
            <v>HOSPITAL SILVIO MAGALHÃES - CG Nº 019/2022</v>
          </cell>
          <cell r="E662" t="str">
            <v>THACYLLO HENRIQUE VENANCIO DA SILVA</v>
          </cell>
          <cell r="F662" t="str">
            <v>3 - Administrativo</v>
          </cell>
          <cell r="G662">
            <v>517410</v>
          </cell>
          <cell r="H662" t="str">
            <v>06/2024</v>
          </cell>
          <cell r="J662">
            <v>162.71</v>
          </cell>
          <cell r="K662">
            <v>0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SILVIO MAGALHÃES - CG Nº 019/2022</v>
          </cell>
          <cell r="E663" t="str">
            <v>THAILANE MARIA LINS DA SILVA</v>
          </cell>
          <cell r="F663" t="str">
            <v>2 - Outros Profissionais da Saúde</v>
          </cell>
          <cell r="G663">
            <v>223505</v>
          </cell>
          <cell r="H663" t="str">
            <v>06/2024</v>
          </cell>
          <cell r="J663">
            <v>253.11</v>
          </cell>
          <cell r="K663">
            <v>0</v>
          </cell>
          <cell r="L663">
            <v>0</v>
          </cell>
          <cell r="M663">
            <v>2.79</v>
          </cell>
          <cell r="R663">
            <v>0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SILVIO MAGALHÃES - CG Nº 019/2022</v>
          </cell>
          <cell r="E664" t="str">
            <v>THAIS MYLENA LIMA SILVA</v>
          </cell>
          <cell r="F664" t="str">
            <v>2 - Outros Profissionais da Saúde</v>
          </cell>
          <cell r="G664">
            <v>322205</v>
          </cell>
          <cell r="H664" t="str">
            <v>06/2024</v>
          </cell>
          <cell r="J664">
            <v>142.71</v>
          </cell>
          <cell r="K664">
            <v>0</v>
          </cell>
          <cell r="L664">
            <v>136.404887983707</v>
          </cell>
          <cell r="M664">
            <v>7.06</v>
          </cell>
          <cell r="R664">
            <v>0</v>
          </cell>
          <cell r="S664">
            <v>0</v>
          </cell>
          <cell r="U664">
            <v>0</v>
          </cell>
          <cell r="Y664">
            <v>1913</v>
          </cell>
          <cell r="AB664" t="str">
            <v xml:space="preserve">ABONO ASSIS FIN COMPL 05/2024 </v>
          </cell>
        </row>
        <row r="665">
          <cell r="C665" t="str">
            <v>HOSPITAL SILVIO MAGALHÃES - CG Nº 019/2022</v>
          </cell>
          <cell r="E665" t="str">
            <v>THAIS POLIANNA DE OLIVEIRA CAVALCANTE</v>
          </cell>
          <cell r="F665" t="str">
            <v>2 - Outros Profissionais da Saúde</v>
          </cell>
          <cell r="G665">
            <v>223505</v>
          </cell>
          <cell r="H665" t="str">
            <v>06/2024</v>
          </cell>
          <cell r="J665">
            <v>369.41</v>
          </cell>
          <cell r="K665">
            <v>0</v>
          </cell>
          <cell r="L665">
            <v>0</v>
          </cell>
          <cell r="M665">
            <v>3.59</v>
          </cell>
          <cell r="R665">
            <v>0</v>
          </cell>
          <cell r="S665">
            <v>0</v>
          </cell>
          <cell r="U665">
            <v>0</v>
          </cell>
          <cell r="Y665">
            <v>1924.07</v>
          </cell>
          <cell r="AB665" t="str">
            <v xml:space="preserve">ABONO ASSIS FIN COMPL 05/2024 </v>
          </cell>
        </row>
        <row r="666">
          <cell r="C666" t="str">
            <v>HOSPITAL SILVIO MAGALHÃES - CG Nº 019/2022</v>
          </cell>
          <cell r="E666" t="str">
            <v>THAIS VITORIA DE OLIVEIRA</v>
          </cell>
          <cell r="F666" t="str">
            <v>2 - Outros Profissionais da Saúde</v>
          </cell>
          <cell r="G666">
            <v>223505</v>
          </cell>
          <cell r="H666" t="str">
            <v>06/2024</v>
          </cell>
          <cell r="J666">
            <v>295.23</v>
          </cell>
          <cell r="K666">
            <v>0</v>
          </cell>
          <cell r="L666">
            <v>0</v>
          </cell>
          <cell r="M666">
            <v>0.09</v>
          </cell>
          <cell r="R666">
            <v>0</v>
          </cell>
          <cell r="S666">
            <v>0</v>
          </cell>
          <cell r="U666">
            <v>0</v>
          </cell>
          <cell r="Y666">
            <v>2459.15</v>
          </cell>
          <cell r="AB666" t="str">
            <v xml:space="preserve">ABONO ASSIS FIN COMPL 05/2024 </v>
          </cell>
        </row>
        <row r="667">
          <cell r="C667" t="str">
            <v>HOSPITAL SILVIO MAGALHÃES - CG Nº 019/2022</v>
          </cell>
          <cell r="E667" t="str">
            <v>THAISA MILLENA LIMA DA SILVA</v>
          </cell>
          <cell r="F667" t="str">
            <v>2 - Outros Profissionais da Saúde</v>
          </cell>
          <cell r="G667">
            <v>223505</v>
          </cell>
          <cell r="H667" t="str">
            <v>06/2024</v>
          </cell>
          <cell r="J667">
            <v>309.88</v>
          </cell>
          <cell r="K667">
            <v>0</v>
          </cell>
          <cell r="L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0</v>
          </cell>
          <cell r="Y667">
            <v>1924.07</v>
          </cell>
          <cell r="AB667" t="str">
            <v xml:space="preserve">ABONO ASSIS FIN COMPL 05/2024 </v>
          </cell>
        </row>
        <row r="668">
          <cell r="C668" t="str">
            <v>HOSPITAL SILVIO MAGALHÃES - CG Nº 019/2022</v>
          </cell>
          <cell r="E668" t="str">
            <v>THAISE OLIVEIRA DA SILVA</v>
          </cell>
          <cell r="F668" t="str">
            <v>2 - Outros Profissionais da Saúde</v>
          </cell>
          <cell r="G668">
            <v>322205</v>
          </cell>
          <cell r="H668" t="str">
            <v>06/2024</v>
          </cell>
          <cell r="J668">
            <v>137.72</v>
          </cell>
          <cell r="K668">
            <v>0</v>
          </cell>
          <cell r="L668">
            <v>0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  <cell r="Y668">
            <v>1913</v>
          </cell>
          <cell r="AB668" t="str">
            <v xml:space="preserve">ABONO ASSIS FIN COMPL 05/2024 </v>
          </cell>
        </row>
        <row r="669">
          <cell r="C669" t="str">
            <v>HOSPITAL SILVIO MAGALHÃES - CG Nº 019/2022</v>
          </cell>
          <cell r="E669" t="str">
            <v>THAMIRA EMANOELY SILVA DE CARVALHO</v>
          </cell>
          <cell r="F669" t="str">
            <v>2 - Outros Profissionais da Saúde</v>
          </cell>
          <cell r="G669">
            <v>223505</v>
          </cell>
          <cell r="H669" t="str">
            <v>06/2024</v>
          </cell>
          <cell r="J669">
            <v>360.28</v>
          </cell>
          <cell r="K669">
            <v>0</v>
          </cell>
          <cell r="L669">
            <v>0</v>
          </cell>
          <cell r="M669">
            <v>3.59</v>
          </cell>
          <cell r="R669">
            <v>0</v>
          </cell>
          <cell r="S669">
            <v>0</v>
          </cell>
          <cell r="U669">
            <v>0</v>
          </cell>
          <cell r="Y669">
            <v>1924.07</v>
          </cell>
          <cell r="AB669" t="str">
            <v xml:space="preserve">ABONO ASSIS FIN COMPL 05/2024 </v>
          </cell>
        </row>
        <row r="670">
          <cell r="C670" t="str">
            <v>HOSPITAL SILVIO MAGALHÃES - CG Nº 019/2022</v>
          </cell>
          <cell r="E670" t="str">
            <v>THAMIRES CRISTINE DE ASSIS GOMES</v>
          </cell>
          <cell r="F670" t="str">
            <v>2 - Outros Profissionais da Saúde</v>
          </cell>
          <cell r="G670">
            <v>324115</v>
          </cell>
          <cell r="H670" t="str">
            <v>06/2024</v>
          </cell>
          <cell r="J670">
            <v>376.36</v>
          </cell>
          <cell r="K670">
            <v>0</v>
          </cell>
          <cell r="L670">
            <v>136.404887983707</v>
          </cell>
          <cell r="M670">
            <v>7.06</v>
          </cell>
          <cell r="R670">
            <v>0</v>
          </cell>
          <cell r="S670">
            <v>0</v>
          </cell>
          <cell r="U670">
            <v>0</v>
          </cell>
          <cell r="Y670">
            <v>0</v>
          </cell>
        </row>
        <row r="671">
          <cell r="C671" t="str">
            <v>HOSPITAL SILVIO MAGALHÃES - CG Nº 019/2022</v>
          </cell>
          <cell r="E671" t="str">
            <v>THAYANNE MANOELLE DA SILVA</v>
          </cell>
          <cell r="F671" t="str">
            <v>2 - Outros Profissionais da Saúde</v>
          </cell>
          <cell r="G671">
            <v>223505</v>
          </cell>
          <cell r="H671" t="str">
            <v>06/2024</v>
          </cell>
          <cell r="J671">
            <v>279.19</v>
          </cell>
          <cell r="K671">
            <v>0</v>
          </cell>
          <cell r="L671">
            <v>0</v>
          </cell>
          <cell r="M671">
            <v>0.81</v>
          </cell>
          <cell r="R671">
            <v>0</v>
          </cell>
          <cell r="S671">
            <v>0</v>
          </cell>
          <cell r="U671">
            <v>0</v>
          </cell>
          <cell r="Y671">
            <v>2282.8200000000002</v>
          </cell>
          <cell r="AB671" t="str">
            <v xml:space="preserve">ABONO ASSIS FIN COMPL 05/2024 </v>
          </cell>
        </row>
        <row r="672">
          <cell r="C672" t="str">
            <v>HOSPITAL SILVIO MAGALHÃES - CG Nº 019/2022</v>
          </cell>
          <cell r="E672" t="str">
            <v>THIAGO MATEUS GOMES DA SILVA</v>
          </cell>
          <cell r="F672" t="str">
            <v>3 - Administrativo</v>
          </cell>
          <cell r="G672">
            <v>351605</v>
          </cell>
          <cell r="H672" t="str">
            <v>06/2024</v>
          </cell>
          <cell r="J672">
            <v>149.08000000000001</v>
          </cell>
          <cell r="K672">
            <v>0</v>
          </cell>
          <cell r="L672">
            <v>136.404887983707</v>
          </cell>
          <cell r="M672">
            <v>7.06</v>
          </cell>
          <cell r="R672">
            <v>0</v>
          </cell>
          <cell r="S672">
            <v>0</v>
          </cell>
          <cell r="U672">
            <v>0</v>
          </cell>
          <cell r="Y672">
            <v>0</v>
          </cell>
        </row>
        <row r="673">
          <cell r="C673" t="str">
            <v>HOSPITAL SILVIO MAGALHÃES - CG Nº 019/2022</v>
          </cell>
          <cell r="E673" t="str">
            <v>THYAGO HENRIQUE MENEZES DE SANTANA</v>
          </cell>
          <cell r="F673" t="str">
            <v>3 - Administrativo</v>
          </cell>
          <cell r="G673">
            <v>123105</v>
          </cell>
          <cell r="H673" t="str">
            <v>06/2024</v>
          </cell>
          <cell r="J673">
            <v>1367.81</v>
          </cell>
          <cell r="K673">
            <v>0</v>
          </cell>
          <cell r="L673">
            <v>136.404887983707</v>
          </cell>
          <cell r="M673">
            <v>2.82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SILVIO MAGALHÃES - CG Nº 019/2022</v>
          </cell>
          <cell r="E674" t="str">
            <v>TIAGO JOSE DA SILVA</v>
          </cell>
          <cell r="F674" t="str">
            <v>2 - Outros Profissionais da Saúde</v>
          </cell>
          <cell r="G674">
            <v>322205</v>
          </cell>
          <cell r="H674" t="str">
            <v>06/2024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  <cell r="Y674">
            <v>1846.5</v>
          </cell>
          <cell r="AB674" t="str">
            <v xml:space="preserve">ABONO ASSIS FIN COMPL 05/2024 </v>
          </cell>
        </row>
        <row r="675">
          <cell r="C675" t="str">
            <v>HOSPITAL SILVIO MAGALHÃES - CG Nº 019/2022</v>
          </cell>
          <cell r="E675" t="str">
            <v>TIAGO PEDRO DA SILVA</v>
          </cell>
          <cell r="F675" t="str">
            <v>3 - Administrativo</v>
          </cell>
          <cell r="G675">
            <v>515110</v>
          </cell>
          <cell r="H675" t="str">
            <v>06/2024</v>
          </cell>
          <cell r="J675">
            <v>121.99</v>
          </cell>
          <cell r="K675">
            <v>0</v>
          </cell>
          <cell r="L675">
            <v>136.404887983707</v>
          </cell>
          <cell r="M675">
            <v>6.35</v>
          </cell>
          <cell r="R675">
            <v>0</v>
          </cell>
          <cell r="S675">
            <v>0</v>
          </cell>
          <cell r="U675">
            <v>0</v>
          </cell>
          <cell r="Y675">
            <v>0</v>
          </cell>
        </row>
        <row r="676">
          <cell r="C676" t="str">
            <v>HOSPITAL SILVIO MAGALHÃES - CG Nº 019/2022</v>
          </cell>
          <cell r="E676" t="str">
            <v>VALDENIA SILVA DOS SANTOS</v>
          </cell>
          <cell r="F676" t="str">
            <v>4 - Assistência Odontológica</v>
          </cell>
          <cell r="G676">
            <v>322415</v>
          </cell>
          <cell r="H676" t="str">
            <v>06/2024</v>
          </cell>
          <cell r="J676">
            <v>135.55000000000001</v>
          </cell>
          <cell r="K676">
            <v>0</v>
          </cell>
          <cell r="L676">
            <v>136.404887983707</v>
          </cell>
          <cell r="M676">
            <v>7.06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SILVIO MAGALHÃES - CG Nº 019/2022</v>
          </cell>
          <cell r="E677" t="str">
            <v>VALDETE FERREIRA CASTRO DA SILVA</v>
          </cell>
          <cell r="F677" t="str">
            <v>2 - Outros Profissionais da Saúde</v>
          </cell>
          <cell r="G677">
            <v>322205</v>
          </cell>
          <cell r="H677" t="str">
            <v>06/2024</v>
          </cell>
          <cell r="J677">
            <v>201.96</v>
          </cell>
          <cell r="K677">
            <v>0</v>
          </cell>
          <cell r="L677">
            <v>136.404887983707</v>
          </cell>
          <cell r="M677">
            <v>7.06</v>
          </cell>
          <cell r="R677">
            <v>165</v>
          </cell>
          <cell r="S677">
            <v>84.72</v>
          </cell>
          <cell r="U677">
            <v>0</v>
          </cell>
          <cell r="Y677">
            <v>1780</v>
          </cell>
          <cell r="AB677" t="str">
            <v xml:space="preserve">ABONO ASSIS FIN COMPL 05/2024 </v>
          </cell>
        </row>
        <row r="678">
          <cell r="C678" t="str">
            <v>HOSPITAL SILVIO MAGALHÃES - CG Nº 019/2022</v>
          </cell>
          <cell r="E678" t="str">
            <v>VALDINEIDE MARIA P DE BARROS</v>
          </cell>
          <cell r="F678" t="str">
            <v>2 - Outros Profissionais da Saúde</v>
          </cell>
          <cell r="G678">
            <v>322205</v>
          </cell>
          <cell r="H678" t="str">
            <v>06/2024</v>
          </cell>
          <cell r="J678">
            <v>158.35</v>
          </cell>
          <cell r="K678">
            <v>0</v>
          </cell>
          <cell r="L678">
            <v>136.404887983707</v>
          </cell>
          <cell r="M678">
            <v>7.06</v>
          </cell>
          <cell r="R678">
            <v>0</v>
          </cell>
          <cell r="S678">
            <v>0</v>
          </cell>
          <cell r="U678">
            <v>0</v>
          </cell>
          <cell r="Y678">
            <v>1780</v>
          </cell>
          <cell r="AB678" t="str">
            <v xml:space="preserve">ABONO ASSIS FIN COMPL 05/2024 </v>
          </cell>
        </row>
        <row r="679">
          <cell r="C679" t="str">
            <v>HOSPITAL SILVIO MAGALHÃES - CG Nº 019/2022</v>
          </cell>
          <cell r="E679" t="str">
            <v>VALERIA EMILY FREITAS DA SILVA</v>
          </cell>
          <cell r="F679" t="str">
            <v>3 - Administrativo</v>
          </cell>
          <cell r="G679">
            <v>517410</v>
          </cell>
          <cell r="H679" t="str">
            <v>06/2024</v>
          </cell>
          <cell r="J679">
            <v>139.46</v>
          </cell>
          <cell r="K679">
            <v>0</v>
          </cell>
          <cell r="L679">
            <v>136.404887983707</v>
          </cell>
          <cell r="M679">
            <v>7.06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C680" t="str">
            <v>HOSPITAL SILVIO MAGALHÃES - CG Nº 019/2022</v>
          </cell>
          <cell r="E680" t="str">
            <v>VANESSA EMANUELLY TOLEDO DE CASTRO</v>
          </cell>
          <cell r="F680" t="str">
            <v>3 - Administrativo</v>
          </cell>
          <cell r="G680">
            <v>422110</v>
          </cell>
          <cell r="H680" t="str">
            <v>06/2024</v>
          </cell>
          <cell r="J680">
            <v>12.38</v>
          </cell>
          <cell r="K680">
            <v>0</v>
          </cell>
          <cell r="L680">
            <v>136.404887983707</v>
          </cell>
          <cell r="M680">
            <v>7.06</v>
          </cell>
          <cell r="R680">
            <v>0</v>
          </cell>
          <cell r="S680">
            <v>0</v>
          </cell>
          <cell r="U680">
            <v>0</v>
          </cell>
          <cell r="Y680">
            <v>0</v>
          </cell>
        </row>
        <row r="681">
          <cell r="C681" t="str">
            <v>HOSPITAL SILVIO MAGALHÃES - CG Nº 019/2022</v>
          </cell>
          <cell r="E681" t="str">
            <v>VANESSA KAROLLAYNE LINS DOS SANTOS</v>
          </cell>
          <cell r="F681" t="str">
            <v>3 - Administrativo</v>
          </cell>
          <cell r="G681">
            <v>422110</v>
          </cell>
          <cell r="H681" t="str">
            <v>06/2024</v>
          </cell>
          <cell r="J681">
            <v>13.26</v>
          </cell>
          <cell r="K681">
            <v>0</v>
          </cell>
          <cell r="L681">
            <v>136.404887983707</v>
          </cell>
          <cell r="M681">
            <v>7.06</v>
          </cell>
          <cell r="R681">
            <v>0</v>
          </cell>
          <cell r="S681">
            <v>0</v>
          </cell>
          <cell r="U681">
            <v>0</v>
          </cell>
          <cell r="Y681">
            <v>0</v>
          </cell>
        </row>
        <row r="682">
          <cell r="C682" t="str">
            <v>HOSPITAL SILVIO MAGALHÃES - CG Nº 019/2022</v>
          </cell>
          <cell r="E682" t="str">
            <v>VANESSA NATHALIA DA SILVA</v>
          </cell>
          <cell r="F682" t="str">
            <v>2 - Outros Profissionais da Saúde</v>
          </cell>
          <cell r="G682">
            <v>322205</v>
          </cell>
          <cell r="H682" t="str">
            <v>06/2024</v>
          </cell>
          <cell r="J682">
            <v>225.81</v>
          </cell>
          <cell r="K682">
            <v>0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U682">
            <v>77.55</v>
          </cell>
          <cell r="X682" t="str">
            <v xml:space="preserve">AUX. CRECHE </v>
          </cell>
          <cell r="Y682">
            <v>1913</v>
          </cell>
          <cell r="AB682" t="str">
            <v xml:space="preserve">ABONO ASSIS FIN COMPL 05/2024 </v>
          </cell>
        </row>
        <row r="683">
          <cell r="C683" t="str">
            <v>HOSPITAL SILVIO MAGALHÃES - CG Nº 019/2022</v>
          </cell>
          <cell r="E683" t="str">
            <v>VANILDA ARAUJO DOS REIS</v>
          </cell>
          <cell r="F683" t="str">
            <v>2 - Outros Profissionais da Saúde</v>
          </cell>
          <cell r="G683">
            <v>223505</v>
          </cell>
          <cell r="H683" t="str">
            <v>06/2024</v>
          </cell>
          <cell r="J683">
            <v>375.68</v>
          </cell>
          <cell r="K683">
            <v>0</v>
          </cell>
          <cell r="L683">
            <v>0</v>
          </cell>
          <cell r="M683">
            <v>3.59</v>
          </cell>
          <cell r="R683">
            <v>0</v>
          </cell>
          <cell r="S683">
            <v>0</v>
          </cell>
          <cell r="U683">
            <v>0</v>
          </cell>
          <cell r="Y683">
            <v>1804.36</v>
          </cell>
          <cell r="AB683" t="str">
            <v xml:space="preserve">ABONO ASSIS FIN COMPL 05/2024 </v>
          </cell>
        </row>
        <row r="684">
          <cell r="C684" t="str">
            <v>HOSPITAL SILVIO MAGALHÃES - CG Nº 019/2022</v>
          </cell>
          <cell r="E684" t="str">
            <v xml:space="preserve">VERA LUCIA VIANA RAMOS GOMES </v>
          </cell>
          <cell r="F684" t="str">
            <v>2 - Outros Profissionais da Saúde</v>
          </cell>
          <cell r="G684">
            <v>223505</v>
          </cell>
          <cell r="H684" t="str">
            <v>06/2024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  <cell r="Y684">
            <v>1924.07</v>
          </cell>
          <cell r="AB684" t="str">
            <v xml:space="preserve">ABONO ASSIS FIN COMPL 05/2024 </v>
          </cell>
        </row>
        <row r="685">
          <cell r="C685" t="str">
            <v>HOSPITAL SILVIO MAGALHÃES - CG Nº 019/2022</v>
          </cell>
          <cell r="E685" t="str">
            <v>VICTOR GABRIEL DE SOUZA SILVA</v>
          </cell>
          <cell r="F685" t="str">
            <v>3 - Administrativo</v>
          </cell>
          <cell r="G685">
            <v>517410</v>
          </cell>
          <cell r="H685" t="str">
            <v>06/2024</v>
          </cell>
          <cell r="J685">
            <v>123.05</v>
          </cell>
          <cell r="K685">
            <v>0</v>
          </cell>
          <cell r="L685">
            <v>136.404887983707</v>
          </cell>
          <cell r="M685">
            <v>7.06</v>
          </cell>
          <cell r="R685">
            <v>165</v>
          </cell>
          <cell r="S685">
            <v>82.5</v>
          </cell>
          <cell r="U685">
            <v>0</v>
          </cell>
          <cell r="Y685">
            <v>0</v>
          </cell>
        </row>
        <row r="686">
          <cell r="C686" t="str">
            <v>HOSPITAL SILVIO MAGALHÃES - CG Nº 019/2022</v>
          </cell>
          <cell r="E686" t="str">
            <v>VICTOR GABRIEL OLIVEIRA BENEVIDES</v>
          </cell>
          <cell r="F686" t="str">
            <v>3 - Administrativo</v>
          </cell>
          <cell r="G686">
            <v>422110</v>
          </cell>
          <cell r="H686" t="str">
            <v>06/2024</v>
          </cell>
          <cell r="J686">
            <v>13.26</v>
          </cell>
          <cell r="K686">
            <v>0</v>
          </cell>
          <cell r="L686">
            <v>136.404887983707</v>
          </cell>
          <cell r="M686">
            <v>7.06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C687" t="str">
            <v>HOSPITAL SILVIO MAGALHÃES - CG Nº 019/2022</v>
          </cell>
          <cell r="E687" t="str">
            <v>VICTORIA GABRIELLA FIRMINO DA SILVA</v>
          </cell>
          <cell r="F687" t="str">
            <v>3 - Administrativo</v>
          </cell>
          <cell r="G687">
            <v>411005</v>
          </cell>
          <cell r="H687" t="str">
            <v>06/2024</v>
          </cell>
          <cell r="J687">
            <v>175.68</v>
          </cell>
          <cell r="K687">
            <v>0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  <cell r="Y687">
            <v>0</v>
          </cell>
        </row>
        <row r="688">
          <cell r="C688" t="str">
            <v>HOSPITAL SILVIO MAGALHÃES - CG Nº 019/2022</v>
          </cell>
          <cell r="E688" t="str">
            <v>VITOR HUGO MACEDO DA SILVA</v>
          </cell>
          <cell r="F688" t="str">
            <v>3 - Administrativo</v>
          </cell>
          <cell r="G688">
            <v>517410</v>
          </cell>
          <cell r="H688" t="str">
            <v>06/2024</v>
          </cell>
          <cell r="J688">
            <v>0</v>
          </cell>
          <cell r="K688">
            <v>955.97</v>
          </cell>
          <cell r="L688">
            <v>0</v>
          </cell>
          <cell r="M688">
            <v>0</v>
          </cell>
          <cell r="R688">
            <v>0</v>
          </cell>
          <cell r="S688">
            <v>0</v>
          </cell>
          <cell r="U688">
            <v>0</v>
          </cell>
          <cell r="Y688">
            <v>0</v>
          </cell>
        </row>
        <row r="689">
          <cell r="C689" t="str">
            <v>HOSPITAL SILVIO MAGALHÃES - CG Nº 019/2022</v>
          </cell>
          <cell r="E689" t="str">
            <v>VITORIA CAROLINA MONTEIRO TORRES</v>
          </cell>
          <cell r="F689" t="str">
            <v>3 - Administrativo</v>
          </cell>
          <cell r="G689">
            <v>411030</v>
          </cell>
          <cell r="H689" t="str">
            <v>06/2024</v>
          </cell>
          <cell r="J689">
            <v>147.13</v>
          </cell>
          <cell r="K689">
            <v>0</v>
          </cell>
          <cell r="L689">
            <v>136.404887983707</v>
          </cell>
          <cell r="M689">
            <v>7.06</v>
          </cell>
          <cell r="R689">
            <v>0</v>
          </cell>
          <cell r="S689">
            <v>0</v>
          </cell>
          <cell r="U689">
            <v>0</v>
          </cell>
          <cell r="Y689">
            <v>0</v>
          </cell>
        </row>
        <row r="690">
          <cell r="C690" t="str">
            <v>HOSPITAL SILVIO MAGALHÃES - CG Nº 019/2022</v>
          </cell>
          <cell r="E690" t="str">
            <v>VITORIA DA SILVA BERNARDINO</v>
          </cell>
          <cell r="F690" t="str">
            <v>3 - Administrativo</v>
          </cell>
          <cell r="G690">
            <v>513430</v>
          </cell>
          <cell r="H690" t="str">
            <v>06/2024</v>
          </cell>
          <cell r="J690">
            <v>136.15</v>
          </cell>
          <cell r="K690">
            <v>0</v>
          </cell>
          <cell r="L690">
            <v>136.404887983707</v>
          </cell>
          <cell r="M690">
            <v>5.64</v>
          </cell>
          <cell r="R690">
            <v>0</v>
          </cell>
          <cell r="S690">
            <v>0</v>
          </cell>
          <cell r="U690">
            <v>80.95</v>
          </cell>
          <cell r="X690" t="str">
            <v xml:space="preserve">AUX. CRECHE </v>
          </cell>
          <cell r="Y690">
            <v>0</v>
          </cell>
        </row>
        <row r="691">
          <cell r="C691" t="str">
            <v>HOSPITAL SILVIO MAGALHÃES - CG Nº 019/2022</v>
          </cell>
          <cell r="E691" t="str">
            <v>VITORIA LEITE DA SILVA</v>
          </cell>
          <cell r="F691" t="str">
            <v>3 - Administrativo</v>
          </cell>
          <cell r="G691">
            <v>422110</v>
          </cell>
          <cell r="H691" t="str">
            <v>06/2024</v>
          </cell>
          <cell r="J691">
            <v>12.66</v>
          </cell>
          <cell r="K691">
            <v>0</v>
          </cell>
          <cell r="L691">
            <v>136.404887983707</v>
          </cell>
          <cell r="M691">
            <v>7.06</v>
          </cell>
          <cell r="R691">
            <v>165</v>
          </cell>
          <cell r="S691">
            <v>38</v>
          </cell>
          <cell r="U691">
            <v>0</v>
          </cell>
          <cell r="Y691">
            <v>0</v>
          </cell>
        </row>
        <row r="692">
          <cell r="C692" t="str">
            <v>HOSPITAL SILVIO MAGALHÃES - CG Nº 019/2022</v>
          </cell>
          <cell r="E692" t="str">
            <v>VIVIANE KELLY LINS E SILVA</v>
          </cell>
          <cell r="F692" t="str">
            <v>3 - Administrativo</v>
          </cell>
          <cell r="G692">
            <v>422110</v>
          </cell>
          <cell r="H692" t="str">
            <v>06/2024</v>
          </cell>
          <cell r="J692">
            <v>0</v>
          </cell>
          <cell r="K692">
            <v>2889.08</v>
          </cell>
          <cell r="L692">
            <v>0</v>
          </cell>
          <cell r="M692">
            <v>0</v>
          </cell>
          <cell r="R692">
            <v>0</v>
          </cell>
          <cell r="S692">
            <v>0</v>
          </cell>
          <cell r="U692">
            <v>80.95</v>
          </cell>
          <cell r="X692" t="str">
            <v xml:space="preserve">AUX. CRECHE </v>
          </cell>
          <cell r="Y692">
            <v>0</v>
          </cell>
        </row>
        <row r="693">
          <cell r="E693" t="str">
            <v>WALEX NICKYSON CAVALCANTE CAJU</v>
          </cell>
          <cell r="F693" t="str">
            <v>3 - Administrativo</v>
          </cell>
          <cell r="G693">
            <v>411005</v>
          </cell>
          <cell r="H693" t="str">
            <v>06/2024</v>
          </cell>
          <cell r="J693">
            <v>140.06</v>
          </cell>
          <cell r="K693">
            <v>0</v>
          </cell>
          <cell r="L693">
            <v>0</v>
          </cell>
          <cell r="M693">
            <v>0</v>
          </cell>
          <cell r="R693">
            <v>0</v>
          </cell>
          <cell r="S693">
            <v>0</v>
          </cell>
          <cell r="U693">
            <v>0</v>
          </cell>
          <cell r="Y693">
            <v>0</v>
          </cell>
        </row>
        <row r="694">
          <cell r="E694" t="str">
            <v>WANCHERLAINE RAFAELA DA SILVA</v>
          </cell>
          <cell r="F694" t="str">
            <v>3 - Administrativo</v>
          </cell>
          <cell r="G694">
            <v>521130</v>
          </cell>
          <cell r="H694" t="str">
            <v>06/2024</v>
          </cell>
          <cell r="J694">
            <v>123.05</v>
          </cell>
          <cell r="K694">
            <v>0</v>
          </cell>
          <cell r="L694">
            <v>136.404887983707</v>
          </cell>
          <cell r="M694">
            <v>7.06</v>
          </cell>
          <cell r="R694">
            <v>165</v>
          </cell>
          <cell r="S694">
            <v>82.5</v>
          </cell>
          <cell r="U694">
            <v>0</v>
          </cell>
          <cell r="Y694">
            <v>0</v>
          </cell>
        </row>
        <row r="695">
          <cell r="E695" t="str">
            <v>WELICLECIA GRAZIELE SILVA PEREIRA</v>
          </cell>
          <cell r="F695" t="str">
            <v>3 - Administrativo</v>
          </cell>
          <cell r="G695">
            <v>251605</v>
          </cell>
          <cell r="H695" t="str">
            <v>06/2024</v>
          </cell>
          <cell r="J695">
            <v>254.4</v>
          </cell>
          <cell r="K695">
            <v>0</v>
          </cell>
          <cell r="L695">
            <v>136.404887983707</v>
          </cell>
          <cell r="M695">
            <v>7.06</v>
          </cell>
          <cell r="R695">
            <v>0</v>
          </cell>
          <cell r="S695">
            <v>0</v>
          </cell>
          <cell r="U695">
            <v>0</v>
          </cell>
          <cell r="Y695">
            <v>0</v>
          </cell>
        </row>
        <row r="696">
          <cell r="E696" t="str">
            <v>WELLINGTON JOSE OLIVEIRA DA SILVA</v>
          </cell>
          <cell r="F696" t="str">
            <v>3 - Administrativo</v>
          </cell>
          <cell r="G696">
            <v>517410</v>
          </cell>
          <cell r="H696" t="str">
            <v>06/2024</v>
          </cell>
          <cell r="J696">
            <v>139.46</v>
          </cell>
          <cell r="K696">
            <v>0</v>
          </cell>
          <cell r="L696">
            <v>136.404887983707</v>
          </cell>
          <cell r="M696">
            <v>7.06</v>
          </cell>
          <cell r="R696">
            <v>0</v>
          </cell>
          <cell r="S696">
            <v>0</v>
          </cell>
          <cell r="U696">
            <v>0</v>
          </cell>
          <cell r="Y696">
            <v>0</v>
          </cell>
        </row>
        <row r="697">
          <cell r="E697" t="str">
            <v>WELLINGTON PEREIRA DOS ANJOS</v>
          </cell>
          <cell r="F697" t="str">
            <v>3 - Administrativo</v>
          </cell>
          <cell r="G697">
            <v>911205</v>
          </cell>
          <cell r="H697" t="str">
            <v>06/2024</v>
          </cell>
          <cell r="J697">
            <v>194.19</v>
          </cell>
          <cell r="K697">
            <v>0</v>
          </cell>
          <cell r="L697">
            <v>136.404887983707</v>
          </cell>
          <cell r="M697">
            <v>7.06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E698" t="str">
            <v xml:space="preserve">WELLITANIA MARIA DO NASCIMENTO </v>
          </cell>
          <cell r="F698" t="str">
            <v>3 - Administrativo</v>
          </cell>
          <cell r="G698">
            <v>513430</v>
          </cell>
          <cell r="H698" t="str">
            <v>06/2024</v>
          </cell>
          <cell r="J698">
            <v>122.04</v>
          </cell>
          <cell r="K698">
            <v>0</v>
          </cell>
          <cell r="L698">
            <v>136.404887983707</v>
          </cell>
          <cell r="M698">
            <v>6.35</v>
          </cell>
          <cell r="R698">
            <v>0</v>
          </cell>
          <cell r="S698">
            <v>0</v>
          </cell>
          <cell r="U698">
            <v>0</v>
          </cell>
          <cell r="Y698">
            <v>0</v>
          </cell>
        </row>
        <row r="699">
          <cell r="E699" t="str">
            <v>WESLEY FELIPE DA SILVA</v>
          </cell>
          <cell r="F699" t="str">
            <v>2 - Outros Profissionais da Saúde</v>
          </cell>
          <cell r="G699">
            <v>322205</v>
          </cell>
          <cell r="H699" t="str">
            <v>06/2024</v>
          </cell>
          <cell r="J699">
            <v>142.71</v>
          </cell>
          <cell r="K699">
            <v>0</v>
          </cell>
          <cell r="L699">
            <v>136.404887983707</v>
          </cell>
          <cell r="M699">
            <v>7.06</v>
          </cell>
          <cell r="R699">
            <v>0</v>
          </cell>
          <cell r="S699">
            <v>0</v>
          </cell>
          <cell r="U699">
            <v>0</v>
          </cell>
          <cell r="Y699">
            <v>1913</v>
          </cell>
          <cell r="AB699" t="str">
            <v xml:space="preserve">ABONO ASSIS FIN COMPL 05/2024 </v>
          </cell>
        </row>
        <row r="700">
          <cell r="E700" t="str">
            <v>WEUDES JOSE BEZERRA SILVA</v>
          </cell>
          <cell r="F700" t="str">
            <v>2 - Outros Profissionais da Saúde</v>
          </cell>
          <cell r="G700">
            <v>322205</v>
          </cell>
          <cell r="H700" t="str">
            <v>06/2024</v>
          </cell>
          <cell r="J700">
            <v>147.06</v>
          </cell>
          <cell r="K700">
            <v>0</v>
          </cell>
          <cell r="L700">
            <v>136.404887983707</v>
          </cell>
          <cell r="M700">
            <v>7.06</v>
          </cell>
          <cell r="R700">
            <v>0</v>
          </cell>
          <cell r="S700">
            <v>0</v>
          </cell>
          <cell r="U700">
            <v>0</v>
          </cell>
          <cell r="Y700">
            <v>1913</v>
          </cell>
          <cell r="AB700" t="str">
            <v xml:space="preserve">ABONO ASSIS FIN COMPL 05/2024 </v>
          </cell>
        </row>
        <row r="701">
          <cell r="E701" t="str">
            <v xml:space="preserve">WHEMERSON RUFINO SILVA </v>
          </cell>
          <cell r="F701" t="str">
            <v>3 - Administrativo</v>
          </cell>
          <cell r="G701">
            <v>414105</v>
          </cell>
          <cell r="H701" t="str">
            <v>06/2024</v>
          </cell>
          <cell r="J701">
            <v>123.05</v>
          </cell>
          <cell r="K701">
            <v>0</v>
          </cell>
          <cell r="L701">
            <v>136.404887983707</v>
          </cell>
          <cell r="M701">
            <v>7.06</v>
          </cell>
          <cell r="R701">
            <v>0</v>
          </cell>
          <cell r="S701">
            <v>0</v>
          </cell>
          <cell r="U701">
            <v>0</v>
          </cell>
          <cell r="Y701">
            <v>0</v>
          </cell>
        </row>
        <row r="702">
          <cell r="E702" t="str">
            <v>WILLAMIS MATHEUS DA SILVA</v>
          </cell>
          <cell r="F702" t="str">
            <v>3 - Administrativo</v>
          </cell>
          <cell r="G702">
            <v>517410</v>
          </cell>
          <cell r="H702" t="str">
            <v>06/2024</v>
          </cell>
          <cell r="J702">
            <v>123.05</v>
          </cell>
          <cell r="K702">
            <v>0</v>
          </cell>
          <cell r="L702">
            <v>136.404887983707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0</v>
          </cell>
        </row>
        <row r="703">
          <cell r="E703" t="str">
            <v>WILLAMS FELIPE FERREIRA SILVA</v>
          </cell>
          <cell r="F703" t="str">
            <v>2 - Outros Profissionais da Saúde</v>
          </cell>
          <cell r="G703">
            <v>223530</v>
          </cell>
          <cell r="H703" t="str">
            <v>06/2024</v>
          </cell>
          <cell r="J703">
            <v>231.26</v>
          </cell>
          <cell r="K703">
            <v>0</v>
          </cell>
          <cell r="L703">
            <v>0</v>
          </cell>
          <cell r="M703">
            <v>2.79</v>
          </cell>
          <cell r="R703">
            <v>0</v>
          </cell>
          <cell r="S703">
            <v>0</v>
          </cell>
          <cell r="U703">
            <v>0</v>
          </cell>
          <cell r="Y703">
            <v>1277.3599999999999</v>
          </cell>
          <cell r="AB703" t="str">
            <v xml:space="preserve">ABONO ASSIS FIN COMPL 05/2024 </v>
          </cell>
        </row>
        <row r="704">
          <cell r="E704" t="str">
            <v>WILLIANE EVELIN SALES DO NASCIMENTO</v>
          </cell>
          <cell r="F704" t="str">
            <v>2 - Outros Profissionais da Saúde</v>
          </cell>
          <cell r="G704">
            <v>322205</v>
          </cell>
          <cell r="H704" t="str">
            <v>06/2024</v>
          </cell>
          <cell r="J704">
            <v>158.54</v>
          </cell>
          <cell r="K704">
            <v>0</v>
          </cell>
          <cell r="L704">
            <v>136.404887983707</v>
          </cell>
          <cell r="M704">
            <v>7.06</v>
          </cell>
          <cell r="R704">
            <v>0</v>
          </cell>
          <cell r="S704">
            <v>0</v>
          </cell>
          <cell r="U704">
            <v>0</v>
          </cell>
          <cell r="Y704">
            <v>1913</v>
          </cell>
          <cell r="AB704" t="str">
            <v xml:space="preserve">ABONO ASSIS FIN COMPL 05/2024 </v>
          </cell>
        </row>
        <row r="705">
          <cell r="E705" t="str">
            <v>WILLYANE SILVA NICOLAU</v>
          </cell>
          <cell r="F705" t="str">
            <v>2 - Outros Profissionais da Saúde</v>
          </cell>
          <cell r="G705">
            <v>223505</v>
          </cell>
          <cell r="H705" t="str">
            <v>06/2024</v>
          </cell>
          <cell r="J705">
            <v>296.94</v>
          </cell>
          <cell r="K705">
            <v>0</v>
          </cell>
          <cell r="L705">
            <v>0</v>
          </cell>
          <cell r="M705">
            <v>0</v>
          </cell>
          <cell r="R705">
            <v>0</v>
          </cell>
          <cell r="S705">
            <v>0</v>
          </cell>
          <cell r="U705">
            <v>0</v>
          </cell>
          <cell r="Y705">
            <v>2459.15</v>
          </cell>
          <cell r="AB705" t="str">
            <v xml:space="preserve">ABONO ASSIS FIN COMPL 05/2024 </v>
          </cell>
        </row>
        <row r="706">
          <cell r="E706" t="str">
            <v>WILMA CARLA DA SILVA</v>
          </cell>
          <cell r="F706" t="str">
            <v>2 - Outros Profissionais da Saúde</v>
          </cell>
          <cell r="G706">
            <v>322205</v>
          </cell>
          <cell r="H706" t="str">
            <v>06/2024</v>
          </cell>
          <cell r="J706">
            <v>142.71</v>
          </cell>
          <cell r="K706">
            <v>0</v>
          </cell>
          <cell r="L706">
            <v>136.404887983707</v>
          </cell>
          <cell r="M706">
            <v>7.06</v>
          </cell>
          <cell r="R706">
            <v>0</v>
          </cell>
          <cell r="S706">
            <v>0</v>
          </cell>
          <cell r="U706">
            <v>0</v>
          </cell>
          <cell r="Y706">
            <v>1913</v>
          </cell>
          <cell r="AB706" t="str">
            <v xml:space="preserve">ABONO ASSIS FIN COMPL 05/2024 </v>
          </cell>
        </row>
        <row r="707">
          <cell r="E707" t="str">
            <v>WLADEMIR JOSE RODRIGUES</v>
          </cell>
          <cell r="F707" t="str">
            <v>3 - Administrativo</v>
          </cell>
          <cell r="G707">
            <v>313220</v>
          </cell>
          <cell r="H707" t="str">
            <v>06/2024</v>
          </cell>
          <cell r="J707">
            <v>231.95</v>
          </cell>
          <cell r="K707">
            <v>0</v>
          </cell>
          <cell r="L707">
            <v>136.404887983707</v>
          </cell>
          <cell r="M707">
            <v>7.06</v>
          </cell>
          <cell r="R707">
            <v>0</v>
          </cell>
          <cell r="S707">
            <v>0</v>
          </cell>
          <cell r="U707">
            <v>0</v>
          </cell>
          <cell r="Y707">
            <v>0</v>
          </cell>
        </row>
        <row r="708">
          <cell r="E708" t="str">
            <v>WLISSES SANTOS DE ASSIS MENDES JUNIOR</v>
          </cell>
          <cell r="F708" t="str">
            <v>3 - Administrativo</v>
          </cell>
          <cell r="G708">
            <v>411005</v>
          </cell>
          <cell r="H708" t="str">
            <v>06/2024</v>
          </cell>
          <cell r="J708">
            <v>135.55000000000001</v>
          </cell>
          <cell r="K708">
            <v>0</v>
          </cell>
          <cell r="L708">
            <v>136.404887983707</v>
          </cell>
          <cell r="M708">
            <v>7.06</v>
          </cell>
          <cell r="R708">
            <v>0</v>
          </cell>
          <cell r="S708">
            <v>0</v>
          </cell>
          <cell r="U708">
            <v>0</v>
          </cell>
          <cell r="Y708">
            <v>0</v>
          </cell>
        </row>
        <row r="709">
          <cell r="E709" t="str">
            <v>YANE ARIELY DE AZEVEDO</v>
          </cell>
          <cell r="F709" t="str">
            <v>2 - Outros Profissionais da Saúde</v>
          </cell>
          <cell r="G709">
            <v>223505</v>
          </cell>
          <cell r="H709" t="str">
            <v>06/2024</v>
          </cell>
          <cell r="J709">
            <v>360.28</v>
          </cell>
          <cell r="K709">
            <v>0</v>
          </cell>
          <cell r="L709">
            <v>0</v>
          </cell>
          <cell r="M709">
            <v>3.59</v>
          </cell>
          <cell r="R709">
            <v>0</v>
          </cell>
          <cell r="S709">
            <v>0</v>
          </cell>
          <cell r="U709">
            <v>0</v>
          </cell>
          <cell r="Y709">
            <v>1804.36</v>
          </cell>
          <cell r="AB709" t="str">
            <v xml:space="preserve">ABONO ASSIS FIN COMPL 05/2024 </v>
          </cell>
        </row>
        <row r="710">
          <cell r="E710" t="str">
            <v>ZENON FABIO SILVA DE DEUS</v>
          </cell>
          <cell r="F710" t="str">
            <v>3 - Administrativo</v>
          </cell>
          <cell r="G710">
            <v>351605</v>
          </cell>
          <cell r="H710" t="str">
            <v>06/2024</v>
          </cell>
          <cell r="J710">
            <v>149.08000000000001</v>
          </cell>
          <cell r="K710">
            <v>0</v>
          </cell>
          <cell r="L710">
            <v>136.404887983707</v>
          </cell>
          <cell r="M710">
            <v>7.06</v>
          </cell>
          <cell r="R710">
            <v>0</v>
          </cell>
          <cell r="S710">
            <v>0</v>
          </cell>
          <cell r="U710">
            <v>0</v>
          </cell>
          <cell r="Y71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C8F5-0A6A-490F-8383-83C2DD4AE04C}">
  <dimension ref="A1:AB5002"/>
  <sheetViews>
    <sheetView showGridLines="0" tabSelected="1" topLeftCell="O1" zoomScale="85" zoomScaleNormal="85" workbookViewId="0">
      <selection activeCell="F34" sqref="F34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ADERNANDA BUARQUE DIAS DE MELO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513205</v>
      </c>
      <c r="G3" s="10" t="str">
        <f>IF('[1]TCE - ANEXO III - Preencher'!H12="","",'[1]TCE - ANEXO III - Preencher'!H12)</f>
        <v>06/2024</v>
      </c>
      <c r="H3" s="11">
        <f>'[1]TCE - ANEXO III - Preencher'!I12</f>
        <v>0</v>
      </c>
      <c r="I3" s="11">
        <f>'[1]TCE - ANEXO III - Preencher'!J12</f>
        <v>135.49</v>
      </c>
      <c r="J3" s="11">
        <f>'[1]TCE - ANEXO III - Preencher'!K12</f>
        <v>0</v>
      </c>
      <c r="K3" s="12">
        <f>'[1]TCE - ANEXO III - Preencher'!L12</f>
        <v>136.404887983707</v>
      </c>
      <c r="L3" s="12">
        <f>'[1]TCE - ANEXO III - Preencher'!M12</f>
        <v>5.23</v>
      </c>
      <c r="M3" s="12">
        <f t="shared" ref="M3:M66" si="0">K3-L3</f>
        <v>131.17488798370701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266.66488798370699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ADILMA MARTINS DA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06/2024</v>
      </c>
      <c r="H4" s="11">
        <f>'[1]TCE - ANEXO III - Preencher'!I13</f>
        <v>0</v>
      </c>
      <c r="I4" s="11">
        <f>'[1]TCE - ANEXO III - Preencher'!J13</f>
        <v>177.96</v>
      </c>
      <c r="J4" s="11">
        <f>'[1]TCE - ANEXO III - Preencher'!K13</f>
        <v>0</v>
      </c>
      <c r="K4" s="12">
        <f>'[1]TCE - ANEXO III - Preencher'!L13</f>
        <v>136.404887983707</v>
      </c>
      <c r="L4" s="12">
        <f>'[1]TCE - ANEXO III - Preencher'!M13</f>
        <v>7.06</v>
      </c>
      <c r="M4" s="12">
        <f t="shared" si="0"/>
        <v>129.344887983707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1780</v>
      </c>
      <c r="Y4" s="12">
        <f>'[1]TCE - ANEXO III - Preencher'!Z13</f>
        <v>0</v>
      </c>
      <c r="Z4" s="12">
        <f t="shared" si="4"/>
        <v>1780</v>
      </c>
      <c r="AA4" s="13" t="str">
        <f>IF('[1]TCE - ANEXO III - Preencher'!AB13="","",'[1]TCE - ANEXO III - Preencher'!AB13)</f>
        <v xml:space="preserve">ABONO ASSIS FIN COMPL 05/2024 </v>
      </c>
      <c r="AB4" s="12">
        <f t="shared" si="5"/>
        <v>2087.304887983707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 xml:space="preserve">ADLA VANESSA FELICIANO DA SILVA </v>
      </c>
      <c r="E5" s="6" t="str">
        <f>IF('[1]TCE - ANEXO III - Preencher'!F14="4 - Assistência Odontológica","2 - Outros Profissionais da Saúde",'[1]TCE - ANEXO III - Preencher'!F14)</f>
        <v>2 - Outros Profissionais da Saúde</v>
      </c>
      <c r="F5" s="9">
        <f>'[1]TCE - ANEXO III - Preencher'!G14</f>
        <v>223505</v>
      </c>
      <c r="G5" s="10" t="str">
        <f>IF('[1]TCE - ANEXO III - Preencher'!H14="","",'[1]TCE - ANEXO III - Preencher'!H14)</f>
        <v>06/2024</v>
      </c>
      <c r="H5" s="11">
        <f>'[1]TCE - ANEXO III - Preencher'!I14</f>
        <v>0</v>
      </c>
      <c r="I5" s="11">
        <f>'[1]TCE - ANEXO III - Preencher'!J14</f>
        <v>281.86</v>
      </c>
      <c r="J5" s="11">
        <f>'[1]TCE - ANEXO III - Preencher'!K14</f>
        <v>0</v>
      </c>
      <c r="K5" s="12">
        <f>'[1]TCE - ANEXO III - Preencher'!L14</f>
        <v>0</v>
      </c>
      <c r="L5" s="12">
        <f>'[1]TCE - ANEXO III - Preencher'!M14</f>
        <v>2.79</v>
      </c>
      <c r="M5" s="12">
        <f t="shared" si="0"/>
        <v>-2.79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1913</v>
      </c>
      <c r="Y5" s="12">
        <f>'[1]TCE - ANEXO III - Preencher'!Z14</f>
        <v>0</v>
      </c>
      <c r="Z5" s="12">
        <f t="shared" si="4"/>
        <v>1913</v>
      </c>
      <c r="AA5" s="13" t="str">
        <f>IF('[1]TCE - ANEXO III - Preencher'!AB14="","",'[1]TCE - ANEXO III - Preencher'!AB14)</f>
        <v xml:space="preserve">ABONO ASSIS FIN COMPL 05/2024 </v>
      </c>
      <c r="AB5" s="12">
        <f t="shared" si="5"/>
        <v>2192.0700000000002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ADRIANA KARLA ALVES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06/2024</v>
      </c>
      <c r="H6" s="11">
        <f>'[1]TCE - ANEXO III - Preencher'!I15</f>
        <v>0</v>
      </c>
      <c r="I6" s="11">
        <f>'[1]TCE - ANEXO III - Preencher'!J15</f>
        <v>161.74</v>
      </c>
      <c r="J6" s="11">
        <f>'[1]TCE - ANEXO III - Preencher'!K15</f>
        <v>0</v>
      </c>
      <c r="K6" s="12">
        <f>'[1]TCE - ANEXO III - Preencher'!L15</f>
        <v>136.404887983707</v>
      </c>
      <c r="L6" s="12">
        <f>'[1]TCE - ANEXO III - Preencher'!M15</f>
        <v>7.06</v>
      </c>
      <c r="M6" s="12">
        <f t="shared" si="0"/>
        <v>129.344887983707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1913</v>
      </c>
      <c r="Y6" s="12">
        <f>'[1]TCE - ANEXO III - Preencher'!Z15</f>
        <v>0</v>
      </c>
      <c r="Z6" s="12">
        <f t="shared" si="4"/>
        <v>1913</v>
      </c>
      <c r="AA6" s="13" t="str">
        <f>IF('[1]TCE - ANEXO III - Preencher'!AB15="","",'[1]TCE - ANEXO III - Preencher'!AB15)</f>
        <v xml:space="preserve">ABONO ASSIS FIN COMPL 05/2024 </v>
      </c>
      <c r="AB6" s="12">
        <f t="shared" si="5"/>
        <v>2204.0848879837072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>ADRIANA LUCIA PEREIRA ANSELMO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322205</v>
      </c>
      <c r="G7" s="10" t="str">
        <f>IF('[1]TCE - ANEXO III - Preencher'!H16="","",'[1]TCE - ANEXO III - Preencher'!H16)</f>
        <v>06/2024</v>
      </c>
      <c r="H7" s="11">
        <f>'[1]TCE - ANEXO III - Preencher'!I16</f>
        <v>0</v>
      </c>
      <c r="I7" s="11">
        <f>'[1]TCE - ANEXO III - Preencher'!J16</f>
        <v>217.56</v>
      </c>
      <c r="J7" s="11">
        <f>'[1]TCE - ANEXO III - Preencher'!K16</f>
        <v>0</v>
      </c>
      <c r="K7" s="12">
        <f>'[1]TCE - ANEXO III - Preencher'!L16</f>
        <v>0</v>
      </c>
      <c r="L7" s="12">
        <f>'[1]TCE - ANEXO III - Preencher'!M16</f>
        <v>0</v>
      </c>
      <c r="M7" s="12">
        <f t="shared" si="0"/>
        <v>0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1846.5</v>
      </c>
      <c r="Y7" s="12">
        <f>'[1]TCE - ANEXO III - Preencher'!Z16</f>
        <v>0</v>
      </c>
      <c r="Z7" s="12">
        <f t="shared" si="4"/>
        <v>1846.5</v>
      </c>
      <c r="AA7" s="13" t="str">
        <f>IF('[1]TCE - ANEXO III - Preencher'!AB16="","",'[1]TCE - ANEXO III - Preencher'!AB16)</f>
        <v xml:space="preserve">ABONO ASSIS FIN COMPL 05/2024 </v>
      </c>
      <c r="AB7" s="12">
        <f t="shared" si="5"/>
        <v>2064.06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MARIA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06/2024</v>
      </c>
      <c r="H8" s="11">
        <f>'[1]TCE - ANEXO III - Preencher'!I17</f>
        <v>0</v>
      </c>
      <c r="I8" s="11">
        <f>'[1]TCE - ANEXO III - Preencher'!J17</f>
        <v>160.47999999999999</v>
      </c>
      <c r="J8" s="11">
        <f>'[1]TCE - ANEXO III - Preencher'!K17</f>
        <v>0</v>
      </c>
      <c r="K8" s="12">
        <f>'[1]TCE - ANEXO III - Preencher'!L17</f>
        <v>136.404887983707</v>
      </c>
      <c r="L8" s="12">
        <f>'[1]TCE - ANEXO III - Preencher'!M17</f>
        <v>7.06</v>
      </c>
      <c r="M8" s="12">
        <f t="shared" si="0"/>
        <v>129.344887983707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1913</v>
      </c>
      <c r="Y8" s="12">
        <f>'[1]TCE - ANEXO III - Preencher'!Z17</f>
        <v>0</v>
      </c>
      <c r="Z8" s="12">
        <f t="shared" si="4"/>
        <v>1913</v>
      </c>
      <c r="AA8" s="13" t="str">
        <f>IF('[1]TCE - ANEXO III - Preencher'!AB17="","",'[1]TCE - ANEXO III - Preencher'!AB17)</f>
        <v xml:space="preserve">ABONO ASSIS FIN COMPL 05/2024 </v>
      </c>
      <c r="AB8" s="12">
        <f t="shared" si="5"/>
        <v>2202.824887983707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PAULA BEATRIZ DA SILVA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521130</v>
      </c>
      <c r="G9" s="10" t="str">
        <f>IF('[1]TCE - ANEXO III - Preencher'!H18="","",'[1]TCE - ANEXO III - Preencher'!H18)</f>
        <v>06/2024</v>
      </c>
      <c r="H9" s="11">
        <f>'[1]TCE - ANEXO III - Preencher'!I18</f>
        <v>0</v>
      </c>
      <c r="I9" s="11">
        <f>'[1]TCE - ANEXO III - Preencher'!J18</f>
        <v>121.99</v>
      </c>
      <c r="J9" s="11">
        <f>'[1]TCE - ANEXO III - Preencher'!K18</f>
        <v>0</v>
      </c>
      <c r="K9" s="12">
        <f>'[1]TCE - ANEXO III - Preencher'!L18</f>
        <v>136.404887983707</v>
      </c>
      <c r="L9" s="12">
        <f>'[1]TCE - ANEXO III - Preencher'!M18</f>
        <v>5.64</v>
      </c>
      <c r="M9" s="12">
        <f t="shared" si="0"/>
        <v>130.76488798370701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80.95</v>
      </c>
      <c r="U9" s="12">
        <f>'[1]TCE - ANEXO III - Preencher'!V18</f>
        <v>0</v>
      </c>
      <c r="V9" s="12">
        <f t="shared" si="3"/>
        <v>80.95</v>
      </c>
      <c r="W9" s="13" t="str">
        <f>IF('[1]TCE - ANEXO III - Preencher'!X18="","",'[1]TCE - ANEXO III - Preencher'!X18)</f>
        <v xml:space="preserve">AUX. CRECHE </v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333.70488798370701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ADRIANO BATISTA DOS SANTOS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521130</v>
      </c>
      <c r="G10" s="10" t="str">
        <f>IF('[1]TCE - ANEXO III - Preencher'!H19="","",'[1]TCE - ANEXO III - Preencher'!H19)</f>
        <v>06/2024</v>
      </c>
      <c r="H10" s="11">
        <f>'[1]TCE - ANEXO III - Preencher'!I19</f>
        <v>0</v>
      </c>
      <c r="I10" s="11">
        <f>'[1]TCE - ANEXO III - Preencher'!J19</f>
        <v>128.69999999999999</v>
      </c>
      <c r="J10" s="11">
        <f>'[1]TCE - ANEXO III - Preencher'!K19</f>
        <v>0</v>
      </c>
      <c r="K10" s="12">
        <f>'[1]TCE - ANEXO III - Preencher'!L19</f>
        <v>136.404887983707</v>
      </c>
      <c r="L10" s="12">
        <f>'[1]TCE - ANEXO III - Preencher'!M19</f>
        <v>7.06</v>
      </c>
      <c r="M10" s="12">
        <f t="shared" si="0"/>
        <v>129.344887983707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258.04488798370699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ADRIANO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514310</v>
      </c>
      <c r="G11" s="10" t="str">
        <f>IF('[1]TCE - ANEXO III - Preencher'!H20="","",'[1]TCE - ANEXO III - Preencher'!H20)</f>
        <v>06/2024</v>
      </c>
      <c r="H11" s="11">
        <f>'[1]TCE - ANEXO III - Preencher'!I20</f>
        <v>0</v>
      </c>
      <c r="I11" s="11">
        <f>'[1]TCE - ANEXO III - Preencher'!J20</f>
        <v>145.65</v>
      </c>
      <c r="J11" s="11">
        <f>'[1]TCE - ANEXO III - Preencher'!K20</f>
        <v>0</v>
      </c>
      <c r="K11" s="12">
        <f>'[1]TCE - ANEXO III - Preencher'!L20</f>
        <v>136.404887983707</v>
      </c>
      <c r="L11" s="12">
        <f>'[1]TCE - ANEXO III - Preencher'!M20</f>
        <v>7.06</v>
      </c>
      <c r="M11" s="12">
        <f t="shared" si="0"/>
        <v>129.344887983707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274.99488798370703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RAMOS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252210</v>
      </c>
      <c r="G12" s="10" t="str">
        <f>IF('[1]TCE - ANEXO III - Preencher'!H21="","",'[1]TCE - ANEXO III - Preencher'!H21)</f>
        <v>06/2024</v>
      </c>
      <c r="H12" s="11">
        <f>'[1]TCE - ANEXO III - Preencher'!I21</f>
        <v>0</v>
      </c>
      <c r="I12" s="11">
        <f>'[1]TCE - ANEXO III - Preencher'!J21</f>
        <v>314.47000000000003</v>
      </c>
      <c r="J12" s="11">
        <f>'[1]TCE - ANEXO III - Preencher'!K21</f>
        <v>0</v>
      </c>
      <c r="K12" s="12">
        <f>'[1]TCE - ANEXO III - Preencher'!L21</f>
        <v>136.404887983707</v>
      </c>
      <c r="L12" s="12">
        <f>'[1]TCE - ANEXO III - Preencher'!M21</f>
        <v>7.06</v>
      </c>
      <c r="M12" s="12">
        <f t="shared" si="0"/>
        <v>129.344887983707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443.81488798370702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ADRIELLY AUGUSTA OLIVEIRA BRAZ DA SILVA</v>
      </c>
      <c r="E13" s="6" t="str">
        <f>IF('[1]TCE - ANEXO III - Preencher'!F22="4 - Assistência Odontológica","2 - Outros Profissionais da Saúde",'[1]TCE - ANEXO III - Preencher'!F22)</f>
        <v>2 - Outros Profissionais da Saúde</v>
      </c>
      <c r="F13" s="9">
        <f>'[1]TCE - ANEXO III - Preencher'!G22</f>
        <v>223505</v>
      </c>
      <c r="G13" s="10" t="str">
        <f>IF('[1]TCE - ANEXO III - Preencher'!H22="","",'[1]TCE - ANEXO III - Preencher'!H22)</f>
        <v>06/2024</v>
      </c>
      <c r="H13" s="11">
        <f>'[1]TCE - ANEXO III - Preencher'!I22</f>
        <v>0</v>
      </c>
      <c r="I13" s="11">
        <f>'[1]TCE - ANEXO III - Preencher'!J22</f>
        <v>293.55</v>
      </c>
      <c r="J13" s="11">
        <f>'[1]TCE - ANEXO III - Preencher'!K22</f>
        <v>0</v>
      </c>
      <c r="K13" s="12">
        <f>'[1]TCE - ANEXO III - Preencher'!L22</f>
        <v>0</v>
      </c>
      <c r="L13" s="12">
        <f>'[1]TCE - ANEXO III - Preencher'!M22</f>
        <v>3.33</v>
      </c>
      <c r="M13" s="12">
        <f t="shared" si="0"/>
        <v>-3.33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2096.2800000000002</v>
      </c>
      <c r="Y13" s="12">
        <f>'[1]TCE - ANEXO III - Preencher'!Z22</f>
        <v>0</v>
      </c>
      <c r="Z13" s="12">
        <f t="shared" si="4"/>
        <v>2096.2800000000002</v>
      </c>
      <c r="AA13" s="13" t="str">
        <f>IF('[1]TCE - ANEXO III - Preencher'!AB22="","",'[1]TCE - ANEXO III - Preencher'!AB22)</f>
        <v xml:space="preserve">ABONO ASSIS FIN COMPL 05/2024 </v>
      </c>
      <c r="AB13" s="12">
        <f t="shared" si="5"/>
        <v>2386.5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 xml:space="preserve">ADRIELLY LARISSA BEZERRA DA SILVA 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>
        <f>'[1]TCE - ANEXO III - Preencher'!G23</f>
        <v>223505</v>
      </c>
      <c r="G14" s="10" t="str">
        <f>IF('[1]TCE - ANEXO III - Preencher'!H23="","",'[1]TCE - ANEXO III - Preencher'!H23)</f>
        <v>06/2024</v>
      </c>
      <c r="H14" s="11">
        <f>'[1]TCE - ANEXO III - Preencher'!I23</f>
        <v>0</v>
      </c>
      <c r="I14" s="11">
        <f>'[1]TCE - ANEXO III - Preencher'!J23</f>
        <v>364.19</v>
      </c>
      <c r="J14" s="11">
        <f>'[1]TCE - ANEXO III - Preencher'!K23</f>
        <v>0</v>
      </c>
      <c r="K14" s="12">
        <f>'[1]TCE - ANEXO III - Preencher'!L23</f>
        <v>0</v>
      </c>
      <c r="L14" s="12">
        <f>'[1]TCE - ANEXO III - Preencher'!M23</f>
        <v>3.59</v>
      </c>
      <c r="M14" s="12">
        <f t="shared" si="0"/>
        <v>-3.59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1924.07</v>
      </c>
      <c r="Y14" s="12">
        <f>'[1]TCE - ANEXO III - Preencher'!Z23</f>
        <v>0</v>
      </c>
      <c r="Z14" s="12">
        <f t="shared" si="4"/>
        <v>1924.07</v>
      </c>
      <c r="AA14" s="13" t="str">
        <f>IF('[1]TCE - ANEXO III - Preencher'!AB23="","",'[1]TCE - ANEXO III - Preencher'!AB23)</f>
        <v xml:space="preserve">ABONO ASSIS FIN COMPL 05/2024 </v>
      </c>
      <c r="AB14" s="12">
        <f t="shared" si="5"/>
        <v>2284.67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ADRIENE PATRICIA FREIRE DOS SANTOS MENDONCA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06/2024</v>
      </c>
      <c r="H15" s="11">
        <f>'[1]TCE - ANEXO III - Preencher'!I24</f>
        <v>0</v>
      </c>
      <c r="I15" s="11">
        <f>'[1]TCE - ANEXO III - Preencher'!J24</f>
        <v>438.02</v>
      </c>
      <c r="J15" s="11">
        <f>'[1]TCE - ANEXO III - Preencher'!K24</f>
        <v>0</v>
      </c>
      <c r="K15" s="12">
        <f>'[1]TCE - ANEXO III - Preencher'!L24</f>
        <v>0</v>
      </c>
      <c r="L15" s="12">
        <f>'[1]TCE - ANEXO III - Preencher'!M24</f>
        <v>4.03</v>
      </c>
      <c r="M15" s="12">
        <f t="shared" si="0"/>
        <v>-4.03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1346.91</v>
      </c>
      <c r="Y15" s="12">
        <f>'[1]TCE - ANEXO III - Preencher'!Z24</f>
        <v>0</v>
      </c>
      <c r="Z15" s="12">
        <f t="shared" si="4"/>
        <v>1346.91</v>
      </c>
      <c r="AA15" s="13" t="str">
        <f>IF('[1]TCE - ANEXO III - Preencher'!AB24="","",'[1]TCE - ANEXO III - Preencher'!AB24)</f>
        <v xml:space="preserve">ABONO ASSIS FIN COMPL 05/2024 </v>
      </c>
      <c r="AB15" s="12">
        <f t="shared" si="5"/>
        <v>1780.9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AGRIPINA MANUELA DOS SANTOS FREITAS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06/2024</v>
      </c>
      <c r="H16" s="11">
        <f>'[1]TCE - ANEXO III - Preencher'!I25</f>
        <v>0</v>
      </c>
      <c r="I16" s="11">
        <f>'[1]TCE - ANEXO III - Preencher'!J25</f>
        <v>438.02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4.03</v>
      </c>
      <c r="M16" s="12">
        <f t="shared" si="0"/>
        <v>-4.03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1346.91</v>
      </c>
      <c r="Y16" s="12">
        <f>'[1]TCE - ANEXO III - Preencher'!Z25</f>
        <v>0</v>
      </c>
      <c r="Z16" s="12">
        <f t="shared" si="4"/>
        <v>1346.91</v>
      </c>
      <c r="AA16" s="13" t="str">
        <f>IF('[1]TCE - ANEXO III - Preencher'!AB25="","",'[1]TCE - ANEXO III - Preencher'!AB25)</f>
        <v xml:space="preserve">ABONO ASSIS FIN COMPL 05/2024 </v>
      </c>
      <c r="AB16" s="12">
        <f t="shared" si="5"/>
        <v>1780.9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AIRLA MICAL PEREIRA DA SILVA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422110</v>
      </c>
      <c r="G17" s="10" t="str">
        <f>IF('[1]TCE - ANEXO III - Preencher'!H26="","",'[1]TCE - ANEXO III - Preencher'!H26)</f>
        <v>06/2024</v>
      </c>
      <c r="H17" s="11">
        <f>'[1]TCE - ANEXO III - Preencher'!I26</f>
        <v>0</v>
      </c>
      <c r="I17" s="11">
        <f>'[1]TCE - ANEXO III - Preencher'!J26</f>
        <v>13.26</v>
      </c>
      <c r="J17" s="11">
        <f>'[1]TCE - ANEXO III - Preencher'!K26</f>
        <v>0</v>
      </c>
      <c r="K17" s="12">
        <f>'[1]TCE - ANEXO III - Preencher'!L26</f>
        <v>136.404887983707</v>
      </c>
      <c r="L17" s="12">
        <f>'[1]TCE - ANEXO III - Preencher'!M26</f>
        <v>7.06</v>
      </c>
      <c r="M17" s="12">
        <f t="shared" si="0"/>
        <v>129.344887983707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165</v>
      </c>
      <c r="R17" s="12">
        <f>'[1]TCE - ANEXO III - Preencher'!S26</f>
        <v>39.799999999999997</v>
      </c>
      <c r="S17" s="12">
        <f t="shared" si="2"/>
        <v>125.2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267.80488798370698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ALBERTO OLIVEIRA CAVALCANTI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142105</v>
      </c>
      <c r="G18" s="10" t="str">
        <f>IF('[1]TCE - ANEXO III - Preencher'!H27="","",'[1]TCE - ANEXO III - Preencher'!H27)</f>
        <v>06/2024</v>
      </c>
      <c r="H18" s="11">
        <f>'[1]TCE - ANEXO III - Preencher'!I27</f>
        <v>0</v>
      </c>
      <c r="I18" s="11">
        <f>'[1]TCE - ANEXO III - Preencher'!J27</f>
        <v>0</v>
      </c>
      <c r="J18" s="11">
        <f>'[1]TCE - ANEXO III - Preencher'!K27</f>
        <v>0</v>
      </c>
      <c r="K18" s="12">
        <f>'[1]TCE - ANEXO III - Preencher'!L27</f>
        <v>0</v>
      </c>
      <c r="L18" s="12">
        <f>'[1]TCE - ANEXO III - Preencher'!M27</f>
        <v>0</v>
      </c>
      <c r="M18" s="12">
        <f t="shared" si="0"/>
        <v>0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0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ALCINEIDE MOURA SILVA DE OLIVEIRA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>
        <f>'[1]TCE - ANEXO III - Preencher'!G28</f>
        <v>322205</v>
      </c>
      <c r="G19" s="10" t="str">
        <f>IF('[1]TCE - ANEXO III - Preencher'!H28="","",'[1]TCE - ANEXO III - Preencher'!H28)</f>
        <v>06/2024</v>
      </c>
      <c r="H19" s="11">
        <f>'[1]TCE - ANEXO III - Preencher'!I28</f>
        <v>0</v>
      </c>
      <c r="I19" s="11">
        <f>'[1]TCE - ANEXO III - Preencher'!J28</f>
        <v>167.39</v>
      </c>
      <c r="J19" s="11">
        <f>'[1]TCE - ANEXO III - Preencher'!K28</f>
        <v>0</v>
      </c>
      <c r="K19" s="12">
        <f>'[1]TCE - ANEXO III - Preencher'!L28</f>
        <v>136.404887983707</v>
      </c>
      <c r="L19" s="12">
        <f>'[1]TCE - ANEXO III - Preencher'!M28</f>
        <v>7.06</v>
      </c>
      <c r="M19" s="12">
        <f t="shared" si="0"/>
        <v>129.344887983707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1846.5</v>
      </c>
      <c r="Y19" s="12">
        <f>'[1]TCE - ANEXO III - Preencher'!Z28</f>
        <v>0</v>
      </c>
      <c r="Z19" s="12">
        <f t="shared" si="4"/>
        <v>1846.5</v>
      </c>
      <c r="AA19" s="13" t="str">
        <f>IF('[1]TCE - ANEXO III - Preencher'!AB28="","",'[1]TCE - ANEXO III - Preencher'!AB28)</f>
        <v xml:space="preserve">ABONO ASSIS FIN COMPL 05/2024 </v>
      </c>
      <c r="AB19" s="12">
        <f t="shared" si="5"/>
        <v>2143.2348879837068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ALESSANDRA MARIA DA SILVA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>
        <f>'[1]TCE - ANEXO III - Preencher'!G29</f>
        <v>322205</v>
      </c>
      <c r="G20" s="10" t="str">
        <f>IF('[1]TCE - ANEXO III - Preencher'!H29="","",'[1]TCE - ANEXO III - Preencher'!H29)</f>
        <v>06/2024</v>
      </c>
      <c r="H20" s="11">
        <f>'[1]TCE - ANEXO III - Preencher'!I29</f>
        <v>0</v>
      </c>
      <c r="I20" s="11">
        <f>'[1]TCE - ANEXO III - Preencher'!J29</f>
        <v>0</v>
      </c>
      <c r="J20" s="11">
        <f>'[1]TCE - ANEXO III - Preencher'!K29</f>
        <v>0</v>
      </c>
      <c r="K20" s="12">
        <f>'[1]TCE - ANEXO III - Preencher'!L29</f>
        <v>0</v>
      </c>
      <c r="L20" s="12">
        <f>'[1]TCE - ANEXO III - Preencher'!M29</f>
        <v>0</v>
      </c>
      <c r="M20" s="12">
        <f t="shared" si="0"/>
        <v>0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0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ALEXANDRO DARIO DE ARAUJO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517410</v>
      </c>
      <c r="G21" s="10" t="str">
        <f>IF('[1]TCE - ANEXO III - Preencher'!H30="","",'[1]TCE - ANEXO III - Preencher'!H30)</f>
        <v>06/2024</v>
      </c>
      <c r="H21" s="11">
        <f>'[1]TCE - ANEXO III - Preencher'!I30</f>
        <v>0</v>
      </c>
      <c r="I21" s="11">
        <f>'[1]TCE - ANEXO III - Preencher'!J30</f>
        <v>128.69999999999999</v>
      </c>
      <c r="J21" s="11">
        <f>'[1]TCE - ANEXO III - Preencher'!K30</f>
        <v>0</v>
      </c>
      <c r="K21" s="12">
        <f>'[1]TCE - ANEXO III - Preencher'!L30</f>
        <v>136.404887983707</v>
      </c>
      <c r="L21" s="12">
        <f>'[1]TCE - ANEXO III - Preencher'!M30</f>
        <v>7.06</v>
      </c>
      <c r="M21" s="12">
        <f t="shared" si="0"/>
        <v>129.344887983707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258.04488798370699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ALEXSANDRA DE MENDONCA LIMA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06/2024</v>
      </c>
      <c r="H22" s="11">
        <f>'[1]TCE - ANEXO III - Preencher'!I31</f>
        <v>0</v>
      </c>
      <c r="I22" s="11">
        <f>'[1]TCE - ANEXO III - Preencher'!J31</f>
        <v>167.39</v>
      </c>
      <c r="J22" s="11">
        <f>'[1]TCE - ANEXO III - Preencher'!K31</f>
        <v>0</v>
      </c>
      <c r="K22" s="12">
        <f>'[1]TCE - ANEXO III - Preencher'!L31</f>
        <v>136.404887983707</v>
      </c>
      <c r="L22" s="12">
        <f>'[1]TCE - ANEXO III - Preencher'!M31</f>
        <v>7.06</v>
      </c>
      <c r="M22" s="12">
        <f t="shared" si="0"/>
        <v>129.344887983707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165</v>
      </c>
      <c r="R22" s="12">
        <f>'[1]TCE - ANEXO III - Preencher'!S31</f>
        <v>82.5</v>
      </c>
      <c r="S22" s="12">
        <f t="shared" si="2"/>
        <v>82.5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1846.5</v>
      </c>
      <c r="Y22" s="12">
        <f>'[1]TCE - ANEXO III - Preencher'!Z31</f>
        <v>0</v>
      </c>
      <c r="Z22" s="12">
        <f t="shared" si="4"/>
        <v>1846.5</v>
      </c>
      <c r="AA22" s="13" t="str">
        <f>IF('[1]TCE - ANEXO III - Preencher'!AB31="","",'[1]TCE - ANEXO III - Preencher'!AB31)</f>
        <v xml:space="preserve">ABONO ASSIS FIN COMPL 05/2024 </v>
      </c>
      <c r="AB22" s="12">
        <f t="shared" si="5"/>
        <v>2225.7348879837068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ALICE THAYNA MARIA DA SILVA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411005</v>
      </c>
      <c r="G23" s="10" t="str">
        <f>IF('[1]TCE - ANEXO III - Preencher'!H32="","",'[1]TCE - ANEXO III - Preencher'!H32)</f>
        <v>06/2024</v>
      </c>
      <c r="H23" s="11">
        <f>'[1]TCE - ANEXO III - Preencher'!I32</f>
        <v>0</v>
      </c>
      <c r="I23" s="11">
        <f>'[1]TCE - ANEXO III - Preencher'!J32</f>
        <v>148.91999999999999</v>
      </c>
      <c r="J23" s="11">
        <f>'[1]TCE - ANEXO III - Preencher'!K32</f>
        <v>0</v>
      </c>
      <c r="K23" s="12">
        <f>'[1]TCE - ANEXO III - Preencher'!L32</f>
        <v>0</v>
      </c>
      <c r="L23" s="12">
        <f>'[1]TCE - ANEXO III - Preencher'!M32</f>
        <v>0</v>
      </c>
      <c r="M23" s="12">
        <f t="shared" si="0"/>
        <v>0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165</v>
      </c>
      <c r="R23" s="12">
        <f>'[1]TCE - ANEXO III - Preencher'!S32</f>
        <v>5.67</v>
      </c>
      <c r="S23" s="12">
        <f t="shared" si="2"/>
        <v>159.33000000000001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308.25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 xml:space="preserve">ALINE COSTA DA SILVA ESPINDOLA 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06/2024</v>
      </c>
      <c r="H24" s="11">
        <f>'[1]TCE - ANEXO III - Preencher'!I33</f>
        <v>0</v>
      </c>
      <c r="I24" s="11">
        <f>'[1]TCE - ANEXO III - Preencher'!J33</f>
        <v>198.59</v>
      </c>
      <c r="J24" s="11">
        <f>'[1]TCE - ANEXO III - Preencher'!K33</f>
        <v>0</v>
      </c>
      <c r="K24" s="12">
        <f>'[1]TCE - ANEXO III - Preencher'!L33</f>
        <v>0</v>
      </c>
      <c r="L24" s="12">
        <f>'[1]TCE - ANEXO III - Preencher'!M33</f>
        <v>0</v>
      </c>
      <c r="M24" s="12">
        <f t="shared" si="0"/>
        <v>0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1913</v>
      </c>
      <c r="Y24" s="12">
        <f>'[1]TCE - ANEXO III - Preencher'!Z33</f>
        <v>0</v>
      </c>
      <c r="Z24" s="12">
        <f t="shared" si="4"/>
        <v>1913</v>
      </c>
      <c r="AA24" s="13" t="str">
        <f>IF('[1]TCE - ANEXO III - Preencher'!AB33="","",'[1]TCE - ANEXO III - Preencher'!AB33)</f>
        <v xml:space="preserve">ABONO ASSIS FIN COMPL 05/2024 </v>
      </c>
      <c r="AB24" s="12">
        <f t="shared" si="5"/>
        <v>2111.59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ALINE GRASIELLE EUDAMIDAS DE CASTRO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322205</v>
      </c>
      <c r="G25" s="10" t="str">
        <f>IF('[1]TCE - ANEXO III - Preencher'!H34="","",'[1]TCE - ANEXO III - Preencher'!H34)</f>
        <v>06/2024</v>
      </c>
      <c r="H25" s="11">
        <f>'[1]TCE - ANEXO III - Preencher'!I34</f>
        <v>0</v>
      </c>
      <c r="I25" s="11">
        <f>'[1]TCE - ANEXO III - Preencher'!J34</f>
        <v>141.19999999999999</v>
      </c>
      <c r="J25" s="11">
        <f>'[1]TCE - ANEXO III - Preencher'!K34</f>
        <v>0</v>
      </c>
      <c r="K25" s="12">
        <f>'[1]TCE - ANEXO III - Preencher'!L34</f>
        <v>0</v>
      </c>
      <c r="L25" s="12">
        <f>'[1]TCE - ANEXO III - Preencher'!M34</f>
        <v>0</v>
      </c>
      <c r="M25" s="12">
        <f t="shared" si="0"/>
        <v>0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1846.5</v>
      </c>
      <c r="Y25" s="12">
        <f>'[1]TCE - ANEXO III - Preencher'!Z34</f>
        <v>0</v>
      </c>
      <c r="Z25" s="12">
        <f t="shared" si="4"/>
        <v>1846.5</v>
      </c>
      <c r="AA25" s="13" t="str">
        <f>IF('[1]TCE - ANEXO III - Preencher'!AB34="","",'[1]TCE - ANEXO III - Preencher'!AB34)</f>
        <v xml:space="preserve">ABONO ASSIS FIN COMPL 05/2024 </v>
      </c>
      <c r="AB25" s="12">
        <f t="shared" si="5"/>
        <v>1987.7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ALINE MARIA MARQUES TRINDADE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322205</v>
      </c>
      <c r="G26" s="10" t="str">
        <f>IF('[1]TCE - ANEXO III - Preencher'!H35="","",'[1]TCE - ANEXO III - Preencher'!H35)</f>
        <v>06/2024</v>
      </c>
      <c r="H26" s="11">
        <f>'[1]TCE - ANEXO III - Preencher'!I35</f>
        <v>0</v>
      </c>
      <c r="I26" s="11">
        <f>'[1]TCE - ANEXO III - Preencher'!J35</f>
        <v>172.31</v>
      </c>
      <c r="J26" s="11">
        <f>'[1]TCE - ANEXO III - Preencher'!K35</f>
        <v>0</v>
      </c>
      <c r="K26" s="12">
        <f>'[1]TCE - ANEXO III - Preencher'!L35</f>
        <v>136.404887983707</v>
      </c>
      <c r="L26" s="12">
        <f>'[1]TCE - ANEXO III - Preencher'!M35</f>
        <v>7.06</v>
      </c>
      <c r="M26" s="12">
        <f t="shared" si="0"/>
        <v>129.344887983707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1846.5</v>
      </c>
      <c r="Y26" s="12">
        <f>'[1]TCE - ANEXO III - Preencher'!Z35</f>
        <v>0</v>
      </c>
      <c r="Z26" s="12">
        <f t="shared" si="4"/>
        <v>1846.5</v>
      </c>
      <c r="AA26" s="13" t="str">
        <f>IF('[1]TCE - ANEXO III - Preencher'!AB35="","",'[1]TCE - ANEXO III - Preencher'!AB35)</f>
        <v xml:space="preserve">ABONO ASSIS FIN COMPL 05/2024 </v>
      </c>
      <c r="AB26" s="12">
        <f t="shared" si="5"/>
        <v>2148.1548879837069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ALISSON ALVES DOS SANTOS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223505</v>
      </c>
      <c r="G27" s="10" t="str">
        <f>IF('[1]TCE - ANEXO III - Preencher'!H36="","",'[1]TCE - ANEXO III - Preencher'!H36)</f>
        <v>06/2024</v>
      </c>
      <c r="H27" s="11">
        <f>'[1]TCE - ANEXO III - Preencher'!I36</f>
        <v>0</v>
      </c>
      <c r="I27" s="11">
        <f>'[1]TCE - ANEXO III - Preencher'!J36</f>
        <v>303.91000000000003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3.05</v>
      </c>
      <c r="M27" s="12">
        <f t="shared" si="0"/>
        <v>-3.05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2282.8200000000002</v>
      </c>
      <c r="Y27" s="12">
        <f>'[1]TCE - ANEXO III - Preencher'!Z36</f>
        <v>0</v>
      </c>
      <c r="Z27" s="12">
        <f t="shared" si="4"/>
        <v>2282.8200000000002</v>
      </c>
      <c r="AA27" s="13" t="str">
        <f>IF('[1]TCE - ANEXO III - Preencher'!AB36="","",'[1]TCE - ANEXO III - Preencher'!AB36)</f>
        <v xml:space="preserve">ABONO ASSIS FIN COMPL 05/2024 </v>
      </c>
      <c r="AB27" s="12">
        <f t="shared" si="5"/>
        <v>2583.6800000000003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ALISSON DE OLIVEIRA MENDES</v>
      </c>
      <c r="E28" s="6" t="str">
        <f>IF('[1]TCE - ANEXO III - Preencher'!F37="4 - Assistência Odontológica","2 - Outros Profissionais da Saúde",'[1]TCE - ANEXO III - Preencher'!F37)</f>
        <v>3 - Administrativo</v>
      </c>
      <c r="F28" s="9">
        <f>'[1]TCE - ANEXO III - Preencher'!G37</f>
        <v>411005</v>
      </c>
      <c r="G28" s="10" t="str">
        <f>IF('[1]TCE - ANEXO III - Preencher'!H37="","",'[1]TCE - ANEXO III - Preencher'!H37)</f>
        <v>06/2024</v>
      </c>
      <c r="H28" s="11">
        <f>'[1]TCE - ANEXO III - Preencher'!I37</f>
        <v>0</v>
      </c>
      <c r="I28" s="11">
        <f>'[1]TCE - ANEXO III - Preencher'!J37</f>
        <v>143.12</v>
      </c>
      <c r="J28" s="11">
        <f>'[1]TCE - ANEXO III - Preencher'!K37</f>
        <v>0</v>
      </c>
      <c r="K28" s="12">
        <f>'[1]TCE - ANEXO III - Preencher'!L37</f>
        <v>136.404887983707</v>
      </c>
      <c r="L28" s="12">
        <f>'[1]TCE - ANEXO III - Preencher'!M37</f>
        <v>7.06</v>
      </c>
      <c r="M28" s="12">
        <f t="shared" si="0"/>
        <v>129.344887983707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272.464887983707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ALMIR FERNANDES DA SILVA</v>
      </c>
      <c r="E29" s="6" t="str">
        <f>IF('[1]TCE - ANEXO III - Preencher'!F38="4 - Assistência Odontológica","2 - Outros Profissionais da Saúde",'[1]TCE - ANEXO III - Preencher'!F38)</f>
        <v>3 - Administrativo</v>
      </c>
      <c r="F29" s="9">
        <f>'[1]TCE - ANEXO III - Preencher'!G38</f>
        <v>513505</v>
      </c>
      <c r="G29" s="10" t="str">
        <f>IF('[1]TCE - ANEXO III - Preencher'!H38="","",'[1]TCE - ANEXO III - Preencher'!H38)</f>
        <v>06/2024</v>
      </c>
      <c r="H29" s="11">
        <f>'[1]TCE - ANEXO III - Preencher'!I38</f>
        <v>0</v>
      </c>
      <c r="I29" s="11">
        <f>'[1]TCE - ANEXO III - Preencher'!J38</f>
        <v>128.69999999999999</v>
      </c>
      <c r="J29" s="11">
        <f>'[1]TCE - ANEXO III - Preencher'!K38</f>
        <v>0</v>
      </c>
      <c r="K29" s="12">
        <f>'[1]TCE - ANEXO III - Preencher'!L38</f>
        <v>136.404887983707</v>
      </c>
      <c r="L29" s="12">
        <f>'[1]TCE - ANEXO III - Preencher'!M38</f>
        <v>7.06</v>
      </c>
      <c r="M29" s="12">
        <f t="shared" si="0"/>
        <v>129.344887983707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258.04488798370699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ALMIR ROGERIO FERREIRA DOS SANTOS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517410</v>
      </c>
      <c r="G30" s="10" t="str">
        <f>IF('[1]TCE - ANEXO III - Preencher'!H39="","",'[1]TCE - ANEXO III - Preencher'!H39)</f>
        <v>06/2024</v>
      </c>
      <c r="H30" s="11">
        <f>'[1]TCE - ANEXO III - Preencher'!I39</f>
        <v>0</v>
      </c>
      <c r="I30" s="11">
        <f>'[1]TCE - ANEXO III - Preencher'!J39</f>
        <v>150.76</v>
      </c>
      <c r="J30" s="11">
        <f>'[1]TCE - ANEXO III - Preencher'!K39</f>
        <v>0</v>
      </c>
      <c r="K30" s="12">
        <f>'[1]TCE - ANEXO III - Preencher'!L39</f>
        <v>136.404887983707</v>
      </c>
      <c r="L30" s="12">
        <f>'[1]TCE - ANEXO III - Preencher'!M39</f>
        <v>7.06</v>
      </c>
      <c r="M30" s="12">
        <f t="shared" si="0"/>
        <v>129.344887983707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280.10488798370699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ALUIZIO PEREIRA DA SILVA JUNIOR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517410</v>
      </c>
      <c r="G31" s="10" t="str">
        <f>IF('[1]TCE - ANEXO III - Preencher'!H40="","",'[1]TCE - ANEXO III - Preencher'!H40)</f>
        <v>06/2024</v>
      </c>
      <c r="H31" s="11">
        <f>'[1]TCE - ANEXO III - Preencher'!I40</f>
        <v>0</v>
      </c>
      <c r="I31" s="11">
        <f>'[1]TCE - ANEXO III - Preencher'!J40</f>
        <v>134.35</v>
      </c>
      <c r="J31" s="11">
        <f>'[1]TCE - ANEXO III - Preencher'!K40</f>
        <v>0</v>
      </c>
      <c r="K31" s="12">
        <f>'[1]TCE - ANEXO III - Preencher'!L40</f>
        <v>136.404887983707</v>
      </c>
      <c r="L31" s="12">
        <f>'[1]TCE - ANEXO III - Preencher'!M40</f>
        <v>7.06</v>
      </c>
      <c r="M31" s="12">
        <f t="shared" si="0"/>
        <v>129.344887983707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263.69488798370696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AMANDA GOMES DE FRANCA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>
        <f>'[1]TCE - ANEXO III - Preencher'!G41</f>
        <v>515205</v>
      </c>
      <c r="G32" s="10" t="str">
        <f>IF('[1]TCE - ANEXO III - Preencher'!H41="","",'[1]TCE - ANEXO III - Preencher'!H41)</f>
        <v>06/2024</v>
      </c>
      <c r="H32" s="11">
        <f>'[1]TCE - ANEXO III - Preencher'!I41</f>
        <v>0</v>
      </c>
      <c r="I32" s="11">
        <f>'[1]TCE - ANEXO III - Preencher'!J41</f>
        <v>135.55000000000001</v>
      </c>
      <c r="J32" s="11">
        <f>'[1]TCE - ANEXO III - Preencher'!K41</f>
        <v>0</v>
      </c>
      <c r="K32" s="12">
        <f>'[1]TCE - ANEXO III - Preencher'!L41</f>
        <v>136.404887983707</v>
      </c>
      <c r="L32" s="12">
        <f>'[1]TCE - ANEXO III - Preencher'!M41</f>
        <v>7.06</v>
      </c>
      <c r="M32" s="12">
        <f t="shared" si="0"/>
        <v>129.344887983707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264.89488798370701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AMANDA KAROLINE SILVA OLIVEIRA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>
        <f>'[1]TCE - ANEXO III - Preencher'!G42</f>
        <v>322205</v>
      </c>
      <c r="G33" s="10" t="str">
        <f>IF('[1]TCE - ANEXO III - Preencher'!H42="","",'[1]TCE - ANEXO III - Preencher'!H42)</f>
        <v>06/2024</v>
      </c>
      <c r="H33" s="11">
        <f>'[1]TCE - ANEXO III - Preencher'!I42</f>
        <v>0</v>
      </c>
      <c r="I33" s="11">
        <f>'[1]TCE - ANEXO III - Preencher'!J42</f>
        <v>135.55000000000001</v>
      </c>
      <c r="J33" s="11">
        <f>'[1]TCE - ANEXO III - Preencher'!K42</f>
        <v>0</v>
      </c>
      <c r="K33" s="12">
        <f>'[1]TCE - ANEXO III - Preencher'!L42</f>
        <v>0</v>
      </c>
      <c r="L33" s="12">
        <f>'[1]TCE - ANEXO III - Preencher'!M42</f>
        <v>0</v>
      </c>
      <c r="M33" s="12">
        <f t="shared" si="0"/>
        <v>0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1913</v>
      </c>
      <c r="Y33" s="12">
        <f>'[1]TCE - ANEXO III - Preencher'!Z42</f>
        <v>0</v>
      </c>
      <c r="Z33" s="12">
        <f t="shared" si="4"/>
        <v>1913</v>
      </c>
      <c r="AA33" s="13" t="str">
        <f>IF('[1]TCE - ANEXO III - Preencher'!AB42="","",'[1]TCE - ANEXO III - Preencher'!AB42)</f>
        <v xml:space="preserve">ABONO ASSIS FIN COMPL 05/2024 </v>
      </c>
      <c r="AB33" s="12">
        <f t="shared" si="5"/>
        <v>2048.5500000000002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AMANDA THAIS DE ALMEIDA LINS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>
        <f>'[1]TCE - ANEXO III - Preencher'!G43</f>
        <v>322205</v>
      </c>
      <c r="G34" s="10" t="str">
        <f>IF('[1]TCE - ANEXO III - Preencher'!H43="","",'[1]TCE - ANEXO III - Preencher'!H43)</f>
        <v>06/2024</v>
      </c>
      <c r="H34" s="11">
        <f>'[1]TCE - ANEXO III - Preencher'!I43</f>
        <v>0</v>
      </c>
      <c r="I34" s="11">
        <f>'[1]TCE - ANEXO III - Preencher'!J43</f>
        <v>142.71</v>
      </c>
      <c r="J34" s="11">
        <f>'[1]TCE - ANEXO III - Preencher'!K43</f>
        <v>0</v>
      </c>
      <c r="K34" s="12">
        <f>'[1]TCE - ANEXO III - Preencher'!L43</f>
        <v>136.404887983707</v>
      </c>
      <c r="L34" s="12">
        <f>'[1]TCE - ANEXO III - Preencher'!M43</f>
        <v>7.06</v>
      </c>
      <c r="M34" s="12">
        <f t="shared" si="0"/>
        <v>129.344887983707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1913</v>
      </c>
      <c r="Y34" s="12">
        <f>'[1]TCE - ANEXO III - Preencher'!Z43</f>
        <v>0</v>
      </c>
      <c r="Z34" s="12">
        <f t="shared" si="4"/>
        <v>1913</v>
      </c>
      <c r="AA34" s="13" t="str">
        <f>IF('[1]TCE - ANEXO III - Preencher'!AB43="","",'[1]TCE - ANEXO III - Preencher'!AB43)</f>
        <v xml:space="preserve">ABONO ASSIS FIN COMPL 05/2024 </v>
      </c>
      <c r="AB34" s="12">
        <f t="shared" si="5"/>
        <v>2185.054887983707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AMARO INACIO DA SILVA JUNIOR</v>
      </c>
      <c r="E35" s="6" t="str">
        <f>IF('[1]TCE - ANEXO III - Preencher'!F44="4 - Assistência Odontológica","2 - Outros Profissionais da Saúde",'[1]TCE - ANEXO III - Preencher'!F44)</f>
        <v>3 - Administrativo</v>
      </c>
      <c r="F35" s="9">
        <f>'[1]TCE - ANEXO III - Preencher'!G44</f>
        <v>515110</v>
      </c>
      <c r="G35" s="10" t="str">
        <f>IF('[1]TCE - ANEXO III - Preencher'!H44="","",'[1]TCE - ANEXO III - Preencher'!H44)</f>
        <v>06/2024</v>
      </c>
      <c r="H35" s="11">
        <f>'[1]TCE - ANEXO III - Preencher'!I44</f>
        <v>0</v>
      </c>
      <c r="I35" s="11">
        <f>'[1]TCE - ANEXO III - Preencher'!J44</f>
        <v>145.02000000000001</v>
      </c>
      <c r="J35" s="11">
        <f>'[1]TCE - ANEXO III - Preencher'!K44</f>
        <v>0</v>
      </c>
      <c r="K35" s="12">
        <f>'[1]TCE - ANEXO III - Preencher'!L44</f>
        <v>136.404887983707</v>
      </c>
      <c r="L35" s="12">
        <f>'[1]TCE - ANEXO III - Preencher'!M44</f>
        <v>7.06</v>
      </c>
      <c r="M35" s="12">
        <f t="shared" si="0"/>
        <v>129.344887983707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274.36488798370704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ANA BEATRIZ RODRIGUES DA SILVA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223505</v>
      </c>
      <c r="G36" s="10" t="str">
        <f>IF('[1]TCE - ANEXO III - Preencher'!H45="","",'[1]TCE - ANEXO III - Preencher'!H45)</f>
        <v>06/2024</v>
      </c>
      <c r="H36" s="11">
        <f>'[1]TCE - ANEXO III - Preencher'!I45</f>
        <v>0</v>
      </c>
      <c r="I36" s="11">
        <f>'[1]TCE - ANEXO III - Preencher'!J45</f>
        <v>217.67</v>
      </c>
      <c r="J36" s="11">
        <f>'[1]TCE - ANEXO III - Preencher'!K45</f>
        <v>0</v>
      </c>
      <c r="K36" s="12">
        <f>'[1]TCE - ANEXO III - Preencher'!L45</f>
        <v>0</v>
      </c>
      <c r="L36" s="12">
        <f>'[1]TCE - ANEXO III - Preencher'!M45</f>
        <v>2.79</v>
      </c>
      <c r="M36" s="12">
        <f t="shared" si="0"/>
        <v>-2.79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2459.15</v>
      </c>
      <c r="Y36" s="12">
        <f>'[1]TCE - ANEXO III - Preencher'!Z45</f>
        <v>0</v>
      </c>
      <c r="Z36" s="12">
        <f t="shared" si="4"/>
        <v>2459.15</v>
      </c>
      <c r="AA36" s="13" t="str">
        <f>IF('[1]TCE - ANEXO III - Preencher'!AB45="","",'[1]TCE - ANEXO III - Preencher'!AB45)</f>
        <v xml:space="preserve">ABONO ASSIS FIN COMPL 05/2024 </v>
      </c>
      <c r="AB36" s="12">
        <f t="shared" si="5"/>
        <v>2674.03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ANA CAROLINA DA SILVA</v>
      </c>
      <c r="E37" s="6" t="str">
        <f>IF('[1]TCE - ANEXO III - Preencher'!F46="4 - Assistência Odontológica","2 - Outros Profissionais da Saúde",'[1]TCE - ANEXO III - Preencher'!F46)</f>
        <v>3 - Administrativo</v>
      </c>
      <c r="F37" s="9">
        <f>'[1]TCE - ANEXO III - Preencher'!G46</f>
        <v>411005</v>
      </c>
      <c r="G37" s="10" t="str">
        <f>IF('[1]TCE - ANEXO III - Preencher'!H46="","",'[1]TCE - ANEXO III - Preencher'!H46)</f>
        <v>06/2024</v>
      </c>
      <c r="H37" s="11">
        <f>'[1]TCE - ANEXO III - Preencher'!I46</f>
        <v>0</v>
      </c>
      <c r="I37" s="11">
        <f>'[1]TCE - ANEXO III - Preencher'!J46</f>
        <v>182.36</v>
      </c>
      <c r="J37" s="11">
        <f>'[1]TCE - ANEXO III - Preencher'!K46</f>
        <v>0</v>
      </c>
      <c r="K37" s="12">
        <f>'[1]TCE - ANEXO III - Preencher'!L46</f>
        <v>136.404887983707</v>
      </c>
      <c r="L37" s="12">
        <f>'[1]TCE - ANEXO III - Preencher'!M46</f>
        <v>7.06</v>
      </c>
      <c r="M37" s="12">
        <f t="shared" si="0"/>
        <v>129.344887983707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311.70488798370701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CAROLINA SANTOS MARTINS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131205</v>
      </c>
      <c r="G38" s="10" t="str">
        <f>IF('[1]TCE - ANEXO III - Preencher'!H47="","",'[1]TCE - ANEXO III - Preencher'!H47)</f>
        <v>06/2024</v>
      </c>
      <c r="H38" s="11">
        <f>'[1]TCE - ANEXO III - Preencher'!I47</f>
        <v>0</v>
      </c>
      <c r="I38" s="11">
        <f>'[1]TCE - ANEXO III - Preencher'!J47</f>
        <v>2212.65</v>
      </c>
      <c r="J38" s="11">
        <f>'[1]TCE - ANEXO III - Preencher'!K47</f>
        <v>0</v>
      </c>
      <c r="K38" s="12">
        <f>'[1]TCE - ANEXO III - Preencher'!L47</f>
        <v>136.404887983707</v>
      </c>
      <c r="L38" s="12">
        <f>'[1]TCE - ANEXO III - Preencher'!M47</f>
        <v>7.06</v>
      </c>
      <c r="M38" s="12">
        <f t="shared" si="0"/>
        <v>129.344887983707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2341.994887983707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CLAUDIA CAVALCANTI DE MELO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322205</v>
      </c>
      <c r="G39" s="10" t="str">
        <f>IF('[1]TCE - ANEXO III - Preencher'!H48="","",'[1]TCE - ANEXO III - Preencher'!H48)</f>
        <v>06/2024</v>
      </c>
      <c r="H39" s="11">
        <f>'[1]TCE - ANEXO III - Preencher'!I48</f>
        <v>0</v>
      </c>
      <c r="I39" s="11">
        <f>'[1]TCE - ANEXO III - Preencher'!J48</f>
        <v>161.97999999999999</v>
      </c>
      <c r="J39" s="11">
        <f>'[1]TCE - ANEXO III - Preencher'!K48</f>
        <v>0</v>
      </c>
      <c r="K39" s="12">
        <f>'[1]TCE - ANEXO III - Preencher'!L48</f>
        <v>136.404887983707</v>
      </c>
      <c r="L39" s="12">
        <f>'[1]TCE - ANEXO III - Preencher'!M48</f>
        <v>7.06</v>
      </c>
      <c r="M39" s="12">
        <f t="shared" si="0"/>
        <v>129.344887983707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1780</v>
      </c>
      <c r="Y39" s="12">
        <f>'[1]TCE - ANEXO III - Preencher'!Z48</f>
        <v>0</v>
      </c>
      <c r="Z39" s="12">
        <f t="shared" si="4"/>
        <v>1780</v>
      </c>
      <c r="AA39" s="13" t="str">
        <f>IF('[1]TCE - ANEXO III - Preencher'!AB48="","",'[1]TCE - ANEXO III - Preencher'!AB48)</f>
        <v xml:space="preserve">ABONO ASSIS FIN COMPL 05/2024 </v>
      </c>
      <c r="AB39" s="12">
        <f t="shared" si="5"/>
        <v>2071.324887983707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CLECIA DOMINGOS ROMAO SILVA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322205</v>
      </c>
      <c r="G40" s="10" t="str">
        <f>IF('[1]TCE - ANEXO III - Preencher'!H49="","",'[1]TCE - ANEXO III - Preencher'!H49)</f>
        <v>06/2024</v>
      </c>
      <c r="H40" s="11">
        <f>'[1]TCE - ANEXO III - Preencher'!I49</f>
        <v>0</v>
      </c>
      <c r="I40" s="11">
        <f>'[1]TCE - ANEXO III - Preencher'!J49</f>
        <v>142.71</v>
      </c>
      <c r="J40" s="11">
        <f>'[1]TCE - ANEXO III - Preencher'!K49</f>
        <v>0</v>
      </c>
      <c r="K40" s="12">
        <f>'[1]TCE - ANEXO III - Preencher'!L49</f>
        <v>136.404887983707</v>
      </c>
      <c r="L40" s="12">
        <f>'[1]TCE - ANEXO III - Preencher'!M49</f>
        <v>7.06</v>
      </c>
      <c r="M40" s="12">
        <f t="shared" si="0"/>
        <v>129.344887983707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1913</v>
      </c>
      <c r="Y40" s="12">
        <f>'[1]TCE - ANEXO III - Preencher'!Z49</f>
        <v>0</v>
      </c>
      <c r="Z40" s="12">
        <f t="shared" si="4"/>
        <v>1913</v>
      </c>
      <c r="AA40" s="13" t="str">
        <f>IF('[1]TCE - ANEXO III - Preencher'!AB49="","",'[1]TCE - ANEXO III - Preencher'!AB49)</f>
        <v xml:space="preserve">ABONO ASSIS FIN COMPL 05/2024 </v>
      </c>
      <c r="AB40" s="12">
        <f t="shared" si="5"/>
        <v>2185.054887983707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CRISTINA PESSOA DAS NEVES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142340</v>
      </c>
      <c r="G41" s="10" t="str">
        <f>IF('[1]TCE - ANEXO III - Preencher'!H50="","",'[1]TCE - ANEXO III - Preencher'!H50)</f>
        <v>06/2024</v>
      </c>
      <c r="H41" s="11">
        <f>'[1]TCE - ANEXO III - Preencher'!I50</f>
        <v>0</v>
      </c>
      <c r="I41" s="11">
        <f>'[1]TCE - ANEXO III - Preencher'!J50</f>
        <v>236.15</v>
      </c>
      <c r="J41" s="11">
        <f>'[1]TCE - ANEXO III - Preencher'!K50</f>
        <v>0</v>
      </c>
      <c r="K41" s="12">
        <f>'[1]TCE - ANEXO III - Preencher'!L50</f>
        <v>136.404887983707</v>
      </c>
      <c r="L41" s="12">
        <f>'[1]TCE - ANEXO III - Preencher'!M50</f>
        <v>7.06</v>
      </c>
      <c r="M41" s="12">
        <f t="shared" si="0"/>
        <v>129.344887983707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365.49488798370703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PAULA AUGUSTO DA SILVA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06/2024</v>
      </c>
      <c r="H42" s="11">
        <f>'[1]TCE - ANEXO III - Preencher'!I51</f>
        <v>0</v>
      </c>
      <c r="I42" s="11">
        <f>'[1]TCE - ANEXO III - Preencher'!J51</f>
        <v>152.71</v>
      </c>
      <c r="J42" s="11">
        <f>'[1]TCE - ANEXO III - Preencher'!K51</f>
        <v>0</v>
      </c>
      <c r="K42" s="12">
        <f>'[1]TCE - ANEXO III - Preencher'!L51</f>
        <v>136.404887983707</v>
      </c>
      <c r="L42" s="12">
        <f>'[1]TCE - ANEXO III - Preencher'!M51</f>
        <v>7.06</v>
      </c>
      <c r="M42" s="12">
        <f t="shared" si="0"/>
        <v>129.344887983707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1846.5</v>
      </c>
      <c r="Y42" s="12">
        <f>'[1]TCE - ANEXO III - Preencher'!Z51</f>
        <v>0</v>
      </c>
      <c r="Z42" s="12">
        <f t="shared" si="4"/>
        <v>1846.5</v>
      </c>
      <c r="AA42" s="13" t="str">
        <f>IF('[1]TCE - ANEXO III - Preencher'!AB51="","",'[1]TCE - ANEXO III - Preencher'!AB51)</f>
        <v xml:space="preserve">ABONO ASSIS FIN COMPL 05/2024 </v>
      </c>
      <c r="AB42" s="12">
        <f t="shared" si="5"/>
        <v>2128.554887983707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PAULA DA CONCEICAO DOS SANTOS</v>
      </c>
      <c r="E43" s="6" t="str">
        <f>IF('[1]TCE - ANEXO III - Preencher'!F52="4 - Assistência Odontológica","2 - Outros Profissionais da Saúde",'[1]TCE - ANEXO III - Preencher'!F52)</f>
        <v>3 - Administrativo</v>
      </c>
      <c r="F43" s="9">
        <f>'[1]TCE - ANEXO III - Preencher'!G52</f>
        <v>521130</v>
      </c>
      <c r="G43" s="10" t="str">
        <f>IF('[1]TCE - ANEXO III - Preencher'!H52="","",'[1]TCE - ANEXO III - Preencher'!H52)</f>
        <v>06/2024</v>
      </c>
      <c r="H43" s="11">
        <f>'[1]TCE - ANEXO III - Preencher'!I52</f>
        <v>0</v>
      </c>
      <c r="I43" s="11">
        <f>'[1]TCE - ANEXO III - Preencher'!J52</f>
        <v>128.69999999999999</v>
      </c>
      <c r="J43" s="11">
        <f>'[1]TCE - ANEXO III - Preencher'!K52</f>
        <v>0</v>
      </c>
      <c r="K43" s="12">
        <f>'[1]TCE - ANEXO III - Preencher'!L52</f>
        <v>136.404887983707</v>
      </c>
      <c r="L43" s="12">
        <f>'[1]TCE - ANEXO III - Preencher'!M52</f>
        <v>7.06</v>
      </c>
      <c r="M43" s="12">
        <f t="shared" si="0"/>
        <v>129.344887983707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258.04488798370699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PAULA DA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06/2024</v>
      </c>
      <c r="H44" s="11">
        <f>'[1]TCE - ANEXO III - Preencher'!I53</f>
        <v>0</v>
      </c>
      <c r="I44" s="11">
        <f>'[1]TCE - ANEXO III - Preencher'!J53</f>
        <v>177.96</v>
      </c>
      <c r="J44" s="11">
        <f>'[1]TCE - ANEXO III - Preencher'!K53</f>
        <v>0</v>
      </c>
      <c r="K44" s="12">
        <f>'[1]TCE - ANEXO III - Preencher'!L53</f>
        <v>136.404887983707</v>
      </c>
      <c r="L44" s="12">
        <f>'[1]TCE - ANEXO III - Preencher'!M53</f>
        <v>7.06</v>
      </c>
      <c r="M44" s="12">
        <f t="shared" si="0"/>
        <v>129.344887983707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1780</v>
      </c>
      <c r="Y44" s="12">
        <f>'[1]TCE - ANEXO III - Preencher'!Z53</f>
        <v>0</v>
      </c>
      <c r="Z44" s="12">
        <f t="shared" si="4"/>
        <v>1780</v>
      </c>
      <c r="AA44" s="13" t="str">
        <f>IF('[1]TCE - ANEXO III - Preencher'!AB53="","",'[1]TCE - ANEXO III - Preencher'!AB53)</f>
        <v xml:space="preserve">ABONO ASSIS FIN COMPL 05/2024 </v>
      </c>
      <c r="AB44" s="12">
        <f t="shared" si="5"/>
        <v>2087.304887983707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PAULA DA SILVA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322205</v>
      </c>
      <c r="G45" s="10" t="str">
        <f>IF('[1]TCE - ANEXO III - Preencher'!H54="","",'[1]TCE - ANEXO III - Preencher'!H54)</f>
        <v>06/2024</v>
      </c>
      <c r="H45" s="11">
        <f>'[1]TCE - ANEXO III - Preencher'!I54</f>
        <v>0</v>
      </c>
      <c r="I45" s="11">
        <f>'[1]TCE - ANEXO III - Preencher'!J54</f>
        <v>173.04</v>
      </c>
      <c r="J45" s="11">
        <f>'[1]TCE - ANEXO III - Preencher'!K54</f>
        <v>0</v>
      </c>
      <c r="K45" s="12">
        <f>'[1]TCE - ANEXO III - Preencher'!L54</f>
        <v>136.404887983707</v>
      </c>
      <c r="L45" s="12">
        <f>'[1]TCE - ANEXO III - Preencher'!M54</f>
        <v>7.06</v>
      </c>
      <c r="M45" s="12">
        <f t="shared" si="0"/>
        <v>129.344887983707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1780</v>
      </c>
      <c r="Y45" s="12">
        <f>'[1]TCE - ANEXO III - Preencher'!Z54</f>
        <v>0</v>
      </c>
      <c r="Z45" s="12">
        <f t="shared" si="4"/>
        <v>1780</v>
      </c>
      <c r="AA45" s="13" t="str">
        <f>IF('[1]TCE - ANEXO III - Preencher'!AB54="","",'[1]TCE - ANEXO III - Preencher'!AB54)</f>
        <v xml:space="preserve">ABONO ASSIS FIN COMPL 05/2024 </v>
      </c>
      <c r="AB45" s="12">
        <f t="shared" si="5"/>
        <v>2082.3848879837069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PAULA DOS SANTOS SILVA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>
        <f>'[1]TCE - ANEXO III - Preencher'!G55</f>
        <v>322205</v>
      </c>
      <c r="G46" s="10" t="str">
        <f>IF('[1]TCE - ANEXO III - Preencher'!H55="","",'[1]TCE - ANEXO III - Preencher'!H55)</f>
        <v>06/2024</v>
      </c>
      <c r="H46" s="11">
        <f>'[1]TCE - ANEXO III - Preencher'!I55</f>
        <v>0</v>
      </c>
      <c r="I46" s="11">
        <f>'[1]TCE - ANEXO III - Preencher'!J55</f>
        <v>161.74</v>
      </c>
      <c r="J46" s="11">
        <f>'[1]TCE - ANEXO III - Preencher'!K55</f>
        <v>0</v>
      </c>
      <c r="K46" s="12">
        <f>'[1]TCE - ANEXO III - Preencher'!L55</f>
        <v>136.404887983707</v>
      </c>
      <c r="L46" s="12">
        <f>'[1]TCE - ANEXO III - Preencher'!M55</f>
        <v>7.06</v>
      </c>
      <c r="M46" s="12">
        <f t="shared" si="0"/>
        <v>129.344887983707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1913</v>
      </c>
      <c r="Y46" s="12">
        <f>'[1]TCE - ANEXO III - Preencher'!Z55</f>
        <v>0</v>
      </c>
      <c r="Z46" s="12">
        <f t="shared" si="4"/>
        <v>1913</v>
      </c>
      <c r="AA46" s="13" t="str">
        <f>IF('[1]TCE - ANEXO III - Preencher'!AB55="","",'[1]TCE - ANEXO III - Preencher'!AB55)</f>
        <v xml:space="preserve">ABONO ASSIS FIN COMPL 05/2024 </v>
      </c>
      <c r="AB46" s="12">
        <f t="shared" si="5"/>
        <v>2204.0848879837072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 xml:space="preserve">ANA PAULA FIRMINO DA SILVA </v>
      </c>
      <c r="E47" s="6" t="str">
        <f>IF('[1]TCE - ANEXO III - Preencher'!F56="4 - Assistência Odontológica","2 - Outros Profissionais da Saúde",'[1]TCE - ANEXO III - Preencher'!F56)</f>
        <v>3 - Administrativo</v>
      </c>
      <c r="F47" s="9">
        <f>'[1]TCE - ANEXO III - Preencher'!G56</f>
        <v>413115</v>
      </c>
      <c r="G47" s="10" t="str">
        <f>IF('[1]TCE - ANEXO III - Preencher'!H56="","",'[1]TCE - ANEXO III - Preencher'!H56)</f>
        <v>06/2024</v>
      </c>
      <c r="H47" s="11">
        <f>'[1]TCE - ANEXO III - Preencher'!I56</f>
        <v>0</v>
      </c>
      <c r="I47" s="11">
        <f>'[1]TCE - ANEXO III - Preencher'!J56</f>
        <v>193.38</v>
      </c>
      <c r="J47" s="11">
        <f>'[1]TCE - ANEXO III - Preencher'!K56</f>
        <v>0</v>
      </c>
      <c r="K47" s="12">
        <f>'[1]TCE - ANEXO III - Preencher'!L56</f>
        <v>136.404887983707</v>
      </c>
      <c r="L47" s="12">
        <f>'[1]TCE - ANEXO III - Preencher'!M56</f>
        <v>7.06</v>
      </c>
      <c r="M47" s="12">
        <f t="shared" si="0"/>
        <v>129.344887983707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322.72488798370699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ANAALICI IZABELE GOMES DA SILVA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422110</v>
      </c>
      <c r="G48" s="10" t="str">
        <f>IF('[1]TCE - ANEXO III - Preencher'!H57="","",'[1]TCE - ANEXO III - Preencher'!H57)</f>
        <v>06/2024</v>
      </c>
      <c r="H48" s="11">
        <f>'[1]TCE - ANEXO III - Preencher'!I57</f>
        <v>0</v>
      </c>
      <c r="I48" s="11">
        <f>'[1]TCE - ANEXO III - Preencher'!J57</f>
        <v>123.05</v>
      </c>
      <c r="J48" s="11">
        <f>'[1]TCE - ANEXO III - Preencher'!K57</f>
        <v>0</v>
      </c>
      <c r="K48" s="12">
        <f>'[1]TCE - ANEXO III - Preencher'!L57</f>
        <v>136.404887983707</v>
      </c>
      <c r="L48" s="12">
        <f>'[1]TCE - ANEXO III - Preencher'!M57</f>
        <v>7.06</v>
      </c>
      <c r="M48" s="12">
        <f t="shared" si="0"/>
        <v>129.344887983707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252.39488798370701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ANDERSON ALARES DA SILVA MELO</v>
      </c>
      <c r="E49" s="6" t="str">
        <f>IF('[1]TCE - ANEXO III - Preencher'!F58="4 - Assistência Odontológica","2 - Outros Profissionais da Saúde",'[1]TCE - ANEXO III - Preencher'!F58)</f>
        <v>1 - Médico</v>
      </c>
      <c r="F49" s="9">
        <f>'[1]TCE - ANEXO III - Preencher'!G58</f>
        <v>225103</v>
      </c>
      <c r="G49" s="10" t="str">
        <f>IF('[1]TCE - ANEXO III - Preencher'!H58="","",'[1]TCE - ANEXO III - Preencher'!H58)</f>
        <v>06/2024</v>
      </c>
      <c r="H49" s="11">
        <f>'[1]TCE - ANEXO III - Preencher'!I58</f>
        <v>0</v>
      </c>
      <c r="I49" s="11">
        <f>'[1]TCE - ANEXO III - Preencher'!J58</f>
        <v>772.3</v>
      </c>
      <c r="J49" s="11">
        <f>'[1]TCE - ANEXO III - Preencher'!K58</f>
        <v>0</v>
      </c>
      <c r="K49" s="12">
        <f>'[1]TCE - ANEXO III - Preencher'!L58</f>
        <v>136.404887983707</v>
      </c>
      <c r="L49" s="12">
        <f>'[1]TCE - ANEXO III - Preencher'!M58</f>
        <v>3.52</v>
      </c>
      <c r="M49" s="12">
        <f t="shared" si="0"/>
        <v>132.88488798370699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905.18488798370697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ANDERSON KLEYTON DOS SANTOS</v>
      </c>
      <c r="E50" s="6" t="str">
        <f>IF('[1]TCE - ANEXO III - Preencher'!F59="4 - Assistência Odontológica","2 - Outros Profissionais da Saúde",'[1]TCE - ANEXO III - Preencher'!F59)</f>
        <v>3 - Administrativo</v>
      </c>
      <c r="F50" s="9">
        <f>'[1]TCE - ANEXO III - Preencher'!G59</f>
        <v>517410</v>
      </c>
      <c r="G50" s="10" t="str">
        <f>IF('[1]TCE - ANEXO III - Preencher'!H59="","",'[1]TCE - ANEXO III - Preencher'!H59)</f>
        <v>06/2024</v>
      </c>
      <c r="H50" s="11">
        <f>'[1]TCE - ANEXO III - Preencher'!I59</f>
        <v>0</v>
      </c>
      <c r="I50" s="11">
        <f>'[1]TCE - ANEXO III - Preencher'!J59</f>
        <v>145.11000000000001</v>
      </c>
      <c r="J50" s="11">
        <f>'[1]TCE - ANEXO III - Preencher'!K59</f>
        <v>0</v>
      </c>
      <c r="K50" s="12">
        <f>'[1]TCE - ANEXO III - Preencher'!L59</f>
        <v>136.404887983707</v>
      </c>
      <c r="L50" s="12">
        <f>'[1]TCE - ANEXO III - Preencher'!M59</f>
        <v>7.06</v>
      </c>
      <c r="M50" s="12">
        <f t="shared" si="0"/>
        <v>129.344887983707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274.45488798370701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ANDRE CASTRO COSTA LIMA</v>
      </c>
      <c r="E51" s="6" t="str">
        <f>IF('[1]TCE - ANEXO III - Preencher'!F60="4 - Assistência Odontológica","2 - Outros Profissionais da Saúde",'[1]TCE - ANEXO III - Preencher'!F60)</f>
        <v>3 - Administrativo</v>
      </c>
      <c r="F51" s="9">
        <f>'[1]TCE - ANEXO III - Preencher'!G60</f>
        <v>142530</v>
      </c>
      <c r="G51" s="10" t="str">
        <f>IF('[1]TCE - ANEXO III - Preencher'!H60="","",'[1]TCE - ANEXO III - Preencher'!H60)</f>
        <v>06/2024</v>
      </c>
      <c r="H51" s="11">
        <f>'[1]TCE - ANEXO III - Preencher'!I60</f>
        <v>0</v>
      </c>
      <c r="I51" s="11">
        <f>'[1]TCE - ANEXO III - Preencher'!J60</f>
        <v>698.98</v>
      </c>
      <c r="J51" s="11">
        <f>'[1]TCE - ANEXO III - Preencher'!K60</f>
        <v>0</v>
      </c>
      <c r="K51" s="12">
        <f>'[1]TCE - ANEXO III - Preencher'!L60</f>
        <v>0</v>
      </c>
      <c r="L51" s="12">
        <f>'[1]TCE - ANEXO III - Preencher'!M60</f>
        <v>0</v>
      </c>
      <c r="M51" s="12">
        <f t="shared" si="0"/>
        <v>0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</v>
      </c>
      <c r="Y51" s="12">
        <f>'[1]TCE - ANEXO III - Preencher'!Z60</f>
        <v>0</v>
      </c>
      <c r="Z51" s="12">
        <f t="shared" si="4"/>
        <v>0</v>
      </c>
      <c r="AA51" s="13" t="str">
        <f>IF('[1]TCE - ANEXO III - Preencher'!AB60="","",'[1]TCE - ANEXO III - Preencher'!AB60)</f>
        <v/>
      </c>
      <c r="AB51" s="12">
        <f t="shared" si="5"/>
        <v>698.98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ANDRE MARQUES DE MOURA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06/2024</v>
      </c>
      <c r="H52" s="11">
        <f>'[1]TCE - ANEXO III - Preencher'!I61</f>
        <v>0</v>
      </c>
      <c r="I52" s="11">
        <f>'[1]TCE - ANEXO III - Preencher'!J61</f>
        <v>177.69</v>
      </c>
      <c r="J52" s="11">
        <f>'[1]TCE - ANEXO III - Preencher'!K61</f>
        <v>0</v>
      </c>
      <c r="K52" s="12">
        <f>'[1]TCE - ANEXO III - Preencher'!L61</f>
        <v>136.404887983707</v>
      </c>
      <c r="L52" s="12">
        <f>'[1]TCE - ANEXO III - Preencher'!M61</f>
        <v>7.06</v>
      </c>
      <c r="M52" s="12">
        <f t="shared" si="0"/>
        <v>129.344887983707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1780</v>
      </c>
      <c r="Y52" s="12">
        <f>'[1]TCE - ANEXO III - Preencher'!Z61</f>
        <v>0</v>
      </c>
      <c r="Z52" s="12">
        <f t="shared" si="4"/>
        <v>1780</v>
      </c>
      <c r="AA52" s="13" t="str">
        <f>IF('[1]TCE - ANEXO III - Preencher'!AB61="","",'[1]TCE - ANEXO III - Preencher'!AB61)</f>
        <v xml:space="preserve">ABONO ASSIS FIN COMPL 05/2024 </v>
      </c>
      <c r="AB52" s="12">
        <f t="shared" si="5"/>
        <v>2087.034887983707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ANDRE RICARDO XAVIER DA SILVA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313115</v>
      </c>
      <c r="G53" s="10" t="str">
        <f>IF('[1]TCE - ANEXO III - Preencher'!H62="","",'[1]TCE - ANEXO III - Preencher'!H62)</f>
        <v>06/2024</v>
      </c>
      <c r="H53" s="11">
        <f>'[1]TCE - ANEXO III - Preencher'!I62</f>
        <v>0</v>
      </c>
      <c r="I53" s="11">
        <f>'[1]TCE - ANEXO III - Preencher'!J62</f>
        <v>327.99</v>
      </c>
      <c r="J53" s="11">
        <f>'[1]TCE - ANEXO III - Preencher'!K62</f>
        <v>0</v>
      </c>
      <c r="K53" s="12">
        <f>'[1]TCE - ANEXO III - Preencher'!L62</f>
        <v>136.404887983707</v>
      </c>
      <c r="L53" s="12">
        <f>'[1]TCE - ANEXO III - Preencher'!M62</f>
        <v>7.06</v>
      </c>
      <c r="M53" s="12">
        <f t="shared" si="0"/>
        <v>129.344887983707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457.33488798370701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ANDREA MARIA DA SILVA SOARES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322205</v>
      </c>
      <c r="G54" s="10" t="str">
        <f>IF('[1]TCE - ANEXO III - Preencher'!H63="","",'[1]TCE - ANEXO III - Preencher'!H63)</f>
        <v>06/2024</v>
      </c>
      <c r="H54" s="11">
        <f>'[1]TCE - ANEXO III - Preencher'!I63</f>
        <v>0</v>
      </c>
      <c r="I54" s="11">
        <f>'[1]TCE - ANEXO III - Preencher'!J63</f>
        <v>152.71</v>
      </c>
      <c r="J54" s="11">
        <f>'[1]TCE - ANEXO III - Preencher'!K63</f>
        <v>0</v>
      </c>
      <c r="K54" s="12">
        <f>'[1]TCE - ANEXO III - Preencher'!L63</f>
        <v>136.404887983707</v>
      </c>
      <c r="L54" s="12">
        <f>'[1]TCE - ANEXO III - Preencher'!M63</f>
        <v>7.06</v>
      </c>
      <c r="M54" s="12">
        <f t="shared" si="0"/>
        <v>129.344887983707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1857.58</v>
      </c>
      <c r="Y54" s="12">
        <f>'[1]TCE - ANEXO III - Preencher'!Z63</f>
        <v>0</v>
      </c>
      <c r="Z54" s="12">
        <f t="shared" si="4"/>
        <v>1857.58</v>
      </c>
      <c r="AA54" s="13" t="str">
        <f>IF('[1]TCE - ANEXO III - Preencher'!AB63="","",'[1]TCE - ANEXO III - Preencher'!AB63)</f>
        <v xml:space="preserve">ABONO ASSIS FIN COMPL 05/2024 </v>
      </c>
      <c r="AB54" s="12">
        <f t="shared" si="5"/>
        <v>2139.6348879837069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ANDREA MARIA DE SOUZA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322205</v>
      </c>
      <c r="G55" s="10" t="str">
        <f>IF('[1]TCE - ANEXO III - Preencher'!H64="","",'[1]TCE - ANEXO III - Preencher'!H64)</f>
        <v>06/2024</v>
      </c>
      <c r="H55" s="11">
        <f>'[1]TCE - ANEXO III - Preencher'!I64</f>
        <v>0</v>
      </c>
      <c r="I55" s="11">
        <f>'[1]TCE - ANEXO III - Preencher'!J64</f>
        <v>172.31</v>
      </c>
      <c r="J55" s="11">
        <f>'[1]TCE - ANEXO III - Preencher'!K64</f>
        <v>0</v>
      </c>
      <c r="K55" s="12">
        <f>'[1]TCE - ANEXO III - Preencher'!L64</f>
        <v>136.404887983707</v>
      </c>
      <c r="L55" s="12">
        <f>'[1]TCE - ANEXO III - Preencher'!M64</f>
        <v>7.06</v>
      </c>
      <c r="M55" s="12">
        <f t="shared" si="0"/>
        <v>129.344887983707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77.55</v>
      </c>
      <c r="U55" s="12">
        <f>'[1]TCE - ANEXO III - Preencher'!V64</f>
        <v>0</v>
      </c>
      <c r="V55" s="12">
        <f t="shared" si="3"/>
        <v>77.55</v>
      </c>
      <c r="W55" s="13" t="str">
        <f>IF('[1]TCE - ANEXO III - Preencher'!X64="","",'[1]TCE - ANEXO III - Preencher'!X64)</f>
        <v xml:space="preserve">AUX. CRECHE </v>
      </c>
      <c r="X55" s="12">
        <f>'[1]TCE - ANEXO III - Preencher'!Y64</f>
        <v>1846.5</v>
      </c>
      <c r="Y55" s="12">
        <f>'[1]TCE - ANEXO III - Preencher'!Z64</f>
        <v>0</v>
      </c>
      <c r="Z55" s="12">
        <f t="shared" si="4"/>
        <v>1846.5</v>
      </c>
      <c r="AA55" s="13" t="str">
        <f>IF('[1]TCE - ANEXO III - Preencher'!AB64="","",'[1]TCE - ANEXO III - Preencher'!AB64)</f>
        <v xml:space="preserve">ABONO ASSIS FIN COMPL 05/2024 </v>
      </c>
      <c r="AB55" s="12">
        <f t="shared" si="5"/>
        <v>2225.7048879837071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ANDREIA SANTOS DA SILVA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>
        <f>'[1]TCE - ANEXO III - Preencher'!G65</f>
        <v>322205</v>
      </c>
      <c r="G56" s="10" t="str">
        <f>IF('[1]TCE - ANEXO III - Preencher'!H65="","",'[1]TCE - ANEXO III - Preencher'!H65)</f>
        <v>06/2024</v>
      </c>
      <c r="H56" s="11">
        <f>'[1]TCE - ANEXO III - Preencher'!I65</f>
        <v>0</v>
      </c>
      <c r="I56" s="11">
        <f>'[1]TCE - ANEXO III - Preencher'!J65</f>
        <v>147.06</v>
      </c>
      <c r="J56" s="11">
        <f>'[1]TCE - ANEXO III - Preencher'!K65</f>
        <v>0</v>
      </c>
      <c r="K56" s="12">
        <f>'[1]TCE - ANEXO III - Preencher'!L65</f>
        <v>136.404887983707</v>
      </c>
      <c r="L56" s="12">
        <f>'[1]TCE - ANEXO III - Preencher'!M65</f>
        <v>7.06</v>
      </c>
      <c r="M56" s="12">
        <f t="shared" si="0"/>
        <v>129.344887983707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1913</v>
      </c>
      <c r="Y56" s="12">
        <f>'[1]TCE - ANEXO III - Preencher'!Z65</f>
        <v>0</v>
      </c>
      <c r="Z56" s="12">
        <f t="shared" si="4"/>
        <v>1913</v>
      </c>
      <c r="AA56" s="13" t="str">
        <f>IF('[1]TCE - ANEXO III - Preencher'!AB65="","",'[1]TCE - ANEXO III - Preencher'!AB65)</f>
        <v xml:space="preserve">ABONO ASSIS FIN COMPL 05/2024 </v>
      </c>
      <c r="AB56" s="12">
        <f t="shared" si="5"/>
        <v>2189.4048879837069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ANDREZA KELLY GOMES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322205</v>
      </c>
      <c r="G57" s="10" t="str">
        <f>IF('[1]TCE - ANEXO III - Preencher'!H66="","",'[1]TCE - ANEXO III - Preencher'!H66)</f>
        <v>06/2024</v>
      </c>
      <c r="H57" s="11">
        <f>'[1]TCE - ANEXO III - Preencher'!I66</f>
        <v>0</v>
      </c>
      <c r="I57" s="11">
        <f>'[1]TCE - ANEXO III - Preencher'!J66</f>
        <v>152.71</v>
      </c>
      <c r="J57" s="11">
        <f>'[1]TCE - ANEXO III - Preencher'!K66</f>
        <v>0</v>
      </c>
      <c r="K57" s="12">
        <f>'[1]TCE - ANEXO III - Preencher'!L66</f>
        <v>136.404887983707</v>
      </c>
      <c r="L57" s="12">
        <f>'[1]TCE - ANEXO III - Preencher'!M66</f>
        <v>7.06</v>
      </c>
      <c r="M57" s="12">
        <f t="shared" si="0"/>
        <v>129.344887983707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1846.5</v>
      </c>
      <c r="Y57" s="12">
        <f>'[1]TCE - ANEXO III - Preencher'!Z66</f>
        <v>0</v>
      </c>
      <c r="Z57" s="12">
        <f t="shared" si="4"/>
        <v>1846.5</v>
      </c>
      <c r="AA57" s="13" t="str">
        <f>IF('[1]TCE - ANEXO III - Preencher'!AB66="","",'[1]TCE - ANEXO III - Preencher'!AB66)</f>
        <v xml:space="preserve">ABONO ASSIS FIN COMPL 05/2024 </v>
      </c>
      <c r="AB57" s="12">
        <f t="shared" si="5"/>
        <v>2128.554887983707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ANDREZA LAIZA GALDINO DE ALMEIDA SILVA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322205</v>
      </c>
      <c r="G58" s="10" t="str">
        <f>IF('[1]TCE - ANEXO III - Preencher'!H67="","",'[1]TCE - ANEXO III - Preencher'!H67)</f>
        <v>06/2024</v>
      </c>
      <c r="H58" s="11">
        <f>'[1]TCE - ANEXO III - Preencher'!I67</f>
        <v>0</v>
      </c>
      <c r="I58" s="11">
        <f>'[1]TCE - ANEXO III - Preencher'!J67</f>
        <v>161.72999999999999</v>
      </c>
      <c r="J58" s="11">
        <f>'[1]TCE - ANEXO III - Preencher'!K67</f>
        <v>0</v>
      </c>
      <c r="K58" s="12">
        <f>'[1]TCE - ANEXO III - Preencher'!L67</f>
        <v>136.404887983707</v>
      </c>
      <c r="L58" s="12">
        <f>'[1]TCE - ANEXO III - Preencher'!M67</f>
        <v>7.06</v>
      </c>
      <c r="M58" s="12">
        <f t="shared" si="0"/>
        <v>129.344887983707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77.55</v>
      </c>
      <c r="U58" s="12">
        <f>'[1]TCE - ANEXO III - Preencher'!V67</f>
        <v>0</v>
      </c>
      <c r="V58" s="12">
        <f t="shared" si="3"/>
        <v>77.55</v>
      </c>
      <c r="W58" s="13" t="str">
        <f>IF('[1]TCE - ANEXO III - Preencher'!X67="","",'[1]TCE - ANEXO III - Preencher'!X67)</f>
        <v xml:space="preserve">AUX. CRECHE </v>
      </c>
      <c r="X58" s="12">
        <f>'[1]TCE - ANEXO III - Preencher'!Y67</f>
        <v>1913</v>
      </c>
      <c r="Y58" s="12">
        <f>'[1]TCE - ANEXO III - Preencher'!Z67</f>
        <v>0</v>
      </c>
      <c r="Z58" s="12">
        <f t="shared" si="4"/>
        <v>1913</v>
      </c>
      <c r="AA58" s="13" t="str">
        <f>IF('[1]TCE - ANEXO III - Preencher'!AB67="","",'[1]TCE - ANEXO III - Preencher'!AB67)</f>
        <v xml:space="preserve">ABONO ASSIS FIN COMPL 05/2024 </v>
      </c>
      <c r="AB58" s="12">
        <f t="shared" si="5"/>
        <v>2281.6248879837071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ANDREZA MARIA SANTOS DE SOUZA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322205</v>
      </c>
      <c r="G59" s="10" t="str">
        <f>IF('[1]TCE - ANEXO III - Preencher'!H68="","",'[1]TCE - ANEXO III - Preencher'!H68)</f>
        <v>06/2024</v>
      </c>
      <c r="H59" s="11">
        <f>'[1]TCE - ANEXO III - Preencher'!I68</f>
        <v>0</v>
      </c>
      <c r="I59" s="11">
        <f>'[1]TCE - ANEXO III - Preencher'!J68</f>
        <v>142.71</v>
      </c>
      <c r="J59" s="11">
        <f>'[1]TCE - ANEXO III - Preencher'!K68</f>
        <v>0</v>
      </c>
      <c r="K59" s="12">
        <f>'[1]TCE - ANEXO III - Preencher'!L68</f>
        <v>136.404887983707</v>
      </c>
      <c r="L59" s="12">
        <f>'[1]TCE - ANEXO III - Preencher'!M68</f>
        <v>7.06</v>
      </c>
      <c r="M59" s="12">
        <f t="shared" si="0"/>
        <v>129.344887983707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77.55</v>
      </c>
      <c r="U59" s="12">
        <f>'[1]TCE - ANEXO III - Preencher'!V68</f>
        <v>0</v>
      </c>
      <c r="V59" s="12">
        <f t="shared" si="3"/>
        <v>77.55</v>
      </c>
      <c r="W59" s="13" t="str">
        <f>IF('[1]TCE - ANEXO III - Preencher'!X68="","",'[1]TCE - ANEXO III - Preencher'!X68)</f>
        <v xml:space="preserve">AUX. CRECHE </v>
      </c>
      <c r="X59" s="12">
        <f>'[1]TCE - ANEXO III - Preencher'!Y68</f>
        <v>1913</v>
      </c>
      <c r="Y59" s="12">
        <f>'[1]TCE - ANEXO III - Preencher'!Z68</f>
        <v>0</v>
      </c>
      <c r="Z59" s="12">
        <f t="shared" si="4"/>
        <v>1913</v>
      </c>
      <c r="AA59" s="13" t="str">
        <f>IF('[1]TCE - ANEXO III - Preencher'!AB68="","",'[1]TCE - ANEXO III - Preencher'!AB68)</f>
        <v xml:space="preserve">ABONO ASSIS FIN COMPL 05/2024 </v>
      </c>
      <c r="AB59" s="12">
        <f t="shared" si="5"/>
        <v>2262.6048879837072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ANDREZA MOREIRA DE LIMA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223505</v>
      </c>
      <c r="G60" s="10" t="str">
        <f>IF('[1]TCE - ANEXO III - Preencher'!H69="","",'[1]TCE - ANEXO III - Preencher'!H69)</f>
        <v>06/2024</v>
      </c>
      <c r="H60" s="11">
        <f>'[1]TCE - ANEXO III - Preencher'!I69</f>
        <v>0</v>
      </c>
      <c r="I60" s="11">
        <f>'[1]TCE - ANEXO III - Preencher'!J69</f>
        <v>319.45</v>
      </c>
      <c r="J60" s="11">
        <f>'[1]TCE - ANEXO III - Preencher'!K69</f>
        <v>0</v>
      </c>
      <c r="K60" s="12">
        <f>'[1]TCE - ANEXO III - Preencher'!L69</f>
        <v>0</v>
      </c>
      <c r="L60" s="12">
        <f>'[1]TCE - ANEXO III - Preencher'!M69</f>
        <v>0</v>
      </c>
      <c r="M60" s="12">
        <f t="shared" si="0"/>
        <v>0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1672.68</v>
      </c>
      <c r="Y60" s="12">
        <f>'[1]TCE - ANEXO III - Preencher'!Z69</f>
        <v>0</v>
      </c>
      <c r="Z60" s="12">
        <f t="shared" si="4"/>
        <v>1672.68</v>
      </c>
      <c r="AA60" s="13" t="str">
        <f>IF('[1]TCE - ANEXO III - Preencher'!AB69="","",'[1]TCE - ANEXO III - Preencher'!AB69)</f>
        <v xml:space="preserve">ABONO ASSIS FIN COMPL 05/2024 </v>
      </c>
      <c r="AB60" s="12">
        <f t="shared" si="5"/>
        <v>1992.13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ANDREZA RAYANNA SANTOS DE OLIVEIRA CARDIAL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223505</v>
      </c>
      <c r="G61" s="10" t="str">
        <f>IF('[1]TCE - ANEXO III - Preencher'!H70="","",'[1]TCE - ANEXO III - Preencher'!H70)</f>
        <v>06/2024</v>
      </c>
      <c r="H61" s="11">
        <f>'[1]TCE - ANEXO III - Preencher'!I70</f>
        <v>0</v>
      </c>
      <c r="I61" s="11">
        <f>'[1]TCE - ANEXO III - Preencher'!J70</f>
        <v>314.22000000000003</v>
      </c>
      <c r="J61" s="11">
        <f>'[1]TCE - ANEXO III - Preencher'!K70</f>
        <v>0</v>
      </c>
      <c r="K61" s="12">
        <f>'[1]TCE - ANEXO III - Preencher'!L70</f>
        <v>0</v>
      </c>
      <c r="L61" s="12">
        <f>'[1]TCE - ANEXO III - Preencher'!M70</f>
        <v>3.59</v>
      </c>
      <c r="M61" s="12">
        <f t="shared" si="0"/>
        <v>-3.59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1924.07</v>
      </c>
      <c r="Y61" s="12">
        <f>'[1]TCE - ANEXO III - Preencher'!Z70</f>
        <v>0</v>
      </c>
      <c r="Z61" s="12">
        <f t="shared" si="4"/>
        <v>1924.07</v>
      </c>
      <c r="AA61" s="13" t="str">
        <f>IF('[1]TCE - ANEXO III - Preencher'!AB70="","",'[1]TCE - ANEXO III - Preencher'!AB70)</f>
        <v xml:space="preserve">ABONO ASSIS FIN COMPL 05/2024 </v>
      </c>
      <c r="AB61" s="12">
        <f t="shared" si="5"/>
        <v>2234.6999999999998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ANE KELLY MUNIZ VIEIRA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06/2024</v>
      </c>
      <c r="H62" s="11">
        <f>'[1]TCE - ANEXO III - Preencher'!I71</f>
        <v>0</v>
      </c>
      <c r="I62" s="11">
        <f>'[1]TCE - ANEXO III - Preencher'!J71</f>
        <v>167.39</v>
      </c>
      <c r="J62" s="11">
        <f>'[1]TCE - ANEXO III - Preencher'!K71</f>
        <v>0</v>
      </c>
      <c r="K62" s="12">
        <f>'[1]TCE - ANEXO III - Preencher'!L71</f>
        <v>136.404887983707</v>
      </c>
      <c r="L62" s="12">
        <f>'[1]TCE - ANEXO III - Preencher'!M71</f>
        <v>7.06</v>
      </c>
      <c r="M62" s="12">
        <f t="shared" si="0"/>
        <v>129.344887983707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1846.5</v>
      </c>
      <c r="Y62" s="12">
        <f>'[1]TCE - ANEXO III - Preencher'!Z71</f>
        <v>0</v>
      </c>
      <c r="Z62" s="12">
        <f t="shared" si="4"/>
        <v>1846.5</v>
      </c>
      <c r="AA62" s="13" t="str">
        <f>IF('[1]TCE - ANEXO III - Preencher'!AB71="","",'[1]TCE - ANEXO III - Preencher'!AB71)</f>
        <v xml:space="preserve">ABONO ASSIS FIN COMPL 05/2024 </v>
      </c>
      <c r="AB62" s="12">
        <f t="shared" si="5"/>
        <v>2143.2348879837068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 xml:space="preserve">ANGELICA MARIA DE OLIVEIRA MENDES 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06/2024</v>
      </c>
      <c r="H63" s="11">
        <f>'[1]TCE - ANEXO III - Preencher'!I72</f>
        <v>0</v>
      </c>
      <c r="I63" s="11">
        <f>'[1]TCE - ANEXO III - Preencher'!J72</f>
        <v>152.71</v>
      </c>
      <c r="J63" s="11">
        <f>'[1]TCE - ANEXO III - Preencher'!K72</f>
        <v>0</v>
      </c>
      <c r="K63" s="12">
        <f>'[1]TCE - ANEXO III - Preencher'!L72</f>
        <v>136.404887983707</v>
      </c>
      <c r="L63" s="12">
        <f>'[1]TCE - ANEXO III - Preencher'!M72</f>
        <v>7.06</v>
      </c>
      <c r="M63" s="12">
        <f t="shared" si="0"/>
        <v>129.344887983707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77.55</v>
      </c>
      <c r="U63" s="12">
        <f>'[1]TCE - ANEXO III - Preencher'!V72</f>
        <v>0</v>
      </c>
      <c r="V63" s="12">
        <f t="shared" si="3"/>
        <v>77.55</v>
      </c>
      <c r="W63" s="13" t="str">
        <f>IF('[1]TCE - ANEXO III - Preencher'!X72="","",'[1]TCE - ANEXO III - Preencher'!X72)</f>
        <v xml:space="preserve">AUX. CRECHE </v>
      </c>
      <c r="X63" s="12">
        <f>'[1]TCE - ANEXO III - Preencher'!Y72</f>
        <v>1846.5</v>
      </c>
      <c r="Y63" s="12">
        <f>'[1]TCE - ANEXO III - Preencher'!Z72</f>
        <v>0</v>
      </c>
      <c r="Z63" s="12">
        <f t="shared" si="4"/>
        <v>1846.5</v>
      </c>
      <c r="AA63" s="13" t="str">
        <f>IF('[1]TCE - ANEXO III - Preencher'!AB72="","",'[1]TCE - ANEXO III - Preencher'!AB72)</f>
        <v xml:space="preserve">ABONO ASSIS FIN COMPL 05/2024 </v>
      </c>
      <c r="AB63" s="12">
        <f t="shared" si="5"/>
        <v>2206.1048879837072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ANGELICA PATRICIA ALVES PEDROSA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06/2024</v>
      </c>
      <c r="H64" s="11">
        <f>'[1]TCE - ANEXO III - Preencher'!I73</f>
        <v>0</v>
      </c>
      <c r="I64" s="11">
        <f>'[1]TCE - ANEXO III - Preencher'!J73</f>
        <v>158.35</v>
      </c>
      <c r="J64" s="11">
        <f>'[1]TCE - ANEXO III - Preencher'!K73</f>
        <v>0</v>
      </c>
      <c r="K64" s="12">
        <f>'[1]TCE - ANEXO III - Preencher'!L73</f>
        <v>136.404887983707</v>
      </c>
      <c r="L64" s="12">
        <f>'[1]TCE - ANEXO III - Preencher'!M73</f>
        <v>7.06</v>
      </c>
      <c r="M64" s="12">
        <f t="shared" si="0"/>
        <v>129.344887983707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1780</v>
      </c>
      <c r="Y64" s="12">
        <f>'[1]TCE - ANEXO III - Preencher'!Z73</f>
        <v>0</v>
      </c>
      <c r="Z64" s="12">
        <f t="shared" si="4"/>
        <v>1780</v>
      </c>
      <c r="AA64" s="13" t="str">
        <f>IF('[1]TCE - ANEXO III - Preencher'!AB73="","",'[1]TCE - ANEXO III - Preencher'!AB73)</f>
        <v xml:space="preserve">ABONO ASSIS FIN COMPL 05/2024 </v>
      </c>
      <c r="AB64" s="12">
        <f t="shared" si="5"/>
        <v>2067.6948879837068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ANGELICA SILVA DO NASCIMENTO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06/2024</v>
      </c>
      <c r="H65" s="11">
        <f>'[1]TCE - ANEXO III - Preencher'!I74</f>
        <v>0</v>
      </c>
      <c r="I65" s="11">
        <f>'[1]TCE - ANEXO III - Preencher'!J74</f>
        <v>142.71</v>
      </c>
      <c r="J65" s="11">
        <f>'[1]TCE - ANEXO III - Preencher'!K74</f>
        <v>0</v>
      </c>
      <c r="K65" s="12">
        <f>'[1]TCE - ANEXO III - Preencher'!L74</f>
        <v>136.404887983707</v>
      </c>
      <c r="L65" s="12">
        <f>'[1]TCE - ANEXO III - Preencher'!M74</f>
        <v>7.06</v>
      </c>
      <c r="M65" s="12">
        <f t="shared" si="0"/>
        <v>129.344887983707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1913</v>
      </c>
      <c r="Y65" s="12">
        <f>'[1]TCE - ANEXO III - Preencher'!Z74</f>
        <v>0</v>
      </c>
      <c r="Z65" s="12">
        <f t="shared" si="4"/>
        <v>1913</v>
      </c>
      <c r="AA65" s="13" t="str">
        <f>IF('[1]TCE - ANEXO III - Preencher'!AB74="","",'[1]TCE - ANEXO III - Preencher'!AB74)</f>
        <v xml:space="preserve">ABONO ASSIS FIN COMPL 05/2024 </v>
      </c>
      <c r="AB65" s="12">
        <f t="shared" si="5"/>
        <v>2185.054887983707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ANN KEROLAINE DE OLIVEIRA E SILVA</v>
      </c>
      <c r="E66" s="6" t="str">
        <f>IF('[1]TCE - ANEXO III - Preencher'!F75="4 - Assistência Odontológica","2 - Outros Profissionais da Saúde",'[1]TCE - ANEXO III - Preencher'!F75)</f>
        <v>3 - Administrativo</v>
      </c>
      <c r="F66" s="9">
        <f>'[1]TCE - ANEXO III - Preencher'!G75</f>
        <v>422110</v>
      </c>
      <c r="G66" s="10" t="str">
        <f>IF('[1]TCE - ANEXO III - Preencher'!H75="","",'[1]TCE - ANEXO III - Preencher'!H75)</f>
        <v>06/2024</v>
      </c>
      <c r="H66" s="11">
        <f>'[1]TCE - ANEXO III - Preencher'!I75</f>
        <v>0</v>
      </c>
      <c r="I66" s="11">
        <f>'[1]TCE - ANEXO III - Preencher'!J75</f>
        <v>139.46</v>
      </c>
      <c r="J66" s="11">
        <f>'[1]TCE - ANEXO III - Preencher'!K75</f>
        <v>0</v>
      </c>
      <c r="K66" s="12">
        <f>'[1]TCE - ANEXO III - Preencher'!L75</f>
        <v>136.404887983707</v>
      </c>
      <c r="L66" s="12">
        <f>'[1]TCE - ANEXO III - Preencher'!M75</f>
        <v>7.06</v>
      </c>
      <c r="M66" s="12">
        <f t="shared" si="0"/>
        <v>129.344887983707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268.80488798370698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ANNA CARINA SILVA LIMA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322205</v>
      </c>
      <c r="G67" s="10" t="str">
        <f>IF('[1]TCE - ANEXO III - Preencher'!H76="","",'[1]TCE - ANEXO III - Preencher'!H76)</f>
        <v>06/2024</v>
      </c>
      <c r="H67" s="11">
        <f>'[1]TCE - ANEXO III - Preencher'!I76</f>
        <v>0</v>
      </c>
      <c r="I67" s="11">
        <f>'[1]TCE - ANEXO III - Preencher'!J76</f>
        <v>147.06</v>
      </c>
      <c r="J67" s="11">
        <f>'[1]TCE - ANEXO III - Preencher'!K76</f>
        <v>0</v>
      </c>
      <c r="K67" s="12">
        <f>'[1]TCE - ANEXO III - Preencher'!L76</f>
        <v>136.404887983707</v>
      </c>
      <c r="L67" s="12">
        <f>'[1]TCE - ANEXO III - Preencher'!M76</f>
        <v>7.06</v>
      </c>
      <c r="M67" s="12">
        <f t="shared" ref="M67:M130" si="6">K67-L67</f>
        <v>129.344887983707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1913</v>
      </c>
      <c r="Y67" s="12">
        <f>'[1]TCE - ANEXO III - Preencher'!Z76</f>
        <v>0</v>
      </c>
      <c r="Z67" s="12">
        <f t="shared" ref="Z67:Z130" si="10">X67-Y67</f>
        <v>1913</v>
      </c>
      <c r="AA67" s="13" t="str">
        <f>IF('[1]TCE - ANEXO III - Preencher'!AB76="","",'[1]TCE - ANEXO III - Preencher'!AB76)</f>
        <v xml:space="preserve">ABONO ASSIS FIN COMPL 05/2024 </v>
      </c>
      <c r="AB67" s="12">
        <f t="shared" ref="AB67:AB130" si="11">H67+I67+J67+M67+P67+S67+V67+Z67</f>
        <v>2189.4048879837069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ANNALIEZE CARIOLANDA BATISTA DA SILVA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06/2024</v>
      </c>
      <c r="H68" s="11">
        <f>'[1]TCE - ANEXO III - Preencher'!I77</f>
        <v>0</v>
      </c>
      <c r="I68" s="11">
        <f>'[1]TCE - ANEXO III - Preencher'!J77</f>
        <v>158.35</v>
      </c>
      <c r="J68" s="11">
        <f>'[1]TCE - ANEXO III - Preencher'!K77</f>
        <v>0</v>
      </c>
      <c r="K68" s="12">
        <f>'[1]TCE - ANEXO III - Preencher'!L77</f>
        <v>136.404887983707</v>
      </c>
      <c r="L68" s="12">
        <f>'[1]TCE - ANEXO III - Preencher'!M77</f>
        <v>7.06</v>
      </c>
      <c r="M68" s="12">
        <f t="shared" si="6"/>
        <v>129.344887983707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1780</v>
      </c>
      <c r="Y68" s="12">
        <f>'[1]TCE - ANEXO III - Preencher'!Z77</f>
        <v>0</v>
      </c>
      <c r="Z68" s="12">
        <f t="shared" si="10"/>
        <v>1780</v>
      </c>
      <c r="AA68" s="13" t="str">
        <f>IF('[1]TCE - ANEXO III - Preencher'!AB77="","",'[1]TCE - ANEXO III - Preencher'!AB77)</f>
        <v xml:space="preserve">ABONO ASSIS FIN COMPL 05/2024 </v>
      </c>
      <c r="AB68" s="12">
        <f t="shared" si="11"/>
        <v>2067.6948879837068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ANTONIO CARLOS FERREIRA CAVALCANTE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223505</v>
      </c>
      <c r="G69" s="10" t="str">
        <f>IF('[1]TCE - ANEXO III - Preencher'!H78="","",'[1]TCE - ANEXO III - Preencher'!H78)</f>
        <v>06/2024</v>
      </c>
      <c r="H69" s="11">
        <f>'[1]TCE - ANEXO III - Preencher'!I78</f>
        <v>0</v>
      </c>
      <c r="I69" s="11">
        <f>'[1]TCE - ANEXO III - Preencher'!J78</f>
        <v>522.38</v>
      </c>
      <c r="J69" s="11">
        <f>'[1]TCE - ANEXO III - Preencher'!K78</f>
        <v>0</v>
      </c>
      <c r="K69" s="12">
        <f>'[1]TCE - ANEXO III - Preencher'!L78</f>
        <v>0</v>
      </c>
      <c r="L69" s="12">
        <f>'[1]TCE - ANEXO III - Preencher'!M78</f>
        <v>0</v>
      </c>
      <c r="M69" s="12">
        <f t="shared" si="6"/>
        <v>0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1018.33</v>
      </c>
      <c r="Y69" s="12">
        <f>'[1]TCE - ANEXO III - Preencher'!Z78</f>
        <v>0</v>
      </c>
      <c r="Z69" s="12">
        <f t="shared" si="10"/>
        <v>1018.33</v>
      </c>
      <c r="AA69" s="13" t="str">
        <f>IF('[1]TCE - ANEXO III - Preencher'!AB78="","",'[1]TCE - ANEXO III - Preencher'!AB78)</f>
        <v xml:space="preserve">ABONO ASSIS FIN COMPL 05/2024 </v>
      </c>
      <c r="AB69" s="12">
        <f t="shared" si="11"/>
        <v>1540.71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ANTONIO GUSTAVO MELO FREIRE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324115</v>
      </c>
      <c r="G70" s="10" t="str">
        <f>IF('[1]TCE - ANEXO III - Preencher'!H79="","",'[1]TCE - ANEXO III - Preencher'!H79)</f>
        <v>06/2024</v>
      </c>
      <c r="H70" s="11">
        <f>'[1]TCE - ANEXO III - Preencher'!I79</f>
        <v>0</v>
      </c>
      <c r="I70" s="11">
        <f>'[1]TCE - ANEXO III - Preencher'!J79</f>
        <v>417.08</v>
      </c>
      <c r="J70" s="11">
        <f>'[1]TCE - ANEXO III - Preencher'!K79</f>
        <v>0</v>
      </c>
      <c r="K70" s="12">
        <f>'[1]TCE - ANEXO III - Preencher'!L79</f>
        <v>136.404887983707</v>
      </c>
      <c r="L70" s="12">
        <f>'[1]TCE - ANEXO III - Preencher'!M79</f>
        <v>7.06</v>
      </c>
      <c r="M70" s="12">
        <f t="shared" si="6"/>
        <v>129.344887983707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</v>
      </c>
      <c r="Y70" s="12">
        <f>'[1]TCE - ANEXO III - Preencher'!Z79</f>
        <v>0</v>
      </c>
      <c r="Z70" s="12">
        <f t="shared" si="10"/>
        <v>0</v>
      </c>
      <c r="AA70" s="13" t="str">
        <f>IF('[1]TCE - ANEXO III - Preencher'!AB79="","",'[1]TCE - ANEXO III - Preencher'!AB79)</f>
        <v/>
      </c>
      <c r="AB70" s="12">
        <f t="shared" si="11"/>
        <v>546.42488798370698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ANTONIO JOSE PEREIRA DE ARAUJO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142405</v>
      </c>
      <c r="G71" s="10" t="str">
        <f>IF('[1]TCE - ANEXO III - Preencher'!H80="","",'[1]TCE - ANEXO III - Preencher'!H80)</f>
        <v>06/2024</v>
      </c>
      <c r="H71" s="11">
        <f>'[1]TCE - ANEXO III - Preencher'!I80</f>
        <v>0</v>
      </c>
      <c r="I71" s="11">
        <f>'[1]TCE - ANEXO III - Preencher'!J80</f>
        <v>616.54999999999995</v>
      </c>
      <c r="J71" s="11">
        <f>'[1]TCE - ANEXO III - Preencher'!K80</f>
        <v>0</v>
      </c>
      <c r="K71" s="12">
        <f>'[1]TCE - ANEXO III - Preencher'!L80</f>
        <v>136.404887983707</v>
      </c>
      <c r="L71" s="12">
        <f>'[1]TCE - ANEXO III - Preencher'!M80</f>
        <v>7.06</v>
      </c>
      <c r="M71" s="12">
        <f t="shared" si="6"/>
        <v>129.344887983707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745.89488798370689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ANTONIO ONORATO DA SILVA</v>
      </c>
      <c r="E72" s="6" t="str">
        <f>IF('[1]TCE - ANEXO III - Preencher'!F81="4 - Assistência Odontológica","2 - Outros Profissionais da Saúde",'[1]TCE - ANEXO III - Preencher'!F81)</f>
        <v>3 - Administrativo</v>
      </c>
      <c r="F72" s="9">
        <f>'[1]TCE - ANEXO III - Preencher'!G81</f>
        <v>951105</v>
      </c>
      <c r="G72" s="10" t="str">
        <f>IF('[1]TCE - ANEXO III - Preencher'!H81="","",'[1]TCE - ANEXO III - Preencher'!H81)</f>
        <v>06/2024</v>
      </c>
      <c r="H72" s="11">
        <f>'[1]TCE - ANEXO III - Preencher'!I81</f>
        <v>0</v>
      </c>
      <c r="I72" s="11">
        <f>'[1]TCE - ANEXO III - Preencher'!J81</f>
        <v>203.16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203.16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 xml:space="preserve">ANTONIO SEVERINO DA SILVA JUNIOR </v>
      </c>
      <c r="E73" s="6" t="str">
        <f>IF('[1]TCE - ANEXO III - Preencher'!F82="4 - Assistência Odontológica","2 - Outros Profissionais da Saúde",'[1]TCE - ANEXO III - Preencher'!F82)</f>
        <v>3 - Administrativo</v>
      </c>
      <c r="F73" s="9">
        <f>'[1]TCE - ANEXO III - Preencher'!G82</f>
        <v>782320</v>
      </c>
      <c r="G73" s="10" t="str">
        <f>IF('[1]TCE - ANEXO III - Preencher'!H82="","",'[1]TCE - ANEXO III - Preencher'!H82)</f>
        <v>06/2024</v>
      </c>
      <c r="H73" s="11">
        <f>'[1]TCE - ANEXO III - Preencher'!I82</f>
        <v>0</v>
      </c>
      <c r="I73" s="11">
        <f>'[1]TCE - ANEXO III - Preencher'!J82</f>
        <v>141.4</v>
      </c>
      <c r="J73" s="11">
        <f>'[1]TCE - ANEXO III - Preencher'!K82</f>
        <v>0</v>
      </c>
      <c r="K73" s="12">
        <f>'[1]TCE - ANEXO III - Preencher'!L82</f>
        <v>136.404887983707</v>
      </c>
      <c r="L73" s="12">
        <f>'[1]TCE - ANEXO III - Preencher'!M82</f>
        <v>7.06</v>
      </c>
      <c r="M73" s="12">
        <f t="shared" si="6"/>
        <v>129.344887983707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</v>
      </c>
      <c r="Y73" s="12">
        <f>'[1]TCE - ANEXO III - Preencher'!Z82</f>
        <v>0</v>
      </c>
      <c r="Z73" s="12">
        <f t="shared" si="10"/>
        <v>0</v>
      </c>
      <c r="AA73" s="13" t="str">
        <f>IF('[1]TCE - ANEXO III - Preencher'!AB82="","",'[1]TCE - ANEXO III - Preencher'!AB82)</f>
        <v/>
      </c>
      <c r="AB73" s="12">
        <f t="shared" si="11"/>
        <v>270.74488798370703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ANTONIO TORRES DE LIMA</v>
      </c>
      <c r="E74" s="6" t="str">
        <f>IF('[1]TCE - ANEXO III - Preencher'!F83="4 - Assistência Odontológica","2 - Outros Profissionais da Saúde",'[1]TCE - ANEXO III - Preencher'!F83)</f>
        <v>3 - Administrativo</v>
      </c>
      <c r="F74" s="9">
        <f>'[1]TCE - ANEXO III - Preencher'!G83</f>
        <v>771105</v>
      </c>
      <c r="G74" s="10" t="str">
        <f>IF('[1]TCE - ANEXO III - Preencher'!H83="","",'[1]TCE - ANEXO III - Preencher'!H83)</f>
        <v>06/2024</v>
      </c>
      <c r="H74" s="11">
        <f>'[1]TCE - ANEXO III - Preencher'!I83</f>
        <v>0</v>
      </c>
      <c r="I74" s="11">
        <f>'[1]TCE - ANEXO III - Preencher'!J83</f>
        <v>194.86</v>
      </c>
      <c r="J74" s="11">
        <f>'[1]TCE - ANEXO III - Preencher'!K83</f>
        <v>0</v>
      </c>
      <c r="K74" s="12">
        <f>'[1]TCE - ANEXO III - Preencher'!L83</f>
        <v>136.404887983707</v>
      </c>
      <c r="L74" s="12">
        <f>'[1]TCE - ANEXO III - Preencher'!M83</f>
        <v>7.06</v>
      </c>
      <c r="M74" s="12">
        <f t="shared" si="6"/>
        <v>129.344887983707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324.20488798370701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ANTONY HERCULANO LEMOS DA SILVA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223505</v>
      </c>
      <c r="G75" s="10" t="str">
        <f>IF('[1]TCE - ANEXO III - Preencher'!H84="","",'[1]TCE - ANEXO III - Preencher'!H84)</f>
        <v>06/2024</v>
      </c>
      <c r="H75" s="11">
        <f>'[1]TCE - ANEXO III - Preencher'!I84</f>
        <v>0</v>
      </c>
      <c r="I75" s="11">
        <f>'[1]TCE - ANEXO III - Preencher'!J84</f>
        <v>329.28</v>
      </c>
      <c r="J75" s="11">
        <f>'[1]TCE - ANEXO III - Preencher'!K84</f>
        <v>0</v>
      </c>
      <c r="K75" s="12">
        <f>'[1]TCE - ANEXO III - Preencher'!L84</f>
        <v>0</v>
      </c>
      <c r="L75" s="12">
        <f>'[1]TCE - ANEXO III - Preencher'!M84</f>
        <v>3.33</v>
      </c>
      <c r="M75" s="12">
        <f t="shared" si="6"/>
        <v>-3.33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2096.2800000000002</v>
      </c>
      <c r="Y75" s="12">
        <f>'[1]TCE - ANEXO III - Preencher'!Z84</f>
        <v>0</v>
      </c>
      <c r="Z75" s="12">
        <f t="shared" si="10"/>
        <v>2096.2800000000002</v>
      </c>
      <c r="AA75" s="13" t="str">
        <f>IF('[1]TCE - ANEXO III - Preencher'!AB84="","",'[1]TCE - ANEXO III - Preencher'!AB84)</f>
        <v xml:space="preserve">ABONO ASSIS FIN COMPL 05/2024 </v>
      </c>
      <c r="AB75" s="12">
        <f t="shared" si="11"/>
        <v>2422.23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ARIADENY MAYARA SILVA PEREIRA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223405</v>
      </c>
      <c r="G76" s="10" t="str">
        <f>IF('[1]TCE - ANEXO III - Preencher'!H85="","",'[1]TCE - ANEXO III - Preencher'!H85)</f>
        <v>06/2024</v>
      </c>
      <c r="H76" s="11">
        <f>'[1]TCE - ANEXO III - Preencher'!I85</f>
        <v>0</v>
      </c>
      <c r="I76" s="11">
        <f>'[1]TCE - ANEXO III - Preencher'!J85</f>
        <v>477.17</v>
      </c>
      <c r="J76" s="11">
        <f>'[1]TCE - ANEXO III - Preencher'!K85</f>
        <v>0</v>
      </c>
      <c r="K76" s="12">
        <f>'[1]TCE - ANEXO III - Preencher'!L85</f>
        <v>136.404887983707</v>
      </c>
      <c r="L76" s="12">
        <f>'[1]TCE - ANEXO III - Preencher'!M85</f>
        <v>4.9400000000000004</v>
      </c>
      <c r="M76" s="12">
        <f t="shared" si="6"/>
        <v>131.464887983707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608.63488798370702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ARIANA KARLA BEZERRA DA SILVA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223505</v>
      </c>
      <c r="G77" s="10" t="str">
        <f>IF('[1]TCE - ANEXO III - Preencher'!H86="","",'[1]TCE - ANEXO III - Preencher'!H86)</f>
        <v>06/2024</v>
      </c>
      <c r="H77" s="11">
        <f>'[1]TCE - ANEXO III - Preencher'!I86</f>
        <v>0</v>
      </c>
      <c r="I77" s="11">
        <f>'[1]TCE - ANEXO III - Preencher'!J86</f>
        <v>413.44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0</v>
      </c>
      <c r="M77" s="12">
        <f t="shared" si="6"/>
        <v>0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1804.36</v>
      </c>
      <c r="Y77" s="12">
        <f>'[1]TCE - ANEXO III - Preencher'!Z86</f>
        <v>0</v>
      </c>
      <c r="Z77" s="12">
        <f t="shared" si="10"/>
        <v>1804.36</v>
      </c>
      <c r="AA77" s="13" t="str">
        <f>IF('[1]TCE - ANEXO III - Preencher'!AB86="","",'[1]TCE - ANEXO III - Preencher'!AB86)</f>
        <v xml:space="preserve">ABONO ASSIS FIN COMPL 05/2024 </v>
      </c>
      <c r="AB77" s="12">
        <f t="shared" si="11"/>
        <v>2217.7999999999997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ARIANE CAROLINE FILGUEIRAS CARDOSO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>
        <f>'[1]TCE - ANEXO III - Preencher'!G87</f>
        <v>322205</v>
      </c>
      <c r="G78" s="10" t="str">
        <f>IF('[1]TCE - ANEXO III - Preencher'!H87="","",'[1]TCE - ANEXO III - Preencher'!H87)</f>
        <v>06/2024</v>
      </c>
      <c r="H78" s="11">
        <f>'[1]TCE - ANEXO III - Preencher'!I87</f>
        <v>0</v>
      </c>
      <c r="I78" s="11">
        <f>'[1]TCE - ANEXO III - Preencher'!J87</f>
        <v>135.55000000000001</v>
      </c>
      <c r="J78" s="11">
        <f>'[1]TCE - ANEXO III - Preencher'!K87</f>
        <v>0</v>
      </c>
      <c r="K78" s="12">
        <f>'[1]TCE - ANEXO III - Preencher'!L87</f>
        <v>136.404887983707</v>
      </c>
      <c r="L78" s="12">
        <f>'[1]TCE - ANEXO III - Preencher'!M87</f>
        <v>7.06</v>
      </c>
      <c r="M78" s="12">
        <f t="shared" si="6"/>
        <v>129.344887983707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77.55</v>
      </c>
      <c r="U78" s="12">
        <f>'[1]TCE - ANEXO III - Preencher'!V87</f>
        <v>0</v>
      </c>
      <c r="V78" s="12">
        <f t="shared" si="9"/>
        <v>77.55</v>
      </c>
      <c r="W78" s="13" t="str">
        <f>IF('[1]TCE - ANEXO III - Preencher'!X87="","",'[1]TCE - ANEXO III - Preencher'!X87)</f>
        <v xml:space="preserve">AUX. CRECHE </v>
      </c>
      <c r="X78" s="12">
        <f>'[1]TCE - ANEXO III - Preencher'!Y87</f>
        <v>1913</v>
      </c>
      <c r="Y78" s="12">
        <f>'[1]TCE - ANEXO III - Preencher'!Z87</f>
        <v>0</v>
      </c>
      <c r="Z78" s="12">
        <f t="shared" si="10"/>
        <v>1913</v>
      </c>
      <c r="AA78" s="13" t="str">
        <f>IF('[1]TCE - ANEXO III - Preencher'!AB87="","",'[1]TCE - ANEXO III - Preencher'!AB87)</f>
        <v xml:space="preserve">ABONO ASSIS FIN COMPL 05/2024 </v>
      </c>
      <c r="AB78" s="12">
        <f t="shared" si="11"/>
        <v>2255.4448879837068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ARIANNY RAPHAELLY PAIVA LEAO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422110</v>
      </c>
      <c r="G79" s="10" t="str">
        <f>IF('[1]TCE - ANEXO III - Preencher'!H88="","",'[1]TCE - ANEXO III - Preencher'!H88)</f>
        <v>06/2024</v>
      </c>
      <c r="H79" s="11">
        <f>'[1]TCE - ANEXO III - Preencher'!I88</f>
        <v>0</v>
      </c>
      <c r="I79" s="11">
        <f>'[1]TCE - ANEXO III - Preencher'!J88</f>
        <v>13.26</v>
      </c>
      <c r="J79" s="11">
        <f>'[1]TCE - ANEXO III - Preencher'!K88</f>
        <v>0</v>
      </c>
      <c r="K79" s="12">
        <f>'[1]TCE - ANEXO III - Preencher'!L88</f>
        <v>136.404887983707</v>
      </c>
      <c r="L79" s="12">
        <f>'[1]TCE - ANEXO III - Preencher'!M88</f>
        <v>7.06</v>
      </c>
      <c r="M79" s="12">
        <f t="shared" si="6"/>
        <v>129.344887983707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165</v>
      </c>
      <c r="R79" s="12">
        <f>'[1]TCE - ANEXO III - Preencher'!S88</f>
        <v>39.799999999999997</v>
      </c>
      <c r="S79" s="12">
        <f t="shared" si="8"/>
        <v>125.2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267.80488798370698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ARIELA CRISTINA GOMES DA SILVA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322205</v>
      </c>
      <c r="G80" s="10" t="str">
        <f>IF('[1]TCE - ANEXO III - Preencher'!H89="","",'[1]TCE - ANEXO III - Preencher'!H89)</f>
        <v>06/2024</v>
      </c>
      <c r="H80" s="11">
        <f>'[1]TCE - ANEXO III - Preencher'!I89</f>
        <v>0</v>
      </c>
      <c r="I80" s="11">
        <f>'[1]TCE - ANEXO III - Preencher'!J89</f>
        <v>161.74</v>
      </c>
      <c r="J80" s="11">
        <f>'[1]TCE - ANEXO III - Preencher'!K89</f>
        <v>0</v>
      </c>
      <c r="K80" s="12">
        <f>'[1]TCE - ANEXO III - Preencher'!L89</f>
        <v>136.404887983707</v>
      </c>
      <c r="L80" s="12">
        <f>'[1]TCE - ANEXO III - Preencher'!M89</f>
        <v>7.06</v>
      </c>
      <c r="M80" s="12">
        <f t="shared" si="6"/>
        <v>129.344887983707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1913</v>
      </c>
      <c r="Y80" s="12">
        <f>'[1]TCE - ANEXO III - Preencher'!Z89</f>
        <v>0</v>
      </c>
      <c r="Z80" s="12">
        <f t="shared" si="10"/>
        <v>1913</v>
      </c>
      <c r="AA80" s="13" t="str">
        <f>IF('[1]TCE - ANEXO III - Preencher'!AB89="","",'[1]TCE - ANEXO III - Preencher'!AB89)</f>
        <v xml:space="preserve">ABONO ASSIS FIN COMPL 05/2024 </v>
      </c>
      <c r="AB80" s="12">
        <f t="shared" si="11"/>
        <v>2204.0848879837072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ARIENE CAROLINE SANTOS DE OLIVEIRA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>
        <f>'[1]TCE - ANEXO III - Preencher'!G90</f>
        <v>223710</v>
      </c>
      <c r="G81" s="10" t="str">
        <f>IF('[1]TCE - ANEXO III - Preencher'!H90="","",'[1]TCE - ANEXO III - Preencher'!H90)</f>
        <v>06/2024</v>
      </c>
      <c r="H81" s="11">
        <f>'[1]TCE - ANEXO III - Preencher'!I90</f>
        <v>0</v>
      </c>
      <c r="I81" s="11">
        <f>'[1]TCE - ANEXO III - Preencher'!J90</f>
        <v>286.02999999999997</v>
      </c>
      <c r="J81" s="11">
        <f>'[1]TCE - ANEXO III - Preencher'!K90</f>
        <v>0</v>
      </c>
      <c r="K81" s="12">
        <f>'[1]TCE - ANEXO III - Preencher'!L90</f>
        <v>0</v>
      </c>
      <c r="L81" s="12">
        <f>'[1]TCE - ANEXO III - Preencher'!M90</f>
        <v>0</v>
      </c>
      <c r="M81" s="12">
        <f t="shared" si="6"/>
        <v>0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286.02999999999997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ARTHUR GUSTAVO CAETANO DE OLIVEIRA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422110</v>
      </c>
      <c r="G82" s="10" t="str">
        <f>IF('[1]TCE - ANEXO III - Preencher'!H91="","",'[1]TCE - ANEXO III - Preencher'!H91)</f>
        <v>06/2024</v>
      </c>
      <c r="H82" s="11">
        <f>'[1]TCE - ANEXO III - Preencher'!I91</f>
        <v>0</v>
      </c>
      <c r="I82" s="11">
        <f>'[1]TCE - ANEXO III - Preencher'!J91</f>
        <v>139.46</v>
      </c>
      <c r="J82" s="11">
        <f>'[1]TCE - ANEXO III - Preencher'!K91</f>
        <v>0</v>
      </c>
      <c r="K82" s="12">
        <f>'[1]TCE - ANEXO III - Preencher'!L91</f>
        <v>136.404887983707</v>
      </c>
      <c r="L82" s="12">
        <f>'[1]TCE - ANEXO III - Preencher'!M91</f>
        <v>7.06</v>
      </c>
      <c r="M82" s="12">
        <f t="shared" si="6"/>
        <v>129.344887983707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268.80488798370698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ATALISSE KARINNY ALVES DO REGO RIBEIRO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>
        <f>'[1]TCE - ANEXO III - Preencher'!G92</f>
        <v>223505</v>
      </c>
      <c r="G83" s="10" t="str">
        <f>IF('[1]TCE - ANEXO III - Preencher'!H92="","",'[1]TCE - ANEXO III - Preencher'!H92)</f>
        <v>06/2024</v>
      </c>
      <c r="H83" s="11">
        <f>'[1]TCE - ANEXO III - Preencher'!I92</f>
        <v>0</v>
      </c>
      <c r="I83" s="11">
        <f>'[1]TCE - ANEXO III - Preencher'!J92</f>
        <v>319.45</v>
      </c>
      <c r="J83" s="11">
        <f>'[1]TCE - ANEXO III - Preencher'!K92</f>
        <v>0</v>
      </c>
      <c r="K83" s="12">
        <f>'[1]TCE - ANEXO III - Preencher'!L92</f>
        <v>0</v>
      </c>
      <c r="L83" s="12">
        <f>'[1]TCE - ANEXO III - Preencher'!M92</f>
        <v>0</v>
      </c>
      <c r="M83" s="12">
        <f t="shared" si="6"/>
        <v>0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1804.36</v>
      </c>
      <c r="Y83" s="12">
        <f>'[1]TCE - ANEXO III - Preencher'!Z92</f>
        <v>0</v>
      </c>
      <c r="Z83" s="12">
        <f t="shared" si="10"/>
        <v>1804.36</v>
      </c>
      <c r="AA83" s="13" t="str">
        <f>IF('[1]TCE - ANEXO III - Preencher'!AB92="","",'[1]TCE - ANEXO III - Preencher'!AB92)</f>
        <v xml:space="preserve">ABONO ASSIS FIN COMPL 05/2024 </v>
      </c>
      <c r="AB83" s="12">
        <f t="shared" si="11"/>
        <v>2123.81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ATILA VANESSA FERREIRA DA SILVA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411010</v>
      </c>
      <c r="G84" s="10" t="str">
        <f>IF('[1]TCE - ANEXO III - Preencher'!H93="","",'[1]TCE - ANEXO III - Preencher'!H93)</f>
        <v>06/2024</v>
      </c>
      <c r="H84" s="11">
        <f>'[1]TCE - ANEXO III - Preencher'!I93</f>
        <v>0</v>
      </c>
      <c r="I84" s="11">
        <f>'[1]TCE - ANEXO III - Preencher'!J93</f>
        <v>327.99</v>
      </c>
      <c r="J84" s="11">
        <f>'[1]TCE - ANEXO III - Preencher'!K93</f>
        <v>0</v>
      </c>
      <c r="K84" s="12">
        <f>'[1]TCE - ANEXO III - Preencher'!L93</f>
        <v>136.404887983707</v>
      </c>
      <c r="L84" s="12">
        <f>'[1]TCE - ANEXO III - Preencher'!M93</f>
        <v>7.06</v>
      </c>
      <c r="M84" s="12">
        <f t="shared" si="6"/>
        <v>129.344887983707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80.95</v>
      </c>
      <c r="U84" s="12">
        <f>'[1]TCE - ANEXO III - Preencher'!V93</f>
        <v>0</v>
      </c>
      <c r="V84" s="12">
        <f t="shared" si="9"/>
        <v>80.95</v>
      </c>
      <c r="W84" s="13" t="str">
        <f>IF('[1]TCE - ANEXO III - Preencher'!X93="","",'[1]TCE - ANEXO III - Preencher'!X93)</f>
        <v xml:space="preserve">AUX. CRECHE </v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538.28488798370699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ATILIANE SANDRA DE SOUZA SILVA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>
        <f>'[1]TCE - ANEXO III - Preencher'!G94</f>
        <v>322205</v>
      </c>
      <c r="G85" s="10" t="str">
        <f>IF('[1]TCE - ANEXO III - Preencher'!H94="","",'[1]TCE - ANEXO III - Preencher'!H94)</f>
        <v>06/2024</v>
      </c>
      <c r="H85" s="11">
        <f>'[1]TCE - ANEXO III - Preencher'!I94</f>
        <v>0</v>
      </c>
      <c r="I85" s="11">
        <f>'[1]TCE - ANEXO III - Preencher'!J94</f>
        <v>166.67</v>
      </c>
      <c r="J85" s="11">
        <f>'[1]TCE - ANEXO III - Preencher'!K94</f>
        <v>0</v>
      </c>
      <c r="K85" s="12">
        <f>'[1]TCE - ANEXO III - Preencher'!L94</f>
        <v>136.404887983707</v>
      </c>
      <c r="L85" s="12">
        <f>'[1]TCE - ANEXO III - Preencher'!M94</f>
        <v>7.06</v>
      </c>
      <c r="M85" s="12">
        <f t="shared" si="6"/>
        <v>129.344887983707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1913</v>
      </c>
      <c r="Y85" s="12">
        <f>'[1]TCE - ANEXO III - Preencher'!Z94</f>
        <v>0</v>
      </c>
      <c r="Z85" s="12">
        <f t="shared" si="10"/>
        <v>1913</v>
      </c>
      <c r="AA85" s="13" t="str">
        <f>IF('[1]TCE - ANEXO III - Preencher'!AB94="","",'[1]TCE - ANEXO III - Preencher'!AB94)</f>
        <v xml:space="preserve">ABONO ASSIS FIN COMPL 05/2024 </v>
      </c>
      <c r="AB85" s="12">
        <f t="shared" si="11"/>
        <v>2209.014887983707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AUANE JOANA DOS SANTOS</v>
      </c>
      <c r="E86" s="6" t="str">
        <f>IF('[1]TCE - ANEXO III - Preencher'!F95="4 - Assistência Odontológica","2 - Outros Profissionais da Saúde",'[1]TCE - ANEXO III - Preencher'!F95)</f>
        <v>3 - Administrativo</v>
      </c>
      <c r="F86" s="9">
        <f>'[1]TCE - ANEXO III - Preencher'!G95</f>
        <v>411005</v>
      </c>
      <c r="G86" s="10" t="str">
        <f>IF('[1]TCE - ANEXO III - Preencher'!H95="","",'[1]TCE - ANEXO III - Preencher'!H95)</f>
        <v>06/2024</v>
      </c>
      <c r="H86" s="11">
        <f>'[1]TCE - ANEXO III - Preencher'!I95</f>
        <v>0</v>
      </c>
      <c r="I86" s="11">
        <f>'[1]TCE - ANEXO III - Preencher'!J95</f>
        <v>135.55000000000001</v>
      </c>
      <c r="J86" s="11">
        <f>'[1]TCE - ANEXO III - Preencher'!K95</f>
        <v>0</v>
      </c>
      <c r="K86" s="12">
        <f>'[1]TCE - ANEXO III - Preencher'!L95</f>
        <v>136.404887983707</v>
      </c>
      <c r="L86" s="12">
        <f>'[1]TCE - ANEXO III - Preencher'!M95</f>
        <v>7.06</v>
      </c>
      <c r="M86" s="12">
        <f t="shared" si="6"/>
        <v>129.344887983707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264.89488798370701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AURIANA MARIA DA SILVA</v>
      </c>
      <c r="E87" s="6" t="str">
        <f>IF('[1]TCE - ANEXO III - Preencher'!F96="4 - Assistência Odontológica","2 - Outros Profissionais da Saúde",'[1]TCE - ANEXO III - Preencher'!F96)</f>
        <v>3 - Administrativo</v>
      </c>
      <c r="F87" s="9">
        <f>'[1]TCE - ANEXO III - Preencher'!G96</f>
        <v>516310</v>
      </c>
      <c r="G87" s="10" t="str">
        <f>IF('[1]TCE - ANEXO III - Preencher'!H96="","",'[1]TCE - ANEXO III - Preencher'!H96)</f>
        <v>06/2024</v>
      </c>
      <c r="H87" s="11">
        <f>'[1]TCE - ANEXO III - Preencher'!I96</f>
        <v>0</v>
      </c>
      <c r="I87" s="11">
        <f>'[1]TCE - ANEXO III - Preencher'!J96</f>
        <v>139.31</v>
      </c>
      <c r="J87" s="11">
        <f>'[1]TCE - ANEXO III - Preencher'!K96</f>
        <v>0</v>
      </c>
      <c r="K87" s="12">
        <f>'[1]TCE - ANEXO III - Preencher'!L96</f>
        <v>136.404887983707</v>
      </c>
      <c r="L87" s="12">
        <f>'[1]TCE - ANEXO III - Preencher'!M96</f>
        <v>7.06</v>
      </c>
      <c r="M87" s="12">
        <f t="shared" si="6"/>
        <v>129.344887983707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268.654887983707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AUSELE SOARES LUCENA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322205</v>
      </c>
      <c r="G88" s="10" t="str">
        <f>IF('[1]TCE - ANEXO III - Preencher'!H97="","",'[1]TCE - ANEXO III - Preencher'!H97)</f>
        <v>06/2024</v>
      </c>
      <c r="H88" s="11">
        <f>'[1]TCE - ANEXO III - Preencher'!I97</f>
        <v>0</v>
      </c>
      <c r="I88" s="11">
        <f>'[1]TCE - ANEXO III - Preencher'!J97</f>
        <v>173.04</v>
      </c>
      <c r="J88" s="11">
        <f>'[1]TCE - ANEXO III - Preencher'!K97</f>
        <v>0</v>
      </c>
      <c r="K88" s="12">
        <f>'[1]TCE - ANEXO III - Preencher'!L97</f>
        <v>136.404887983707</v>
      </c>
      <c r="L88" s="12">
        <f>'[1]TCE - ANEXO III - Preencher'!M97</f>
        <v>7.06</v>
      </c>
      <c r="M88" s="12">
        <f t="shared" si="6"/>
        <v>129.344887983707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165</v>
      </c>
      <c r="R88" s="12">
        <f>'[1]TCE - ANEXO III - Preencher'!S97</f>
        <v>77</v>
      </c>
      <c r="S88" s="12">
        <f t="shared" si="8"/>
        <v>88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1780</v>
      </c>
      <c r="Y88" s="12">
        <f>'[1]TCE - ANEXO III - Preencher'!Z97</f>
        <v>0</v>
      </c>
      <c r="Z88" s="12">
        <f t="shared" si="10"/>
        <v>1780</v>
      </c>
      <c r="AA88" s="13" t="str">
        <f>IF('[1]TCE - ANEXO III - Preencher'!AB97="","",'[1]TCE - ANEXO III - Preencher'!AB97)</f>
        <v xml:space="preserve">ABONO ASSIS FIN COMPL 05/2024 </v>
      </c>
      <c r="AB88" s="12">
        <f t="shared" si="11"/>
        <v>2170.3848879837069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BEATRIZ LAURENTINO BARROS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>
        <f>'[1]TCE - ANEXO III - Preencher'!G98</f>
        <v>223505</v>
      </c>
      <c r="G89" s="10" t="str">
        <f>IF('[1]TCE - ANEXO III - Preencher'!H98="","",'[1]TCE - ANEXO III - Preencher'!H98)</f>
        <v>06/2024</v>
      </c>
      <c r="H89" s="11">
        <f>'[1]TCE - ANEXO III - Preencher'!I98</f>
        <v>0</v>
      </c>
      <c r="I89" s="11">
        <f>'[1]TCE - ANEXO III - Preencher'!J98</f>
        <v>177.5</v>
      </c>
      <c r="J89" s="11">
        <f>'[1]TCE - ANEXO III - Preencher'!K98</f>
        <v>0</v>
      </c>
      <c r="K89" s="12">
        <f>'[1]TCE - ANEXO III - Preencher'!L98</f>
        <v>0</v>
      </c>
      <c r="L89" s="12">
        <f>'[1]TCE - ANEXO III - Preencher'!M98</f>
        <v>2.79</v>
      </c>
      <c r="M89" s="12">
        <f t="shared" si="6"/>
        <v>-2.79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174.71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BENJAMIN VICTOR VIEIRA DA SILVA</v>
      </c>
      <c r="E90" s="6" t="str">
        <f>IF('[1]TCE - ANEXO III - Preencher'!F99="4 - Assistência Odontológica","2 - Outros Profissionais da Saúde",'[1]TCE - ANEXO III - Preencher'!F99)</f>
        <v>3 - Administrativo</v>
      </c>
      <c r="F90" s="9">
        <f>'[1]TCE - ANEXO III - Preencher'!G99</f>
        <v>313220</v>
      </c>
      <c r="G90" s="10" t="str">
        <f>IF('[1]TCE - ANEXO III - Preencher'!H99="","",'[1]TCE - ANEXO III - Preencher'!H99)</f>
        <v>06/2024</v>
      </c>
      <c r="H90" s="11">
        <f>'[1]TCE - ANEXO III - Preencher'!I99</f>
        <v>0</v>
      </c>
      <c r="I90" s="11">
        <f>'[1]TCE - ANEXO III - Preencher'!J99</f>
        <v>131.93</v>
      </c>
      <c r="J90" s="11">
        <f>'[1]TCE - ANEXO III - Preencher'!K99</f>
        <v>0</v>
      </c>
      <c r="K90" s="12">
        <f>'[1]TCE - ANEXO III - Preencher'!L99</f>
        <v>136.404887983707</v>
      </c>
      <c r="L90" s="12">
        <f>'[1]TCE - ANEXO III - Preencher'!M99</f>
        <v>7.06</v>
      </c>
      <c r="M90" s="12">
        <f t="shared" si="6"/>
        <v>129.344887983707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261.274887983707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BETANIA DA SILVA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322205</v>
      </c>
      <c r="G91" s="10" t="str">
        <f>IF('[1]TCE - ANEXO III - Preencher'!H100="","",'[1]TCE - ANEXO III - Preencher'!H100)</f>
        <v>06/2024</v>
      </c>
      <c r="H91" s="11">
        <f>'[1]TCE - ANEXO III - Preencher'!I100</f>
        <v>0</v>
      </c>
      <c r="I91" s="11">
        <f>'[1]TCE - ANEXO III - Preencher'!J100</f>
        <v>177.96</v>
      </c>
      <c r="J91" s="11">
        <f>'[1]TCE - ANEXO III - Preencher'!K100</f>
        <v>0</v>
      </c>
      <c r="K91" s="12">
        <f>'[1]TCE - ANEXO III - Preencher'!L100</f>
        <v>136.404887983707</v>
      </c>
      <c r="L91" s="12">
        <f>'[1]TCE - ANEXO III - Preencher'!M100</f>
        <v>7.06</v>
      </c>
      <c r="M91" s="12">
        <f t="shared" si="6"/>
        <v>129.344887983707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1780</v>
      </c>
      <c r="Y91" s="12">
        <f>'[1]TCE - ANEXO III - Preencher'!Z100</f>
        <v>0</v>
      </c>
      <c r="Z91" s="12">
        <f t="shared" si="10"/>
        <v>1780</v>
      </c>
      <c r="AA91" s="13" t="str">
        <f>IF('[1]TCE - ANEXO III - Preencher'!AB100="","",'[1]TCE - ANEXO III - Preencher'!AB100)</f>
        <v xml:space="preserve">ABONO ASSIS FIN COMPL 05/2024 </v>
      </c>
      <c r="AB91" s="12">
        <f t="shared" si="11"/>
        <v>2087.304887983707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BETANIA RODRIGUES DE LIMA NASCIMENTO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>
        <f>'[1]TCE - ANEXO III - Preencher'!G101</f>
        <v>322205</v>
      </c>
      <c r="G92" s="10" t="str">
        <f>IF('[1]TCE - ANEXO III - Preencher'!H101="","",'[1]TCE - ANEXO III - Preencher'!H101)</f>
        <v>06/2024</v>
      </c>
      <c r="H92" s="11">
        <f>'[1]TCE - ANEXO III - Preencher'!I101</f>
        <v>0</v>
      </c>
      <c r="I92" s="11">
        <f>'[1]TCE - ANEXO III - Preencher'!J101</f>
        <v>142.71</v>
      </c>
      <c r="J92" s="11">
        <f>'[1]TCE - ANEXO III - Preencher'!K101</f>
        <v>0</v>
      </c>
      <c r="K92" s="12">
        <f>'[1]TCE - ANEXO III - Preencher'!L101</f>
        <v>136.404887983707</v>
      </c>
      <c r="L92" s="12">
        <f>'[1]TCE - ANEXO III - Preencher'!M101</f>
        <v>7.06</v>
      </c>
      <c r="M92" s="12">
        <f t="shared" si="6"/>
        <v>129.344887983707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1913</v>
      </c>
      <c r="Y92" s="12">
        <f>'[1]TCE - ANEXO III - Preencher'!Z101</f>
        <v>0</v>
      </c>
      <c r="Z92" s="12">
        <f t="shared" si="10"/>
        <v>1913</v>
      </c>
      <c r="AA92" s="13" t="str">
        <f>IF('[1]TCE - ANEXO III - Preencher'!AB101="","",'[1]TCE - ANEXO III - Preencher'!AB101)</f>
        <v xml:space="preserve">ABONO ASSIS FIN COMPL 05/2024 </v>
      </c>
      <c r="AB92" s="12">
        <f t="shared" si="11"/>
        <v>2185.054887983707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BRENA WOZALLY SALES  SILVA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422110</v>
      </c>
      <c r="G93" s="10" t="str">
        <f>IF('[1]TCE - ANEXO III - Preencher'!H102="","",'[1]TCE - ANEXO III - Preencher'!H102)</f>
        <v>06/2024</v>
      </c>
      <c r="H93" s="11">
        <f>'[1]TCE - ANEXO III - Preencher'!I102</f>
        <v>0</v>
      </c>
      <c r="I93" s="11">
        <f>'[1]TCE - ANEXO III - Preencher'!J102</f>
        <v>123.05</v>
      </c>
      <c r="J93" s="11">
        <f>'[1]TCE - ANEXO III - Preencher'!K102</f>
        <v>0</v>
      </c>
      <c r="K93" s="12">
        <f>'[1]TCE - ANEXO III - Preencher'!L102</f>
        <v>136.404887983707</v>
      </c>
      <c r="L93" s="12">
        <f>'[1]TCE - ANEXO III - Preencher'!M102</f>
        <v>7.06</v>
      </c>
      <c r="M93" s="12">
        <f t="shared" si="6"/>
        <v>129.344887983707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165</v>
      </c>
      <c r="R93" s="12">
        <f>'[1]TCE - ANEXO III - Preencher'!S102</f>
        <v>82.5</v>
      </c>
      <c r="S93" s="12">
        <f t="shared" si="8"/>
        <v>82.5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334.89488798370701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BRENDO WASHINGTON SALES SILVA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>
        <f>'[1]TCE - ANEXO III - Preencher'!G103</f>
        <v>351605</v>
      </c>
      <c r="G94" s="10" t="str">
        <f>IF('[1]TCE - ANEXO III - Preencher'!H103="","",'[1]TCE - ANEXO III - Preencher'!H103)</f>
        <v>06/2024</v>
      </c>
      <c r="H94" s="11">
        <f>'[1]TCE - ANEXO III - Preencher'!I103</f>
        <v>0</v>
      </c>
      <c r="I94" s="11">
        <f>'[1]TCE - ANEXO III - Preencher'!J103</f>
        <v>156.54</v>
      </c>
      <c r="J94" s="11">
        <f>'[1]TCE - ANEXO III - Preencher'!K103</f>
        <v>0</v>
      </c>
      <c r="K94" s="12">
        <f>'[1]TCE - ANEXO III - Preencher'!L103</f>
        <v>136.404887983707</v>
      </c>
      <c r="L94" s="12">
        <f>'[1]TCE - ANEXO III - Preencher'!M103</f>
        <v>7.06</v>
      </c>
      <c r="M94" s="12">
        <f t="shared" si="6"/>
        <v>129.344887983707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285.88488798370702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BRUNA DAYANNY CONSTANTINO RAMOS DA SILVA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>
        <f>'[1]TCE - ANEXO III - Preencher'!G104</f>
        <v>322205</v>
      </c>
      <c r="G95" s="10" t="str">
        <f>IF('[1]TCE - ANEXO III - Preencher'!H104="","",'[1]TCE - ANEXO III - Preencher'!H104)</f>
        <v>06/2024</v>
      </c>
      <c r="H95" s="11">
        <f>'[1]TCE - ANEXO III - Preencher'!I104</f>
        <v>0</v>
      </c>
      <c r="I95" s="11">
        <f>'[1]TCE - ANEXO III - Preencher'!J104</f>
        <v>135.55000000000001</v>
      </c>
      <c r="J95" s="11">
        <f>'[1]TCE - ANEXO III - Preencher'!K104</f>
        <v>0</v>
      </c>
      <c r="K95" s="12">
        <f>'[1]TCE - ANEXO III - Preencher'!L104</f>
        <v>136.404887983707</v>
      </c>
      <c r="L95" s="12">
        <f>'[1]TCE - ANEXO III - Preencher'!M104</f>
        <v>7.06</v>
      </c>
      <c r="M95" s="12">
        <f t="shared" si="6"/>
        <v>129.344887983707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264.89488798370701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BRUNA ELOAH OLIVEIRA DA SILVA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>
        <f>'[1]TCE - ANEXO III - Preencher'!G105</f>
        <v>223505</v>
      </c>
      <c r="G96" s="10" t="str">
        <f>IF('[1]TCE - ANEXO III - Preencher'!H105="","",'[1]TCE - ANEXO III - Preencher'!H105)</f>
        <v>06/2024</v>
      </c>
      <c r="H96" s="11">
        <f>'[1]TCE - ANEXO III - Preencher'!I105</f>
        <v>0</v>
      </c>
      <c r="I96" s="11">
        <f>'[1]TCE - ANEXO III - Preencher'!J105</f>
        <v>275.77999999999997</v>
      </c>
      <c r="J96" s="11">
        <f>'[1]TCE - ANEXO III - Preencher'!K105</f>
        <v>0</v>
      </c>
      <c r="K96" s="12">
        <f>'[1]TCE - ANEXO III - Preencher'!L105</f>
        <v>0</v>
      </c>
      <c r="L96" s="12">
        <f>'[1]TCE - ANEXO III - Preencher'!M105</f>
        <v>3.05</v>
      </c>
      <c r="M96" s="12">
        <f t="shared" si="6"/>
        <v>-3.05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2170.88</v>
      </c>
      <c r="Y96" s="12">
        <f>'[1]TCE - ANEXO III - Preencher'!Z105</f>
        <v>0</v>
      </c>
      <c r="Z96" s="12">
        <f t="shared" si="10"/>
        <v>2170.88</v>
      </c>
      <c r="AA96" s="13" t="str">
        <f>IF('[1]TCE - ANEXO III - Preencher'!AB105="","",'[1]TCE - ANEXO III - Preencher'!AB105)</f>
        <v xml:space="preserve">ABONO ASSIS FIN COMPL 05/2024 </v>
      </c>
      <c r="AB96" s="12">
        <f t="shared" si="11"/>
        <v>2443.61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BRUNA ELOISA NASCIMENTO ALVES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>
        <f>'[1]TCE - ANEXO III - Preencher'!G106</f>
        <v>322205</v>
      </c>
      <c r="G97" s="10" t="str">
        <f>IF('[1]TCE - ANEXO III - Preencher'!H106="","",'[1]TCE - ANEXO III - Preencher'!H106)</f>
        <v>06/2024</v>
      </c>
      <c r="H97" s="11">
        <f>'[1]TCE - ANEXO III - Preencher'!I106</f>
        <v>0</v>
      </c>
      <c r="I97" s="11">
        <f>'[1]TCE - ANEXO III - Preencher'!J106</f>
        <v>135.55000000000001</v>
      </c>
      <c r="J97" s="11">
        <f>'[1]TCE - ANEXO III - Preencher'!K106</f>
        <v>0</v>
      </c>
      <c r="K97" s="12">
        <f>'[1]TCE - ANEXO III - Preencher'!L106</f>
        <v>136.404887983707</v>
      </c>
      <c r="L97" s="12">
        <f>'[1]TCE - ANEXO III - Preencher'!M106</f>
        <v>7.06</v>
      </c>
      <c r="M97" s="12">
        <f t="shared" si="6"/>
        <v>129.344887983707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264.89488798370701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BRUNA KAJELINE ASSIS GOMES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223505</v>
      </c>
      <c r="G98" s="10" t="str">
        <f>IF('[1]TCE - ANEXO III - Preencher'!H107="","",'[1]TCE - ANEXO III - Preencher'!H107)</f>
        <v>06/2024</v>
      </c>
      <c r="H98" s="11">
        <f>'[1]TCE - ANEXO III - Preencher'!I107</f>
        <v>0</v>
      </c>
      <c r="I98" s="11">
        <f>'[1]TCE - ANEXO III - Preencher'!J107</f>
        <v>316.39</v>
      </c>
      <c r="J98" s="11">
        <f>'[1]TCE - ANEXO III - Preencher'!K107</f>
        <v>0</v>
      </c>
      <c r="K98" s="12">
        <f>'[1]TCE - ANEXO III - Preencher'!L107</f>
        <v>0</v>
      </c>
      <c r="L98" s="12">
        <f>'[1]TCE - ANEXO III - Preencher'!M107</f>
        <v>3.05</v>
      </c>
      <c r="M98" s="12">
        <f t="shared" si="6"/>
        <v>-3.05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2170.88</v>
      </c>
      <c r="Y98" s="12">
        <f>'[1]TCE - ANEXO III - Preencher'!Z107</f>
        <v>0</v>
      </c>
      <c r="Z98" s="12">
        <f t="shared" si="10"/>
        <v>2170.88</v>
      </c>
      <c r="AA98" s="13" t="str">
        <f>IF('[1]TCE - ANEXO III - Preencher'!AB107="","",'[1]TCE - ANEXO III - Preencher'!AB107)</f>
        <v xml:space="preserve">ABONO ASSIS FIN COMPL 05/2024 </v>
      </c>
      <c r="AB98" s="12">
        <f t="shared" si="11"/>
        <v>2484.2200000000003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 xml:space="preserve">BRUNO EMANUEL BUARQUE DE SOUZA 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>
        <f>'[1]TCE - ANEXO III - Preencher'!G108</f>
        <v>322205</v>
      </c>
      <c r="G99" s="10" t="str">
        <f>IF('[1]TCE - ANEXO III - Preencher'!H108="","",'[1]TCE - ANEXO III - Preencher'!H108)</f>
        <v>06/2024</v>
      </c>
      <c r="H99" s="11">
        <f>'[1]TCE - ANEXO III - Preencher'!I108</f>
        <v>0</v>
      </c>
      <c r="I99" s="11">
        <f>'[1]TCE - ANEXO III - Preencher'!J108</f>
        <v>152.71</v>
      </c>
      <c r="J99" s="11">
        <f>'[1]TCE - ANEXO III - Preencher'!K108</f>
        <v>0</v>
      </c>
      <c r="K99" s="12">
        <f>'[1]TCE - ANEXO III - Preencher'!L108</f>
        <v>136.404887983707</v>
      </c>
      <c r="L99" s="12">
        <f>'[1]TCE - ANEXO III - Preencher'!M108</f>
        <v>7.06</v>
      </c>
      <c r="M99" s="12">
        <f t="shared" si="6"/>
        <v>129.344887983707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1846.5</v>
      </c>
      <c r="Y99" s="12">
        <f>'[1]TCE - ANEXO III - Preencher'!Z108</f>
        <v>0</v>
      </c>
      <c r="Z99" s="12">
        <f t="shared" si="10"/>
        <v>1846.5</v>
      </c>
      <c r="AA99" s="13" t="str">
        <f>IF('[1]TCE - ANEXO III - Preencher'!AB108="","",'[1]TCE - ANEXO III - Preencher'!AB108)</f>
        <v xml:space="preserve">ABONO ASSIS FIN COMPL 05/2024 </v>
      </c>
      <c r="AB99" s="12">
        <f t="shared" si="11"/>
        <v>2128.554887983707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BRUNO FLAVIO DOS SANTOS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521130</v>
      </c>
      <c r="G100" s="10" t="str">
        <f>IF('[1]TCE - ANEXO III - Preencher'!H109="","",'[1]TCE - ANEXO III - Preencher'!H109)</f>
        <v>06/2024</v>
      </c>
      <c r="H100" s="11">
        <f>'[1]TCE - ANEXO III - Preencher'!I109</f>
        <v>0</v>
      </c>
      <c r="I100" s="11">
        <f>'[1]TCE - ANEXO III - Preencher'!J109</f>
        <v>65.430000000000007</v>
      </c>
      <c r="J100" s="11">
        <f>'[1]TCE - ANEXO III - Preencher'!K109</f>
        <v>0</v>
      </c>
      <c r="K100" s="12">
        <f>'[1]TCE - ANEXO III - Preencher'!L109</f>
        <v>136.404887983707</v>
      </c>
      <c r="L100" s="12">
        <f>'[1]TCE - ANEXO III - Preencher'!M109</f>
        <v>0.47</v>
      </c>
      <c r="M100" s="12">
        <f t="shared" si="6"/>
        <v>135.934887983707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201.36488798370701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BRUNO MARTILIANO DA COSTA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>
        <f>'[1]TCE - ANEXO III - Preencher'!G110</f>
        <v>411005</v>
      </c>
      <c r="G101" s="10" t="str">
        <f>IF('[1]TCE - ANEXO III - Preencher'!H110="","",'[1]TCE - ANEXO III - Preencher'!H110)</f>
        <v>06/2024</v>
      </c>
      <c r="H101" s="11">
        <f>'[1]TCE - ANEXO III - Preencher'!I110</f>
        <v>0</v>
      </c>
      <c r="I101" s="11">
        <f>'[1]TCE - ANEXO III - Preencher'!J110</f>
        <v>139.96</v>
      </c>
      <c r="J101" s="11">
        <f>'[1]TCE - ANEXO III - Preencher'!K110</f>
        <v>0</v>
      </c>
      <c r="K101" s="12">
        <f>'[1]TCE - ANEXO III - Preencher'!L110</f>
        <v>136.404887983707</v>
      </c>
      <c r="L101" s="12">
        <f>'[1]TCE - ANEXO III - Preencher'!M110</f>
        <v>7.06</v>
      </c>
      <c r="M101" s="12">
        <f t="shared" si="6"/>
        <v>129.344887983707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165</v>
      </c>
      <c r="R101" s="12">
        <f>'[1]TCE - ANEXO III - Preencher'!S110</f>
        <v>70.599999999999994</v>
      </c>
      <c r="S101" s="12">
        <f t="shared" si="8"/>
        <v>94.4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363.70488798370695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CAIQUE RUFINO DA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322205</v>
      </c>
      <c r="G102" s="10" t="str">
        <f>IF('[1]TCE - ANEXO III - Preencher'!H111="","",'[1]TCE - ANEXO III - Preencher'!H111)</f>
        <v>06/2024</v>
      </c>
      <c r="H102" s="11">
        <f>'[1]TCE - ANEXO III - Preencher'!I111</f>
        <v>0</v>
      </c>
      <c r="I102" s="11">
        <f>'[1]TCE - ANEXO III - Preencher'!J111</f>
        <v>216.28</v>
      </c>
      <c r="J102" s="11">
        <f>'[1]TCE - ANEXO III - Preencher'!K111</f>
        <v>0</v>
      </c>
      <c r="K102" s="12">
        <f>'[1]TCE - ANEXO III - Preencher'!L111</f>
        <v>0</v>
      </c>
      <c r="L102" s="12">
        <f>'[1]TCE - ANEXO III - Preencher'!M111</f>
        <v>0</v>
      </c>
      <c r="M102" s="12">
        <f t="shared" si="6"/>
        <v>0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1846.5</v>
      </c>
      <c r="Y102" s="12">
        <f>'[1]TCE - ANEXO III - Preencher'!Z111</f>
        <v>0</v>
      </c>
      <c r="Z102" s="12">
        <f t="shared" si="10"/>
        <v>1846.5</v>
      </c>
      <c r="AA102" s="13" t="str">
        <f>IF('[1]TCE - ANEXO III - Preencher'!AB111="","",'[1]TCE - ANEXO III - Preencher'!AB111)</f>
        <v xml:space="preserve">ABONO ASSIS FIN COMPL 05/2024 </v>
      </c>
      <c r="AB102" s="12">
        <f t="shared" si="11"/>
        <v>2062.7800000000002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CAMILLA TALITA SILVA CANHOTO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223505</v>
      </c>
      <c r="G103" s="10" t="str">
        <f>IF('[1]TCE - ANEXO III - Preencher'!H112="","",'[1]TCE - ANEXO III - Preencher'!H112)</f>
        <v>06/2024</v>
      </c>
      <c r="H103" s="11">
        <f>'[1]TCE - ANEXO III - Preencher'!I112</f>
        <v>0</v>
      </c>
      <c r="I103" s="11">
        <f>'[1]TCE - ANEXO III - Preencher'!J112</f>
        <v>250.01</v>
      </c>
      <c r="J103" s="11">
        <f>'[1]TCE - ANEXO III - Preencher'!K112</f>
        <v>0</v>
      </c>
      <c r="K103" s="12">
        <f>'[1]TCE - ANEXO III - Preencher'!L112</f>
        <v>0</v>
      </c>
      <c r="L103" s="12">
        <f>'[1]TCE - ANEXO III - Preencher'!M112</f>
        <v>2.79</v>
      </c>
      <c r="M103" s="12">
        <f t="shared" si="6"/>
        <v>-2.79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2459.15</v>
      </c>
      <c r="Y103" s="12">
        <f>'[1]TCE - ANEXO III - Preencher'!Z112</f>
        <v>0</v>
      </c>
      <c r="Z103" s="12">
        <f t="shared" si="10"/>
        <v>2459.15</v>
      </c>
      <c r="AA103" s="13" t="str">
        <f>IF('[1]TCE - ANEXO III - Preencher'!AB112="","",'[1]TCE - ANEXO III - Preencher'!AB112)</f>
        <v xml:space="preserve">ABONO ASSIS FIN COMPL 05/2024 </v>
      </c>
      <c r="AB103" s="12">
        <f t="shared" si="11"/>
        <v>2706.37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CARLA GRAZIELA DOS SANTOS OLIVEIRA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223505</v>
      </c>
      <c r="G104" s="10" t="str">
        <f>IF('[1]TCE - ANEXO III - Preencher'!H113="","",'[1]TCE - ANEXO III - Preencher'!H113)</f>
        <v>06/2024</v>
      </c>
      <c r="H104" s="11">
        <f>'[1]TCE - ANEXO III - Preencher'!I113</f>
        <v>0</v>
      </c>
      <c r="I104" s="11">
        <f>'[1]TCE - ANEXO III - Preencher'!J113</f>
        <v>333.37</v>
      </c>
      <c r="J104" s="11">
        <f>'[1]TCE - ANEXO III - Preencher'!K113</f>
        <v>0</v>
      </c>
      <c r="K104" s="12">
        <f>'[1]TCE - ANEXO III - Preencher'!L113</f>
        <v>0</v>
      </c>
      <c r="L104" s="12">
        <f>'[1]TCE - ANEXO III - Preencher'!M113</f>
        <v>3.59</v>
      </c>
      <c r="M104" s="12">
        <f t="shared" si="6"/>
        <v>-3.59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120.26</v>
      </c>
      <c r="U104" s="12">
        <f>'[1]TCE - ANEXO III - Preencher'!V113</f>
        <v>0</v>
      </c>
      <c r="V104" s="12">
        <f t="shared" si="9"/>
        <v>120.26</v>
      </c>
      <c r="W104" s="13" t="str">
        <f>IF('[1]TCE - ANEXO III - Preencher'!X113="","",'[1]TCE - ANEXO III - Preencher'!X113)</f>
        <v xml:space="preserve">AUX. CRECHE </v>
      </c>
      <c r="X104" s="12">
        <f>'[1]TCE - ANEXO III - Preencher'!Y113</f>
        <v>1804.36</v>
      </c>
      <c r="Y104" s="12">
        <f>'[1]TCE - ANEXO III - Preencher'!Z113</f>
        <v>0</v>
      </c>
      <c r="Z104" s="12">
        <f t="shared" si="10"/>
        <v>1804.36</v>
      </c>
      <c r="AA104" s="13" t="str">
        <f>IF('[1]TCE - ANEXO III - Preencher'!AB113="","",'[1]TCE - ANEXO III - Preencher'!AB113)</f>
        <v xml:space="preserve">ABONO ASSIS FIN COMPL 05/2024 </v>
      </c>
      <c r="AB104" s="12">
        <f t="shared" si="11"/>
        <v>2254.4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CARLA MARIA DE MORAIS</v>
      </c>
      <c r="E105" s="6" t="str">
        <f>IF('[1]TCE - ANEXO III - Preencher'!F114="4 - Assistência Odontológica","2 - Outros Profissionais da Saúde",'[1]TCE - ANEXO III - Preencher'!F114)</f>
        <v>3 - Administrativo</v>
      </c>
      <c r="F105" s="9">
        <f>'[1]TCE - ANEXO III - Preencher'!G114</f>
        <v>422110</v>
      </c>
      <c r="G105" s="10" t="str">
        <f>IF('[1]TCE - ANEXO III - Preencher'!H114="","",'[1]TCE - ANEXO III - Preencher'!H114)</f>
        <v>06/2024</v>
      </c>
      <c r="H105" s="11">
        <f>'[1]TCE - ANEXO III - Preencher'!I114</f>
        <v>0</v>
      </c>
      <c r="I105" s="11">
        <f>'[1]TCE - ANEXO III - Preencher'!J114</f>
        <v>134.35</v>
      </c>
      <c r="J105" s="11">
        <f>'[1]TCE - ANEXO III - Preencher'!K114</f>
        <v>0</v>
      </c>
      <c r="K105" s="12">
        <f>'[1]TCE - ANEXO III - Preencher'!L114</f>
        <v>136.404887983707</v>
      </c>
      <c r="L105" s="12">
        <f>'[1]TCE - ANEXO III - Preencher'!M114</f>
        <v>7.06</v>
      </c>
      <c r="M105" s="12">
        <f t="shared" si="6"/>
        <v>129.344887983707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263.69488798370696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 xml:space="preserve">CARLA ROBERTA RODRIGUES BARBOSA MARQUES 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322205</v>
      </c>
      <c r="G106" s="10" t="str">
        <f>IF('[1]TCE - ANEXO III - Preencher'!H115="","",'[1]TCE - ANEXO III - Preencher'!H115)</f>
        <v>06/2024</v>
      </c>
      <c r="H106" s="11">
        <f>'[1]TCE - ANEXO III - Preencher'!I115</f>
        <v>0</v>
      </c>
      <c r="I106" s="11">
        <f>'[1]TCE - ANEXO III - Preencher'!J115</f>
        <v>141.19999999999999</v>
      </c>
      <c r="J106" s="11">
        <f>'[1]TCE - ANEXO III - Preencher'!K115</f>
        <v>0</v>
      </c>
      <c r="K106" s="12">
        <f>'[1]TCE - ANEXO III - Preencher'!L115</f>
        <v>0</v>
      </c>
      <c r="L106" s="12">
        <f>'[1]TCE - ANEXO III - Preencher'!M115</f>
        <v>0</v>
      </c>
      <c r="M106" s="12">
        <f t="shared" si="6"/>
        <v>0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77.55</v>
      </c>
      <c r="U106" s="12">
        <f>'[1]TCE - ANEXO III - Preencher'!V115</f>
        <v>0</v>
      </c>
      <c r="V106" s="12">
        <f t="shared" si="9"/>
        <v>77.55</v>
      </c>
      <c r="W106" s="13" t="str">
        <f>IF('[1]TCE - ANEXO III - Preencher'!X115="","",'[1]TCE - ANEXO III - Preencher'!X115)</f>
        <v xml:space="preserve">AUX. CRECHE </v>
      </c>
      <c r="X106" s="12">
        <f>'[1]TCE - ANEXO III - Preencher'!Y115</f>
        <v>1846.5</v>
      </c>
      <c r="Y106" s="12">
        <f>'[1]TCE - ANEXO III - Preencher'!Z115</f>
        <v>0</v>
      </c>
      <c r="Z106" s="12">
        <f t="shared" si="10"/>
        <v>1846.5</v>
      </c>
      <c r="AA106" s="13" t="str">
        <f>IF('[1]TCE - ANEXO III - Preencher'!AB115="","",'[1]TCE - ANEXO III - Preencher'!AB115)</f>
        <v xml:space="preserve">ABONO ASSIS FIN COMPL 05/2024 </v>
      </c>
      <c r="AB106" s="12">
        <f t="shared" si="11"/>
        <v>2065.25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CARLOMANO MACIEL DE MORAES PRAZERES</v>
      </c>
      <c r="E107" s="6" t="str">
        <f>IF('[1]TCE - ANEXO III - Preencher'!F116="4 - Assistência Odontológica","2 - Outros Profissionais da Saúde",'[1]TCE - ANEXO III - Preencher'!F116)</f>
        <v>1 - Médico</v>
      </c>
      <c r="F107" s="9">
        <f>'[1]TCE - ANEXO III - Preencher'!G116</f>
        <v>225270</v>
      </c>
      <c r="G107" s="10" t="str">
        <f>IF('[1]TCE - ANEXO III - Preencher'!H116="","",'[1]TCE - ANEXO III - Preencher'!H116)</f>
        <v>06/2024</v>
      </c>
      <c r="H107" s="11">
        <f>'[1]TCE - ANEXO III - Preencher'!I116</f>
        <v>0</v>
      </c>
      <c r="I107" s="11">
        <f>'[1]TCE - ANEXO III - Preencher'!J116</f>
        <v>1115.26</v>
      </c>
      <c r="J107" s="11">
        <f>'[1]TCE - ANEXO III - Preencher'!K116</f>
        <v>0</v>
      </c>
      <c r="K107" s="12">
        <f>'[1]TCE - ANEXO III - Preencher'!L116</f>
        <v>136.404887983707</v>
      </c>
      <c r="L107" s="12">
        <f>'[1]TCE - ANEXO III - Preencher'!M116</f>
        <v>7.06</v>
      </c>
      <c r="M107" s="12">
        <f t="shared" si="6"/>
        <v>129.344887983707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1244.6048879837069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CARLOS ALBERTO LINS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223505</v>
      </c>
      <c r="G108" s="10" t="str">
        <f>IF('[1]TCE - ANEXO III - Preencher'!H117="","",'[1]TCE - ANEXO III - Preencher'!H117)</f>
        <v>06/2024</v>
      </c>
      <c r="H108" s="11">
        <f>'[1]TCE - ANEXO III - Preencher'!I117</f>
        <v>0</v>
      </c>
      <c r="I108" s="11">
        <f>'[1]TCE - ANEXO III - Preencher'!J117</f>
        <v>266.83</v>
      </c>
      <c r="J108" s="11">
        <f>'[1]TCE - ANEXO III - Preencher'!K117</f>
        <v>0</v>
      </c>
      <c r="K108" s="12">
        <f>'[1]TCE - ANEXO III - Preencher'!L117</f>
        <v>0</v>
      </c>
      <c r="L108" s="12">
        <f>'[1]TCE - ANEXO III - Preencher'!M117</f>
        <v>3.05</v>
      </c>
      <c r="M108" s="12">
        <f t="shared" si="6"/>
        <v>-3.05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2282.8200000000002</v>
      </c>
      <c r="Y108" s="12">
        <f>'[1]TCE - ANEXO III - Preencher'!Z117</f>
        <v>0</v>
      </c>
      <c r="Z108" s="12">
        <f t="shared" si="10"/>
        <v>2282.8200000000002</v>
      </c>
      <c r="AA108" s="13" t="str">
        <f>IF('[1]TCE - ANEXO III - Preencher'!AB117="","",'[1]TCE - ANEXO III - Preencher'!AB117)</f>
        <v xml:space="preserve">ABONO ASSIS FIN COMPL 05/2024 </v>
      </c>
      <c r="AB108" s="12">
        <f t="shared" si="11"/>
        <v>2546.6000000000004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CARLOS AUGUSTO MACEDO DA SILVA</v>
      </c>
      <c r="E109" s="6" t="str">
        <f>IF('[1]TCE - ANEXO III - Preencher'!F118="4 - Assistência Odontológica","2 - Outros Profissionais da Saúde",'[1]TCE - ANEXO III - Preencher'!F118)</f>
        <v>3 - Administrativo</v>
      </c>
      <c r="F109" s="9">
        <f>'[1]TCE - ANEXO III - Preencher'!G118</f>
        <v>517410</v>
      </c>
      <c r="G109" s="10" t="str">
        <f>IF('[1]TCE - ANEXO III - Preencher'!H118="","",'[1]TCE - ANEXO III - Preencher'!H118)</f>
        <v>06/2024</v>
      </c>
      <c r="H109" s="11">
        <f>'[1]TCE - ANEXO III - Preencher'!I118</f>
        <v>0</v>
      </c>
      <c r="I109" s="11">
        <f>'[1]TCE - ANEXO III - Preencher'!J118</f>
        <v>164.07</v>
      </c>
      <c r="J109" s="11">
        <f>'[1]TCE - ANEXO III - Preencher'!K118</f>
        <v>0</v>
      </c>
      <c r="K109" s="12">
        <f>'[1]TCE - ANEXO III - Preencher'!L118</f>
        <v>0</v>
      </c>
      <c r="L109" s="12">
        <f>'[1]TCE - ANEXO III - Preencher'!M118</f>
        <v>0</v>
      </c>
      <c r="M109" s="12">
        <f t="shared" si="6"/>
        <v>0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</v>
      </c>
      <c r="Y109" s="12">
        <f>'[1]TCE - ANEXO III - Preencher'!Z118</f>
        <v>0</v>
      </c>
      <c r="Z109" s="12">
        <f t="shared" si="10"/>
        <v>0</v>
      </c>
      <c r="AA109" s="13" t="str">
        <f>IF('[1]TCE - ANEXO III - Preencher'!AB118="","",'[1]TCE - ANEXO III - Preencher'!AB118)</f>
        <v/>
      </c>
      <c r="AB109" s="12">
        <f t="shared" si="11"/>
        <v>164.07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CARLOS ROBERTO DA SILVA</v>
      </c>
      <c r="E110" s="6" t="str">
        <f>IF('[1]TCE - ANEXO III - Preencher'!F119="4 - Assistência Odontológica","2 - Outros Profissionais da Saúde",'[1]TCE - ANEXO III - Preencher'!F119)</f>
        <v>3 - Administrativo</v>
      </c>
      <c r="F110" s="9">
        <f>'[1]TCE - ANEXO III - Preencher'!G119</f>
        <v>517410</v>
      </c>
      <c r="G110" s="10" t="str">
        <f>IF('[1]TCE - ANEXO III - Preencher'!H119="","",'[1]TCE - ANEXO III - Preencher'!H119)</f>
        <v>06/2024</v>
      </c>
      <c r="H110" s="11">
        <f>'[1]TCE - ANEXO III - Preencher'!I119</f>
        <v>0</v>
      </c>
      <c r="I110" s="11">
        <f>'[1]TCE - ANEXO III - Preencher'!J119</f>
        <v>139.46</v>
      </c>
      <c r="J110" s="11">
        <f>'[1]TCE - ANEXO III - Preencher'!K119</f>
        <v>0</v>
      </c>
      <c r="K110" s="12">
        <f>'[1]TCE - ANEXO III - Preencher'!L119</f>
        <v>136.404887983707</v>
      </c>
      <c r="L110" s="12">
        <f>'[1]TCE - ANEXO III - Preencher'!M119</f>
        <v>7.06</v>
      </c>
      <c r="M110" s="12">
        <f t="shared" si="6"/>
        <v>129.344887983707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268.80488798370698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CAROLINE RODRIGUES DA SILVA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515205</v>
      </c>
      <c r="G111" s="10" t="str">
        <f>IF('[1]TCE - ANEXO III - Preencher'!H120="","",'[1]TCE - ANEXO III - Preencher'!H120)</f>
        <v>06/2024</v>
      </c>
      <c r="H111" s="11">
        <f>'[1]TCE - ANEXO III - Preencher'!I120</f>
        <v>0</v>
      </c>
      <c r="I111" s="11">
        <f>'[1]TCE - ANEXO III - Preencher'!J120</f>
        <v>135.55000000000001</v>
      </c>
      <c r="J111" s="11">
        <f>'[1]TCE - ANEXO III - Preencher'!K120</f>
        <v>0</v>
      </c>
      <c r="K111" s="12">
        <f>'[1]TCE - ANEXO III - Preencher'!L120</f>
        <v>136.404887983707</v>
      </c>
      <c r="L111" s="12">
        <f>'[1]TCE - ANEXO III - Preencher'!M120</f>
        <v>7.06</v>
      </c>
      <c r="M111" s="12">
        <f t="shared" si="6"/>
        <v>129.344887983707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264.89488798370701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CASSIA MICAELLY ALVES DE FRANCA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223505</v>
      </c>
      <c r="G112" s="10" t="str">
        <f>IF('[1]TCE - ANEXO III - Preencher'!H121="","",'[1]TCE - ANEXO III - Preencher'!H121)</f>
        <v>06/2024</v>
      </c>
      <c r="H112" s="11">
        <f>'[1]TCE - ANEXO III - Preencher'!I121</f>
        <v>0</v>
      </c>
      <c r="I112" s="11">
        <f>'[1]TCE - ANEXO III - Preencher'!J121</f>
        <v>377.99</v>
      </c>
      <c r="J112" s="11">
        <f>'[1]TCE - ANEXO III - Preencher'!K121</f>
        <v>0</v>
      </c>
      <c r="K112" s="12">
        <f>'[1]TCE - ANEXO III - Preencher'!L121</f>
        <v>0</v>
      </c>
      <c r="L112" s="12">
        <f>'[1]TCE - ANEXO III - Preencher'!M121</f>
        <v>3.59</v>
      </c>
      <c r="M112" s="12">
        <f t="shared" si="6"/>
        <v>-3.59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1672.68</v>
      </c>
      <c r="Y112" s="12">
        <f>'[1]TCE - ANEXO III - Preencher'!Z121</f>
        <v>0</v>
      </c>
      <c r="Z112" s="12">
        <f t="shared" si="10"/>
        <v>1672.68</v>
      </c>
      <c r="AA112" s="13" t="str">
        <f>IF('[1]TCE - ANEXO III - Preencher'!AB121="","",'[1]TCE - ANEXO III - Preencher'!AB121)</f>
        <v xml:space="preserve">ABONO ASSIS FIN COMPL 05/2024 </v>
      </c>
      <c r="AB112" s="12">
        <f t="shared" si="11"/>
        <v>2047.0800000000002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CHRISTILANE NUNES DE LIMA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322205</v>
      </c>
      <c r="G113" s="10" t="str">
        <f>IF('[1]TCE - ANEXO III - Preencher'!H122="","",'[1]TCE - ANEXO III - Preencher'!H122)</f>
        <v>06/2024</v>
      </c>
      <c r="H113" s="11">
        <f>'[1]TCE - ANEXO III - Preencher'!I122</f>
        <v>0</v>
      </c>
      <c r="I113" s="11">
        <f>'[1]TCE - ANEXO III - Preencher'!J122</f>
        <v>196.9</v>
      </c>
      <c r="J113" s="11">
        <f>'[1]TCE - ANEXO III - Preencher'!K122</f>
        <v>0</v>
      </c>
      <c r="K113" s="12">
        <f>'[1]TCE - ANEXO III - Preencher'!L122</f>
        <v>0</v>
      </c>
      <c r="L113" s="12">
        <f>'[1]TCE - ANEXO III - Preencher'!M122</f>
        <v>0</v>
      </c>
      <c r="M113" s="12">
        <f t="shared" si="6"/>
        <v>0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1846.5</v>
      </c>
      <c r="Y113" s="12">
        <f>'[1]TCE - ANEXO III - Preencher'!Z122</f>
        <v>0</v>
      </c>
      <c r="Z113" s="12">
        <f t="shared" si="10"/>
        <v>1846.5</v>
      </c>
      <c r="AA113" s="13" t="str">
        <f>IF('[1]TCE - ANEXO III - Preencher'!AB122="","",'[1]TCE - ANEXO III - Preencher'!AB122)</f>
        <v xml:space="preserve">ABONO ASSIS FIN COMPL 05/2024 </v>
      </c>
      <c r="AB113" s="12">
        <f t="shared" si="11"/>
        <v>2043.4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CHRISTOPHE DASAYEV VITOR DE SOUSA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322205</v>
      </c>
      <c r="G114" s="10" t="str">
        <f>IF('[1]TCE - ANEXO III - Preencher'!H123="","",'[1]TCE - ANEXO III - Preencher'!H123)</f>
        <v>06/2024</v>
      </c>
      <c r="H114" s="11">
        <f>'[1]TCE - ANEXO III - Preencher'!I123</f>
        <v>0</v>
      </c>
      <c r="I114" s="11">
        <f>'[1]TCE - ANEXO III - Preencher'!J123</f>
        <v>173.04</v>
      </c>
      <c r="J114" s="11">
        <f>'[1]TCE - ANEXO III - Preencher'!K123</f>
        <v>0</v>
      </c>
      <c r="K114" s="12">
        <f>'[1]TCE - ANEXO III - Preencher'!L123</f>
        <v>136.404887983707</v>
      </c>
      <c r="L114" s="12">
        <f>'[1]TCE - ANEXO III - Preencher'!M123</f>
        <v>7.06</v>
      </c>
      <c r="M114" s="12">
        <f t="shared" si="6"/>
        <v>129.344887983707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1780</v>
      </c>
      <c r="Y114" s="12">
        <f>'[1]TCE - ANEXO III - Preencher'!Z123</f>
        <v>0</v>
      </c>
      <c r="Z114" s="12">
        <f t="shared" si="10"/>
        <v>1780</v>
      </c>
      <c r="AA114" s="13" t="str">
        <f>IF('[1]TCE - ANEXO III - Preencher'!AB123="","",'[1]TCE - ANEXO III - Preencher'!AB123)</f>
        <v xml:space="preserve">ABONO ASSIS FIN COMPL 05/2024 </v>
      </c>
      <c r="AB114" s="12">
        <f t="shared" si="11"/>
        <v>2082.3848879837069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CIBELE MARIA SILVA ANDRADE</v>
      </c>
      <c r="E115" s="6" t="str">
        <f>IF('[1]TCE - ANEXO III - Preencher'!F124="4 - Assistência Odontológica","2 - Outros Profissionais da Saúde",'[1]TCE - ANEXO III - Preencher'!F124)</f>
        <v>3 - Administrativo</v>
      </c>
      <c r="F115" s="9">
        <f>'[1]TCE - ANEXO III - Preencher'!G124</f>
        <v>411005</v>
      </c>
      <c r="G115" s="10" t="str">
        <f>IF('[1]TCE - ANEXO III - Preencher'!H124="","",'[1]TCE - ANEXO III - Preencher'!H124)</f>
        <v>06/2024</v>
      </c>
      <c r="H115" s="11">
        <f>'[1]TCE - ANEXO III - Preencher'!I124</f>
        <v>0</v>
      </c>
      <c r="I115" s="11">
        <f>'[1]TCE - ANEXO III - Preencher'!J124</f>
        <v>133.58000000000001</v>
      </c>
      <c r="J115" s="11">
        <f>'[1]TCE - ANEXO III - Preencher'!K124</f>
        <v>0</v>
      </c>
      <c r="K115" s="12">
        <f>'[1]TCE - ANEXO III - Preencher'!L124</f>
        <v>136.404887983707</v>
      </c>
      <c r="L115" s="12">
        <f>'[1]TCE - ANEXO III - Preencher'!M124</f>
        <v>7.06</v>
      </c>
      <c r="M115" s="12">
        <f t="shared" si="6"/>
        <v>129.344887983707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262.92488798370698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CIBELLE PETRILLE DE OLIVEIRA LIMA</v>
      </c>
      <c r="E116" s="6" t="str">
        <f>IF('[1]TCE - ANEXO III - Preencher'!F125="4 - Assistência Odontológica","2 - Outros Profissionais da Saúde",'[1]TCE - ANEXO III - Preencher'!F125)</f>
        <v>3 - Administrativo</v>
      </c>
      <c r="F116" s="9">
        <f>'[1]TCE - ANEXO III - Preencher'!G125</f>
        <v>513430</v>
      </c>
      <c r="G116" s="10" t="str">
        <f>IF('[1]TCE - ANEXO III - Preencher'!H125="","",'[1]TCE - ANEXO III - Preencher'!H125)</f>
        <v>06/2024</v>
      </c>
      <c r="H116" s="11">
        <f>'[1]TCE - ANEXO III - Preencher'!I125</f>
        <v>0</v>
      </c>
      <c r="I116" s="11">
        <f>'[1]TCE - ANEXO III - Preencher'!J125</f>
        <v>150.76</v>
      </c>
      <c r="J116" s="11">
        <f>'[1]TCE - ANEXO III - Preencher'!K125</f>
        <v>0</v>
      </c>
      <c r="K116" s="12">
        <f>'[1]TCE - ANEXO III - Preencher'!L125</f>
        <v>136.404887983707</v>
      </c>
      <c r="L116" s="12">
        <f>'[1]TCE - ANEXO III - Preencher'!M125</f>
        <v>7.06</v>
      </c>
      <c r="M116" s="12">
        <f t="shared" si="6"/>
        <v>129.344887983707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161.9</v>
      </c>
      <c r="U116" s="12">
        <f>'[1]TCE - ANEXO III - Preencher'!V125</f>
        <v>0</v>
      </c>
      <c r="V116" s="12">
        <f t="shared" si="9"/>
        <v>161.9</v>
      </c>
      <c r="W116" s="13" t="str">
        <f>IF('[1]TCE - ANEXO III - Preencher'!X125="","",'[1]TCE - ANEXO III - Preencher'!X125)</f>
        <v xml:space="preserve">AUX. CRECHE </v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442.00488798370702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CICERA MARIA COSTA DA SILVA</v>
      </c>
      <c r="E117" s="6" t="str">
        <f>IF('[1]TCE - ANEXO III - Preencher'!F126="4 - Assistência Odontológica","2 - Outros Profissionais da Saúde",'[1]TCE - ANEXO III - Preencher'!F126)</f>
        <v>3 - Administrativo</v>
      </c>
      <c r="F117" s="9">
        <f>'[1]TCE - ANEXO III - Preencher'!G126</f>
        <v>413115</v>
      </c>
      <c r="G117" s="10" t="str">
        <f>IF('[1]TCE - ANEXO III - Preencher'!H126="","",'[1]TCE - ANEXO III - Preencher'!H126)</f>
        <v>06/2024</v>
      </c>
      <c r="H117" s="11">
        <f>'[1]TCE - ANEXO III - Preencher'!I126</f>
        <v>0</v>
      </c>
      <c r="I117" s="11">
        <f>'[1]TCE - ANEXO III - Preencher'!J126</f>
        <v>193.38</v>
      </c>
      <c r="J117" s="11">
        <f>'[1]TCE - ANEXO III - Preencher'!K126</f>
        <v>0</v>
      </c>
      <c r="K117" s="12">
        <f>'[1]TCE - ANEXO III - Preencher'!L126</f>
        <v>136.404887983707</v>
      </c>
      <c r="L117" s="12">
        <f>'[1]TCE - ANEXO III - Preencher'!M126</f>
        <v>7.06</v>
      </c>
      <c r="M117" s="12">
        <f t="shared" si="6"/>
        <v>129.344887983707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322.72488798370699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CICERA MARIA DA SILVA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322205</v>
      </c>
      <c r="G118" s="10" t="str">
        <f>IF('[1]TCE - ANEXO III - Preencher'!H127="","",'[1]TCE - ANEXO III - Preencher'!H127)</f>
        <v>06/2024</v>
      </c>
      <c r="H118" s="11">
        <f>'[1]TCE - ANEXO III - Preencher'!I127</f>
        <v>0</v>
      </c>
      <c r="I118" s="11">
        <f>'[1]TCE - ANEXO III - Preencher'!J127</f>
        <v>200.72</v>
      </c>
      <c r="J118" s="11">
        <f>'[1]TCE - ANEXO III - Preencher'!K127</f>
        <v>0</v>
      </c>
      <c r="K118" s="12">
        <f>'[1]TCE - ANEXO III - Preencher'!L127</f>
        <v>0</v>
      </c>
      <c r="L118" s="12">
        <f>'[1]TCE - ANEXO III - Preencher'!M127</f>
        <v>0</v>
      </c>
      <c r="M118" s="12">
        <f t="shared" si="6"/>
        <v>0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1780</v>
      </c>
      <c r="Y118" s="12">
        <f>'[1]TCE - ANEXO III - Preencher'!Z127</f>
        <v>0</v>
      </c>
      <c r="Z118" s="12">
        <f t="shared" si="10"/>
        <v>1780</v>
      </c>
      <c r="AA118" s="13" t="str">
        <f>IF('[1]TCE - ANEXO III - Preencher'!AB127="","",'[1]TCE - ANEXO III - Preencher'!AB127)</f>
        <v xml:space="preserve">ABONO ASSIS FIN COMPL 05/2024 </v>
      </c>
      <c r="AB118" s="12">
        <f t="shared" si="11"/>
        <v>1980.72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CICERO ANTONIO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513505</v>
      </c>
      <c r="G119" s="10" t="str">
        <f>IF('[1]TCE - ANEXO III - Preencher'!H128="","",'[1]TCE - ANEXO III - Preencher'!H128)</f>
        <v>06/2024</v>
      </c>
      <c r="H119" s="11">
        <f>'[1]TCE - ANEXO III - Preencher'!I128</f>
        <v>0</v>
      </c>
      <c r="I119" s="11">
        <f>'[1]TCE - ANEXO III - Preencher'!J128</f>
        <v>123.05</v>
      </c>
      <c r="J119" s="11">
        <f>'[1]TCE - ANEXO III - Preencher'!K128</f>
        <v>0</v>
      </c>
      <c r="K119" s="12">
        <f>'[1]TCE - ANEXO III - Preencher'!L128</f>
        <v>136.404887983707</v>
      </c>
      <c r="L119" s="12">
        <f>'[1]TCE - ANEXO III - Preencher'!M128</f>
        <v>7.06</v>
      </c>
      <c r="M119" s="12">
        <f t="shared" si="6"/>
        <v>129.344887983707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252.39488798370701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CICERO EVANIO FRAZAO DA SILVA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322205</v>
      </c>
      <c r="G120" s="10" t="str">
        <f>IF('[1]TCE - ANEXO III - Preencher'!H129="","",'[1]TCE - ANEXO III - Preencher'!H129)</f>
        <v>06/2024</v>
      </c>
      <c r="H120" s="11">
        <f>'[1]TCE - ANEXO III - Preencher'!I129</f>
        <v>0</v>
      </c>
      <c r="I120" s="11">
        <f>'[1]TCE - ANEXO III - Preencher'!J129</f>
        <v>167.39</v>
      </c>
      <c r="J120" s="11">
        <f>'[1]TCE - ANEXO III - Preencher'!K129</f>
        <v>0</v>
      </c>
      <c r="K120" s="12">
        <f>'[1]TCE - ANEXO III - Preencher'!L129</f>
        <v>136.404887983707</v>
      </c>
      <c r="L120" s="12">
        <f>'[1]TCE - ANEXO III - Preencher'!M129</f>
        <v>7.06</v>
      </c>
      <c r="M120" s="12">
        <f t="shared" si="6"/>
        <v>129.344887983707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1846.5</v>
      </c>
      <c r="Y120" s="12">
        <f>'[1]TCE - ANEXO III - Preencher'!Z129</f>
        <v>0</v>
      </c>
      <c r="Z120" s="12">
        <f t="shared" si="10"/>
        <v>1846.5</v>
      </c>
      <c r="AA120" s="13" t="str">
        <f>IF('[1]TCE - ANEXO III - Preencher'!AB129="","",'[1]TCE - ANEXO III - Preencher'!AB129)</f>
        <v xml:space="preserve">ABONO ASSIS FIN COMPL 05/2024 </v>
      </c>
      <c r="AB120" s="12">
        <f t="shared" si="11"/>
        <v>2143.2348879837068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CICERO JOSE PONTUAL DE BRITO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322605</v>
      </c>
      <c r="G121" s="10" t="str">
        <f>IF('[1]TCE - ANEXO III - Preencher'!H130="","",'[1]TCE - ANEXO III - Preencher'!H130)</f>
        <v>06/2024</v>
      </c>
      <c r="H121" s="11">
        <f>'[1]TCE - ANEXO III - Preencher'!I130</f>
        <v>0</v>
      </c>
      <c r="I121" s="11">
        <f>'[1]TCE - ANEXO III - Preencher'!J130</f>
        <v>148.36000000000001</v>
      </c>
      <c r="J121" s="11">
        <f>'[1]TCE - ANEXO III - Preencher'!K130</f>
        <v>0</v>
      </c>
      <c r="K121" s="12">
        <f>'[1]TCE - ANEXO III - Preencher'!L130</f>
        <v>136.404887983707</v>
      </c>
      <c r="L121" s="12">
        <f>'[1]TCE - ANEXO III - Preencher'!M130</f>
        <v>7.06</v>
      </c>
      <c r="M121" s="12">
        <f t="shared" si="6"/>
        <v>129.344887983707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277.70488798370701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CICERO SIVALDO DE OLIVEIRA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223505</v>
      </c>
      <c r="G122" s="10" t="str">
        <f>IF('[1]TCE - ANEXO III - Preencher'!H131="","",'[1]TCE - ANEXO III - Preencher'!H131)</f>
        <v>06/2024</v>
      </c>
      <c r="H122" s="11">
        <f>'[1]TCE - ANEXO III - Preencher'!I131</f>
        <v>0</v>
      </c>
      <c r="I122" s="11">
        <f>'[1]TCE - ANEXO III - Preencher'!J131</f>
        <v>245.67</v>
      </c>
      <c r="J122" s="11">
        <f>'[1]TCE - ANEXO III - Preencher'!K131</f>
        <v>0</v>
      </c>
      <c r="K122" s="12">
        <f>'[1]TCE - ANEXO III - Preencher'!L131</f>
        <v>0</v>
      </c>
      <c r="L122" s="12">
        <f>'[1]TCE - ANEXO III - Preencher'!M131</f>
        <v>2.79</v>
      </c>
      <c r="M122" s="12">
        <f t="shared" si="6"/>
        <v>-2.79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2459.15</v>
      </c>
      <c r="Y122" s="12">
        <f>'[1]TCE - ANEXO III - Preencher'!Z131</f>
        <v>0</v>
      </c>
      <c r="Z122" s="12">
        <f t="shared" si="10"/>
        <v>2459.15</v>
      </c>
      <c r="AA122" s="13" t="str">
        <f>IF('[1]TCE - ANEXO III - Preencher'!AB131="","",'[1]TCE - ANEXO III - Preencher'!AB131)</f>
        <v xml:space="preserve">ABONO ASSIS FIN COMPL 05/2024 </v>
      </c>
      <c r="AB122" s="12">
        <f t="shared" si="11"/>
        <v>2702.03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CINTIA MARIA DE MELO LINS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322205</v>
      </c>
      <c r="G123" s="10" t="str">
        <f>IF('[1]TCE - ANEXO III - Preencher'!H132="","",'[1]TCE - ANEXO III - Preencher'!H132)</f>
        <v>06/2024</v>
      </c>
      <c r="H123" s="11">
        <f>'[1]TCE - ANEXO III - Preencher'!I132</f>
        <v>0</v>
      </c>
      <c r="I123" s="11">
        <f>'[1]TCE - ANEXO III - Preencher'!J132</f>
        <v>177.96</v>
      </c>
      <c r="J123" s="11">
        <f>'[1]TCE - ANEXO III - Preencher'!K132</f>
        <v>0</v>
      </c>
      <c r="K123" s="12">
        <f>'[1]TCE - ANEXO III - Preencher'!L132</f>
        <v>136.404887983707</v>
      </c>
      <c r="L123" s="12">
        <f>'[1]TCE - ANEXO III - Preencher'!M132</f>
        <v>7.06</v>
      </c>
      <c r="M123" s="12">
        <f t="shared" si="6"/>
        <v>129.344887983707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1780</v>
      </c>
      <c r="Y123" s="12">
        <f>'[1]TCE - ANEXO III - Preencher'!Z132</f>
        <v>0</v>
      </c>
      <c r="Z123" s="12">
        <f t="shared" si="10"/>
        <v>1780</v>
      </c>
      <c r="AA123" s="13" t="str">
        <f>IF('[1]TCE - ANEXO III - Preencher'!AB132="","",'[1]TCE - ANEXO III - Preencher'!AB132)</f>
        <v xml:space="preserve">ABONO ASSIS FIN COMPL 05/2024 </v>
      </c>
      <c r="AB123" s="12">
        <f t="shared" si="11"/>
        <v>2087.304887983707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CLARA JOSEFA SILVA DOS SANTOS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 t="str">
        <f>IF('[1]TCE - ANEXO III - Preencher'!H133="","",'[1]TCE - ANEXO III - Preencher'!H133)</f>
        <v>06/2024</v>
      </c>
      <c r="H124" s="11">
        <f>'[1]TCE - ANEXO III - Preencher'!I133</f>
        <v>0</v>
      </c>
      <c r="I124" s="11">
        <f>'[1]TCE - ANEXO III - Preencher'!J133</f>
        <v>162.66</v>
      </c>
      <c r="J124" s="11">
        <f>'[1]TCE - ANEXO III - Preencher'!K133</f>
        <v>0</v>
      </c>
      <c r="K124" s="12">
        <f>'[1]TCE - ANEXO III - Preencher'!L133</f>
        <v>136.404887983707</v>
      </c>
      <c r="L124" s="12">
        <f>'[1]TCE - ANEXO III - Preencher'!M133</f>
        <v>7.06</v>
      </c>
      <c r="M124" s="12">
        <f t="shared" si="6"/>
        <v>129.344887983707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292.00488798370702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CLAUCIONE PINHEIRO DA SILVA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>
        <f>'[1]TCE - ANEXO III - Preencher'!G134</f>
        <v>322205</v>
      </c>
      <c r="G125" s="10" t="str">
        <f>IF('[1]TCE - ANEXO III - Preencher'!H134="","",'[1]TCE - ANEXO III - Preencher'!H134)</f>
        <v>06/2024</v>
      </c>
      <c r="H125" s="11">
        <f>'[1]TCE - ANEXO III - Preencher'!I134</f>
        <v>0</v>
      </c>
      <c r="I125" s="11">
        <f>'[1]TCE - ANEXO III - Preencher'!J134</f>
        <v>177.96</v>
      </c>
      <c r="J125" s="11">
        <f>'[1]TCE - ANEXO III - Preencher'!K134</f>
        <v>0</v>
      </c>
      <c r="K125" s="12">
        <f>'[1]TCE - ANEXO III - Preencher'!L134</f>
        <v>136.404887983707</v>
      </c>
      <c r="L125" s="12">
        <f>'[1]TCE - ANEXO III - Preencher'!M134</f>
        <v>7.06</v>
      </c>
      <c r="M125" s="12">
        <f t="shared" si="6"/>
        <v>129.344887983707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1780</v>
      </c>
      <c r="Y125" s="12">
        <f>'[1]TCE - ANEXO III - Preencher'!Z134</f>
        <v>0</v>
      </c>
      <c r="Z125" s="12">
        <f t="shared" si="10"/>
        <v>1780</v>
      </c>
      <c r="AA125" s="13" t="str">
        <f>IF('[1]TCE - ANEXO III - Preencher'!AB134="","",'[1]TCE - ANEXO III - Preencher'!AB134)</f>
        <v xml:space="preserve">ABONO ASSIS FIN COMPL 05/2024 </v>
      </c>
      <c r="AB125" s="12">
        <f t="shared" si="11"/>
        <v>2087.304887983707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 xml:space="preserve">CLAUDAVIDSON THYALLYS DA SILVA LUIZ 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223405</v>
      </c>
      <c r="G126" s="10" t="str">
        <f>IF('[1]TCE - ANEXO III - Preencher'!H135="","",'[1]TCE - ANEXO III - Preencher'!H135)</f>
        <v>06/2024</v>
      </c>
      <c r="H126" s="11">
        <f>'[1]TCE - ANEXO III - Preencher'!I135</f>
        <v>0</v>
      </c>
      <c r="I126" s="11">
        <f>'[1]TCE - ANEXO III - Preencher'!J135</f>
        <v>481.83</v>
      </c>
      <c r="J126" s="11">
        <f>'[1]TCE - ANEXO III - Preencher'!K135</f>
        <v>0</v>
      </c>
      <c r="K126" s="12">
        <f>'[1]TCE - ANEXO III - Preencher'!L135</f>
        <v>136.404887983707</v>
      </c>
      <c r="L126" s="12">
        <f>'[1]TCE - ANEXO III - Preencher'!M135</f>
        <v>7.06</v>
      </c>
      <c r="M126" s="12">
        <f t="shared" si="6"/>
        <v>129.344887983707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611.17488798370698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 xml:space="preserve">CLAUDEMI JOSE BARBOSA </v>
      </c>
      <c r="E127" s="6" t="str">
        <f>IF('[1]TCE - ANEXO III - Preencher'!F136="4 - Assistência Odontológica","2 - Outros Profissionais da Saúde",'[1]TCE - ANEXO III - Preencher'!F136)</f>
        <v>3 - Administrativo</v>
      </c>
      <c r="F127" s="9">
        <f>'[1]TCE - ANEXO III - Preencher'!G136</f>
        <v>513505</v>
      </c>
      <c r="G127" s="10" t="str">
        <f>IF('[1]TCE - ANEXO III - Preencher'!H136="","",'[1]TCE - ANEXO III - Preencher'!H136)</f>
        <v>06/2024</v>
      </c>
      <c r="H127" s="11">
        <f>'[1]TCE - ANEXO III - Preencher'!I136</f>
        <v>0</v>
      </c>
      <c r="I127" s="11">
        <f>'[1]TCE - ANEXO III - Preencher'!J136</f>
        <v>169.44</v>
      </c>
      <c r="J127" s="11">
        <f>'[1]TCE - ANEXO III - Preencher'!K136</f>
        <v>0</v>
      </c>
      <c r="K127" s="12">
        <f>'[1]TCE - ANEXO III - Preencher'!L136</f>
        <v>0</v>
      </c>
      <c r="L127" s="12">
        <f>'[1]TCE - ANEXO III - Preencher'!M136</f>
        <v>0</v>
      </c>
      <c r="M127" s="12">
        <f t="shared" si="6"/>
        <v>0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169.44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CLAUDEVAN JORGE DA SILVA</v>
      </c>
      <c r="E128" s="6" t="str">
        <f>IF('[1]TCE - ANEXO III - Preencher'!F137="4 - Assistência Odontológica","2 - Outros Profissionais da Saúde",'[1]TCE - ANEXO III - Preencher'!F137)</f>
        <v>3 - Administrativo</v>
      </c>
      <c r="F128" s="9">
        <f>'[1]TCE - ANEXO III - Preencher'!G137</f>
        <v>517410</v>
      </c>
      <c r="G128" s="10" t="str">
        <f>IF('[1]TCE - ANEXO III - Preencher'!H137="","",'[1]TCE - ANEXO III - Preencher'!H137)</f>
        <v>06/2024</v>
      </c>
      <c r="H128" s="11">
        <f>'[1]TCE - ANEXO III - Preencher'!I137</f>
        <v>0</v>
      </c>
      <c r="I128" s="11">
        <f>'[1]TCE - ANEXO III - Preencher'!J137</f>
        <v>145.11000000000001</v>
      </c>
      <c r="J128" s="11">
        <f>'[1]TCE - ANEXO III - Preencher'!K137</f>
        <v>0</v>
      </c>
      <c r="K128" s="12">
        <f>'[1]TCE - ANEXO III - Preencher'!L137</f>
        <v>136.404887983707</v>
      </c>
      <c r="L128" s="12">
        <f>'[1]TCE - ANEXO III - Preencher'!M137</f>
        <v>7.06</v>
      </c>
      <c r="M128" s="12">
        <f t="shared" si="6"/>
        <v>129.344887983707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274.45488798370701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CLAUDIA DE BARROS SALES SOBRINHA</v>
      </c>
      <c r="E129" s="6" t="str">
        <f>IF('[1]TCE - ANEXO III - Preencher'!F138="4 - Assistência Odontológica","2 - Outros Profissionais da Saúde",'[1]TCE - ANEXO III - Preencher'!F138)</f>
        <v>3 - Administrativo</v>
      </c>
      <c r="F129" s="9">
        <f>'[1]TCE - ANEXO III - Preencher'!G138</f>
        <v>422110</v>
      </c>
      <c r="G129" s="10" t="str">
        <f>IF('[1]TCE - ANEXO III - Preencher'!H138="","",'[1]TCE - ANEXO III - Preencher'!H138)</f>
        <v>06/2024</v>
      </c>
      <c r="H129" s="11">
        <f>'[1]TCE - ANEXO III - Preencher'!I138</f>
        <v>0</v>
      </c>
      <c r="I129" s="11">
        <f>'[1]TCE - ANEXO III - Preencher'!J138</f>
        <v>13.26</v>
      </c>
      <c r="J129" s="11">
        <f>'[1]TCE - ANEXO III - Preencher'!K138</f>
        <v>0</v>
      </c>
      <c r="K129" s="12">
        <f>'[1]TCE - ANEXO III - Preencher'!L138</f>
        <v>136.404887983707</v>
      </c>
      <c r="L129" s="12">
        <f>'[1]TCE - ANEXO III - Preencher'!M138</f>
        <v>7.06</v>
      </c>
      <c r="M129" s="12">
        <f t="shared" si="6"/>
        <v>129.344887983707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165</v>
      </c>
      <c r="R129" s="12">
        <f>'[1]TCE - ANEXO III - Preencher'!S138</f>
        <v>39.799999999999997</v>
      </c>
      <c r="S129" s="12">
        <f t="shared" si="8"/>
        <v>125.2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267.80488798370698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CLAUDIA GUILHERMINO DA SILVA</v>
      </c>
      <c r="E130" s="6" t="str">
        <f>IF('[1]TCE - ANEXO III - Preencher'!F139="4 - Assistência Odontológica","2 - Outros Profissionais da Saúde",'[1]TCE - ANEXO III - Preencher'!F139)</f>
        <v>3 - Administrativo</v>
      </c>
      <c r="F130" s="9">
        <f>'[1]TCE - ANEXO III - Preencher'!G139</f>
        <v>516310</v>
      </c>
      <c r="G130" s="10" t="str">
        <f>IF('[1]TCE - ANEXO III - Preencher'!H139="","",'[1]TCE - ANEXO III - Preencher'!H139)</f>
        <v>06/2024</v>
      </c>
      <c r="H130" s="11">
        <f>'[1]TCE - ANEXO III - Preencher'!I139</f>
        <v>0</v>
      </c>
      <c r="I130" s="11">
        <f>'[1]TCE - ANEXO III - Preencher'!J139</f>
        <v>139.31</v>
      </c>
      <c r="J130" s="11">
        <f>'[1]TCE - ANEXO III - Preencher'!K139</f>
        <v>0</v>
      </c>
      <c r="K130" s="12">
        <f>'[1]TCE - ANEXO III - Preencher'!L139</f>
        <v>136.404887983707</v>
      </c>
      <c r="L130" s="12">
        <f>'[1]TCE - ANEXO III - Preencher'!M139</f>
        <v>7.06</v>
      </c>
      <c r="M130" s="12">
        <f t="shared" si="6"/>
        <v>129.344887983707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165</v>
      </c>
      <c r="R130" s="12">
        <f>'[1]TCE - ANEXO III - Preencher'!S139</f>
        <v>82.5</v>
      </c>
      <c r="S130" s="12">
        <f t="shared" si="8"/>
        <v>82.5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351.154887983707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CLAUDIA LUCIA DE ANDRADE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322205</v>
      </c>
      <c r="G131" s="10" t="str">
        <f>IF('[1]TCE - ANEXO III - Preencher'!H140="","",'[1]TCE - ANEXO III - Preencher'!H140)</f>
        <v>06/2024</v>
      </c>
      <c r="H131" s="11">
        <f>'[1]TCE - ANEXO III - Preencher'!I140</f>
        <v>0</v>
      </c>
      <c r="I131" s="11">
        <f>'[1]TCE - ANEXO III - Preencher'!J140</f>
        <v>0</v>
      </c>
      <c r="J131" s="11">
        <f>'[1]TCE - ANEXO III - Preencher'!K140</f>
        <v>0</v>
      </c>
      <c r="K131" s="12">
        <f>'[1]TCE - ANEXO III - Preencher'!L140</f>
        <v>0</v>
      </c>
      <c r="L131" s="12">
        <f>'[1]TCE - ANEXO III - Preencher'!M140</f>
        <v>0</v>
      </c>
      <c r="M131" s="12">
        <f t="shared" ref="M131:M194" si="12">K131-L131</f>
        <v>0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0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CLAUDIA MARIA DE LIMA SANTOS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06/2024</v>
      </c>
      <c r="H132" s="11">
        <f>'[1]TCE - ANEXO III - Preencher'!I141</f>
        <v>0</v>
      </c>
      <c r="I132" s="11">
        <f>'[1]TCE - ANEXO III - Preencher'!J141</f>
        <v>142.71</v>
      </c>
      <c r="J132" s="11">
        <f>'[1]TCE - ANEXO III - Preencher'!K141</f>
        <v>0</v>
      </c>
      <c r="K132" s="12">
        <f>'[1]TCE - ANEXO III - Preencher'!L141</f>
        <v>136.404887983707</v>
      </c>
      <c r="L132" s="12">
        <f>'[1]TCE - ANEXO III - Preencher'!M141</f>
        <v>7.06</v>
      </c>
      <c r="M132" s="12">
        <f t="shared" si="12"/>
        <v>129.344887983707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165</v>
      </c>
      <c r="R132" s="12">
        <f>'[1]TCE - ANEXO III - Preencher'!S141</f>
        <v>84.72</v>
      </c>
      <c r="S132" s="12">
        <f t="shared" si="14"/>
        <v>80.28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1913</v>
      </c>
      <c r="Y132" s="12">
        <f>'[1]TCE - ANEXO III - Preencher'!Z141</f>
        <v>0</v>
      </c>
      <c r="Z132" s="12">
        <f t="shared" si="16"/>
        <v>1913</v>
      </c>
      <c r="AA132" s="13" t="str">
        <f>IF('[1]TCE - ANEXO III - Preencher'!AB141="","",'[1]TCE - ANEXO III - Preencher'!AB141)</f>
        <v xml:space="preserve">ABONO ASSIS FIN COMPL 05/2024 </v>
      </c>
      <c r="AB132" s="12">
        <f t="shared" si="17"/>
        <v>2265.3348879837067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CLAUDIA MONTEIRO DE SOUZA SILVA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322205</v>
      </c>
      <c r="G133" s="10" t="str">
        <f>IF('[1]TCE - ANEXO III - Preencher'!H142="","",'[1]TCE - ANEXO III - Preencher'!H142)</f>
        <v>06/2024</v>
      </c>
      <c r="H133" s="11">
        <f>'[1]TCE - ANEXO III - Preencher'!I142</f>
        <v>0</v>
      </c>
      <c r="I133" s="11">
        <f>'[1]TCE - ANEXO III - Preencher'!J142</f>
        <v>152.71</v>
      </c>
      <c r="J133" s="11">
        <f>'[1]TCE - ANEXO III - Preencher'!K142</f>
        <v>0</v>
      </c>
      <c r="K133" s="12">
        <f>'[1]TCE - ANEXO III - Preencher'!L142</f>
        <v>136.404887983707</v>
      </c>
      <c r="L133" s="12">
        <f>'[1]TCE - ANEXO III - Preencher'!M142</f>
        <v>7.06</v>
      </c>
      <c r="M133" s="12">
        <f t="shared" si="12"/>
        <v>129.344887983707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1846.5</v>
      </c>
      <c r="Y133" s="12">
        <f>'[1]TCE - ANEXO III - Preencher'!Z142</f>
        <v>0</v>
      </c>
      <c r="Z133" s="12">
        <f t="shared" si="16"/>
        <v>1846.5</v>
      </c>
      <c r="AA133" s="13" t="str">
        <f>IF('[1]TCE - ANEXO III - Preencher'!AB142="","",'[1]TCE - ANEXO III - Preencher'!AB142)</f>
        <v xml:space="preserve">ABONO ASSIS FIN COMPL 05/2024 </v>
      </c>
      <c r="AB133" s="12">
        <f t="shared" si="17"/>
        <v>2128.554887983707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CLAUDIA ROBERTA DO NASCIMENTO ALVES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322205</v>
      </c>
      <c r="G134" s="10" t="str">
        <f>IF('[1]TCE - ANEXO III - Preencher'!H143="","",'[1]TCE - ANEXO III - Preencher'!H143)</f>
        <v>06/2024</v>
      </c>
      <c r="H134" s="11">
        <f>'[1]TCE - ANEXO III - Preencher'!I143</f>
        <v>0</v>
      </c>
      <c r="I134" s="11">
        <f>'[1]TCE - ANEXO III - Preencher'!J143</f>
        <v>196.31</v>
      </c>
      <c r="J134" s="11">
        <f>'[1]TCE - ANEXO III - Preencher'!K143</f>
        <v>0</v>
      </c>
      <c r="K134" s="12">
        <f>'[1]TCE - ANEXO III - Preencher'!L143</f>
        <v>136.404887983707</v>
      </c>
      <c r="L134" s="12">
        <f>'[1]TCE - ANEXO III - Preencher'!M143</f>
        <v>7.06</v>
      </c>
      <c r="M134" s="12">
        <f t="shared" si="12"/>
        <v>129.344887983707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1846.5</v>
      </c>
      <c r="Y134" s="12">
        <f>'[1]TCE - ANEXO III - Preencher'!Z143</f>
        <v>0</v>
      </c>
      <c r="Z134" s="12">
        <f t="shared" si="16"/>
        <v>1846.5</v>
      </c>
      <c r="AA134" s="13" t="str">
        <f>IF('[1]TCE - ANEXO III - Preencher'!AB143="","",'[1]TCE - ANEXO III - Preencher'!AB143)</f>
        <v xml:space="preserve">ABONO ASSIS FIN COMPL 05/2024 </v>
      </c>
      <c r="AB134" s="12">
        <f t="shared" si="17"/>
        <v>2172.1548879837069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CLAUDIO HENRIQUE BORGES BARROS</v>
      </c>
      <c r="E135" s="6" t="str">
        <f>IF('[1]TCE - ANEXO III - Preencher'!F144="4 - Assistência Odontológica","2 - Outros Profissionais da Saúde",'[1]TCE - ANEXO III - Preencher'!F144)</f>
        <v>3 - Administrativo</v>
      </c>
      <c r="F135" s="9">
        <f>'[1]TCE - ANEXO III - Preencher'!G144</f>
        <v>422110</v>
      </c>
      <c r="G135" s="10" t="str">
        <f>IF('[1]TCE - ANEXO III - Preencher'!H144="","",'[1]TCE - ANEXO III - Preencher'!H144)</f>
        <v>06/2024</v>
      </c>
      <c r="H135" s="11">
        <f>'[1]TCE - ANEXO III - Preencher'!I144</f>
        <v>0</v>
      </c>
      <c r="I135" s="11">
        <f>'[1]TCE - ANEXO III - Preencher'!J144</f>
        <v>123.05</v>
      </c>
      <c r="J135" s="11">
        <f>'[1]TCE - ANEXO III - Preencher'!K144</f>
        <v>0</v>
      </c>
      <c r="K135" s="12">
        <f>'[1]TCE - ANEXO III - Preencher'!L144</f>
        <v>136.404887983707</v>
      </c>
      <c r="L135" s="12">
        <f>'[1]TCE - ANEXO III - Preencher'!M144</f>
        <v>7.06</v>
      </c>
      <c r="M135" s="12">
        <f t="shared" si="12"/>
        <v>129.344887983707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165</v>
      </c>
      <c r="R135" s="12">
        <f>'[1]TCE - ANEXO III - Preencher'!S144</f>
        <v>82.5</v>
      </c>
      <c r="S135" s="12">
        <f t="shared" si="14"/>
        <v>82.5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334.89488798370701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CLAUMANY WEDMAN MENEZES DA SILVA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06/2024</v>
      </c>
      <c r="H136" s="11">
        <f>'[1]TCE - ANEXO III - Preencher'!I145</f>
        <v>0</v>
      </c>
      <c r="I136" s="11">
        <f>'[1]TCE - ANEXO III - Preencher'!J145</f>
        <v>154.01</v>
      </c>
      <c r="J136" s="11">
        <f>'[1]TCE - ANEXO III - Preencher'!K145</f>
        <v>0</v>
      </c>
      <c r="K136" s="12">
        <f>'[1]TCE - ANEXO III - Preencher'!L145</f>
        <v>136.404887983707</v>
      </c>
      <c r="L136" s="12">
        <f>'[1]TCE - ANEXO III - Preencher'!M145</f>
        <v>7.06</v>
      </c>
      <c r="M136" s="12">
        <f t="shared" si="12"/>
        <v>129.344887983707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1780</v>
      </c>
      <c r="Y136" s="12">
        <f>'[1]TCE - ANEXO III - Preencher'!Z145</f>
        <v>0</v>
      </c>
      <c r="Z136" s="12">
        <f t="shared" si="16"/>
        <v>1780</v>
      </c>
      <c r="AA136" s="13" t="str">
        <f>IF('[1]TCE - ANEXO III - Preencher'!AB145="","",'[1]TCE - ANEXO III - Preencher'!AB145)</f>
        <v xml:space="preserve">ABONO ASSIS FIN COMPL 05/2024 </v>
      </c>
      <c r="AB136" s="12">
        <f t="shared" si="17"/>
        <v>2063.3548879837072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CLECIA MARIA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223505</v>
      </c>
      <c r="G137" s="10" t="str">
        <f>IF('[1]TCE - ANEXO III - Preencher'!H146="","",'[1]TCE - ANEXO III - Preencher'!H146)</f>
        <v>06/2024</v>
      </c>
      <c r="H137" s="11">
        <f>'[1]TCE - ANEXO III - Preencher'!I146</f>
        <v>0</v>
      </c>
      <c r="I137" s="11">
        <f>'[1]TCE - ANEXO III - Preencher'!J146</f>
        <v>346.09</v>
      </c>
      <c r="J137" s="11">
        <f>'[1]TCE - ANEXO III - Preencher'!K146</f>
        <v>0</v>
      </c>
      <c r="K137" s="12">
        <f>'[1]TCE - ANEXO III - Preencher'!L146</f>
        <v>0</v>
      </c>
      <c r="L137" s="12">
        <f>'[1]TCE - ANEXO III - Preencher'!M146</f>
        <v>3.22</v>
      </c>
      <c r="M137" s="12">
        <f t="shared" si="12"/>
        <v>-3.22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1874.09</v>
      </c>
      <c r="Y137" s="12">
        <f>'[1]TCE - ANEXO III - Preencher'!Z146</f>
        <v>0</v>
      </c>
      <c r="Z137" s="12">
        <f t="shared" si="16"/>
        <v>1874.09</v>
      </c>
      <c r="AA137" s="13" t="str">
        <f>IF('[1]TCE - ANEXO III - Preencher'!AB146="","",'[1]TCE - ANEXO III - Preencher'!AB146)</f>
        <v xml:space="preserve">ABONO ASSIS FIN COMPL 05/2024 </v>
      </c>
      <c r="AB137" s="12">
        <f t="shared" si="17"/>
        <v>2216.96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CLECIA PATRICIA DA SILVA FERREIRA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322205</v>
      </c>
      <c r="G138" s="10" t="str">
        <f>IF('[1]TCE - ANEXO III - Preencher'!H147="","",'[1]TCE - ANEXO III - Preencher'!H147)</f>
        <v>06/2024</v>
      </c>
      <c r="H138" s="11">
        <f>'[1]TCE - ANEXO III - Preencher'!I147</f>
        <v>0</v>
      </c>
      <c r="I138" s="11">
        <f>'[1]TCE - ANEXO III - Preencher'!J147</f>
        <v>147.06</v>
      </c>
      <c r="J138" s="11">
        <f>'[1]TCE - ANEXO III - Preencher'!K147</f>
        <v>0</v>
      </c>
      <c r="K138" s="12">
        <f>'[1]TCE - ANEXO III - Preencher'!L147</f>
        <v>136.404887983707</v>
      </c>
      <c r="L138" s="12">
        <f>'[1]TCE - ANEXO III - Preencher'!M147</f>
        <v>7.06</v>
      </c>
      <c r="M138" s="12">
        <f t="shared" si="12"/>
        <v>129.344887983707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1913</v>
      </c>
      <c r="Y138" s="12">
        <f>'[1]TCE - ANEXO III - Preencher'!Z147</f>
        <v>0</v>
      </c>
      <c r="Z138" s="12">
        <f t="shared" si="16"/>
        <v>1913</v>
      </c>
      <c r="AA138" s="13" t="str">
        <f>IF('[1]TCE - ANEXO III - Preencher'!AB147="","",'[1]TCE - ANEXO III - Preencher'!AB147)</f>
        <v xml:space="preserve">ABONO ASSIS FIN COMPL 05/2024 </v>
      </c>
      <c r="AB138" s="12">
        <f t="shared" si="17"/>
        <v>2189.4048879837069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CLECIANE RAMOS DA SILVA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322205</v>
      </c>
      <c r="G139" s="10" t="str">
        <f>IF('[1]TCE - ANEXO III - Preencher'!H148="","",'[1]TCE - ANEXO III - Preencher'!H148)</f>
        <v>06/2024</v>
      </c>
      <c r="H139" s="11">
        <f>'[1]TCE - ANEXO III - Preencher'!I148</f>
        <v>0</v>
      </c>
      <c r="I139" s="11">
        <f>'[1]TCE - ANEXO III - Preencher'!J148</f>
        <v>158.35</v>
      </c>
      <c r="J139" s="11">
        <f>'[1]TCE - ANEXO III - Preencher'!K148</f>
        <v>0</v>
      </c>
      <c r="K139" s="12">
        <f>'[1]TCE - ANEXO III - Preencher'!L148</f>
        <v>136.404887983707</v>
      </c>
      <c r="L139" s="12">
        <f>'[1]TCE - ANEXO III - Preencher'!M148</f>
        <v>7.06</v>
      </c>
      <c r="M139" s="12">
        <f t="shared" si="12"/>
        <v>129.344887983707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1780</v>
      </c>
      <c r="Y139" s="12">
        <f>'[1]TCE - ANEXO III - Preencher'!Z148</f>
        <v>0</v>
      </c>
      <c r="Z139" s="12">
        <f t="shared" si="16"/>
        <v>1780</v>
      </c>
      <c r="AA139" s="13" t="str">
        <f>IF('[1]TCE - ANEXO III - Preencher'!AB148="","",'[1]TCE - ANEXO III - Preencher'!AB148)</f>
        <v xml:space="preserve">ABONO ASSIS FIN COMPL 05/2024 </v>
      </c>
      <c r="AB139" s="12">
        <f t="shared" si="17"/>
        <v>2067.6948879837068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CLEDJA PATRICIA DA SILVA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322205</v>
      </c>
      <c r="G140" s="10" t="str">
        <f>IF('[1]TCE - ANEXO III - Preencher'!H149="","",'[1]TCE - ANEXO III - Preencher'!H149)</f>
        <v>06/2024</v>
      </c>
      <c r="H140" s="11">
        <f>'[1]TCE - ANEXO III - Preencher'!I149</f>
        <v>0</v>
      </c>
      <c r="I140" s="11">
        <f>'[1]TCE - ANEXO III - Preencher'!J149</f>
        <v>158.35</v>
      </c>
      <c r="J140" s="11">
        <f>'[1]TCE - ANEXO III - Preencher'!K149</f>
        <v>0</v>
      </c>
      <c r="K140" s="12">
        <f>'[1]TCE - ANEXO III - Preencher'!L149</f>
        <v>136.404887983707</v>
      </c>
      <c r="L140" s="12">
        <f>'[1]TCE - ANEXO III - Preencher'!M149</f>
        <v>7.06</v>
      </c>
      <c r="M140" s="12">
        <f t="shared" si="12"/>
        <v>129.344887983707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1780</v>
      </c>
      <c r="Y140" s="12">
        <f>'[1]TCE - ANEXO III - Preencher'!Z149</f>
        <v>0</v>
      </c>
      <c r="Z140" s="12">
        <f t="shared" si="16"/>
        <v>1780</v>
      </c>
      <c r="AA140" s="13" t="str">
        <f>IF('[1]TCE - ANEXO III - Preencher'!AB149="","",'[1]TCE - ANEXO III - Preencher'!AB149)</f>
        <v xml:space="preserve">ABONO ASSIS FIN COMPL 05/2024 </v>
      </c>
      <c r="AB140" s="12">
        <f t="shared" si="17"/>
        <v>2067.6948879837068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CLEDSON ROBERTO DA SILVA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>
        <f>'[1]TCE - ANEXO III - Preencher'!G150</f>
        <v>515110</v>
      </c>
      <c r="G141" s="10" t="str">
        <f>IF('[1]TCE - ANEXO III - Preencher'!H150="","",'[1]TCE - ANEXO III - Preencher'!H150)</f>
        <v>06/2024</v>
      </c>
      <c r="H141" s="11">
        <f>'[1]TCE - ANEXO III - Preencher'!I150</f>
        <v>0</v>
      </c>
      <c r="I141" s="11">
        <f>'[1]TCE - ANEXO III - Preencher'!J150</f>
        <v>139.37</v>
      </c>
      <c r="J141" s="11">
        <f>'[1]TCE - ANEXO III - Preencher'!K150</f>
        <v>0</v>
      </c>
      <c r="K141" s="12">
        <f>'[1]TCE - ANEXO III - Preencher'!L150</f>
        <v>136.404887983707</v>
      </c>
      <c r="L141" s="12">
        <f>'[1]TCE - ANEXO III - Preencher'!M150</f>
        <v>7.06</v>
      </c>
      <c r="M141" s="12">
        <f t="shared" si="12"/>
        <v>129.344887983707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268.714887983707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CLEDSON VIANA DA SILVA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>
        <f>'[1]TCE - ANEXO III - Preencher'!G151</f>
        <v>513505</v>
      </c>
      <c r="G142" s="10" t="str">
        <f>IF('[1]TCE - ANEXO III - Preencher'!H151="","",'[1]TCE - ANEXO III - Preencher'!H151)</f>
        <v>06/2024</v>
      </c>
      <c r="H142" s="11">
        <f>'[1]TCE - ANEXO III - Preencher'!I151</f>
        <v>0</v>
      </c>
      <c r="I142" s="11">
        <f>'[1]TCE - ANEXO III - Preencher'!J151</f>
        <v>112.96</v>
      </c>
      <c r="J142" s="11">
        <f>'[1]TCE - ANEXO III - Preencher'!K151</f>
        <v>0</v>
      </c>
      <c r="K142" s="12">
        <f>'[1]TCE - ANEXO III - Preencher'!L151</f>
        <v>136.404887983707</v>
      </c>
      <c r="L142" s="12">
        <f>'[1]TCE - ANEXO III - Preencher'!M151</f>
        <v>7.06</v>
      </c>
      <c r="M142" s="12">
        <f t="shared" si="12"/>
        <v>129.344887983707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242.30488798370698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CLINGER DE CARVALHO  XAVIER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322205</v>
      </c>
      <c r="G143" s="10" t="str">
        <f>IF('[1]TCE - ANEXO III - Preencher'!H152="","",'[1]TCE - ANEXO III - Preencher'!H152)</f>
        <v>06/2024</v>
      </c>
      <c r="H143" s="11">
        <f>'[1]TCE - ANEXO III - Preencher'!I152</f>
        <v>0</v>
      </c>
      <c r="I143" s="11">
        <f>'[1]TCE - ANEXO III - Preencher'!J152</f>
        <v>147.06</v>
      </c>
      <c r="J143" s="11">
        <f>'[1]TCE - ANEXO III - Preencher'!K152</f>
        <v>0</v>
      </c>
      <c r="K143" s="12">
        <f>'[1]TCE - ANEXO III - Preencher'!L152</f>
        <v>136.404887983707</v>
      </c>
      <c r="L143" s="12">
        <f>'[1]TCE - ANEXO III - Preencher'!M152</f>
        <v>7.06</v>
      </c>
      <c r="M143" s="12">
        <f t="shared" si="12"/>
        <v>129.344887983707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1913</v>
      </c>
      <c r="Y143" s="12">
        <f>'[1]TCE - ANEXO III - Preencher'!Z152</f>
        <v>0</v>
      </c>
      <c r="Z143" s="12">
        <f t="shared" si="16"/>
        <v>1913</v>
      </c>
      <c r="AA143" s="13" t="str">
        <f>IF('[1]TCE - ANEXO III - Preencher'!AB152="","",'[1]TCE - ANEXO III - Preencher'!AB152)</f>
        <v xml:space="preserve">ABONO ASSIS FIN COMPL 05/2024 </v>
      </c>
      <c r="AB143" s="12">
        <f t="shared" si="17"/>
        <v>2189.4048879837069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CRISNEIDE OLIVEIRA DOS SANTOS DE BARROS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322205</v>
      </c>
      <c r="G144" s="10" t="str">
        <f>IF('[1]TCE - ANEXO III - Preencher'!H153="","",'[1]TCE - ANEXO III - Preencher'!H153)</f>
        <v>06/2024</v>
      </c>
      <c r="H144" s="11">
        <f>'[1]TCE - ANEXO III - Preencher'!I153</f>
        <v>0</v>
      </c>
      <c r="I144" s="11">
        <f>'[1]TCE - ANEXO III - Preencher'!J153</f>
        <v>148.36000000000001</v>
      </c>
      <c r="J144" s="11">
        <f>'[1]TCE - ANEXO III - Preencher'!K153</f>
        <v>0</v>
      </c>
      <c r="K144" s="12">
        <f>'[1]TCE - ANEXO III - Preencher'!L153</f>
        <v>136.404887983707</v>
      </c>
      <c r="L144" s="12">
        <f>'[1]TCE - ANEXO III - Preencher'!M153</f>
        <v>7.06</v>
      </c>
      <c r="M144" s="12">
        <f t="shared" si="12"/>
        <v>129.344887983707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1846.5</v>
      </c>
      <c r="Y144" s="12">
        <f>'[1]TCE - ANEXO III - Preencher'!Z153</f>
        <v>0</v>
      </c>
      <c r="Z144" s="12">
        <f t="shared" si="16"/>
        <v>1846.5</v>
      </c>
      <c r="AA144" s="13" t="str">
        <f>IF('[1]TCE - ANEXO III - Preencher'!AB153="","",'[1]TCE - ANEXO III - Preencher'!AB153)</f>
        <v xml:space="preserve">ABONO ASSIS FIN COMPL 05/2024 </v>
      </c>
      <c r="AB144" s="12">
        <f t="shared" si="17"/>
        <v>2124.2048879837071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CRISTINAIDE BARROS DA SILVA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322205</v>
      </c>
      <c r="G145" s="10" t="str">
        <f>IF('[1]TCE - ANEXO III - Preencher'!H154="","",'[1]TCE - ANEXO III - Preencher'!H154)</f>
        <v>06/2024</v>
      </c>
      <c r="H145" s="11">
        <f>'[1]TCE - ANEXO III - Preencher'!I154</f>
        <v>0</v>
      </c>
      <c r="I145" s="11">
        <f>'[1]TCE - ANEXO III - Preencher'!J154</f>
        <v>173.04</v>
      </c>
      <c r="J145" s="11">
        <f>'[1]TCE - ANEXO III - Preencher'!K154</f>
        <v>0</v>
      </c>
      <c r="K145" s="12">
        <f>'[1]TCE - ANEXO III - Preencher'!L154</f>
        <v>136.404887983707</v>
      </c>
      <c r="L145" s="12">
        <f>'[1]TCE - ANEXO III - Preencher'!M154</f>
        <v>7.06</v>
      </c>
      <c r="M145" s="12">
        <f t="shared" si="12"/>
        <v>129.344887983707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1780</v>
      </c>
      <c r="Y145" s="12">
        <f>'[1]TCE - ANEXO III - Preencher'!Z154</f>
        <v>0</v>
      </c>
      <c r="Z145" s="12">
        <f t="shared" si="16"/>
        <v>1780</v>
      </c>
      <c r="AA145" s="13" t="str">
        <f>IF('[1]TCE - ANEXO III - Preencher'!AB154="","",'[1]TCE - ANEXO III - Preencher'!AB154)</f>
        <v xml:space="preserve">ABONO ASSIS FIN COMPL 05/2024 </v>
      </c>
      <c r="AB145" s="12">
        <f t="shared" si="17"/>
        <v>2082.3848879837069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DAIANE BELMIRO DA SILVA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 t="str">
        <f>IF('[1]TCE - ANEXO III - Preencher'!H155="","",'[1]TCE - ANEXO III - Preencher'!H155)</f>
        <v>06/2024</v>
      </c>
      <c r="H146" s="11">
        <f>'[1]TCE - ANEXO III - Preencher'!I155</f>
        <v>0</v>
      </c>
      <c r="I146" s="11">
        <f>'[1]TCE - ANEXO III - Preencher'!J155</f>
        <v>197.92</v>
      </c>
      <c r="J146" s="11">
        <f>'[1]TCE - ANEXO III - Preencher'!K155</f>
        <v>0</v>
      </c>
      <c r="K146" s="12">
        <f>'[1]TCE - ANEXO III - Preencher'!L155</f>
        <v>0</v>
      </c>
      <c r="L146" s="12">
        <f>'[1]TCE - ANEXO III - Preencher'!M155</f>
        <v>0</v>
      </c>
      <c r="M146" s="12">
        <f t="shared" si="12"/>
        <v>0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1846.5</v>
      </c>
      <c r="Y146" s="12">
        <f>'[1]TCE - ANEXO III - Preencher'!Z155</f>
        <v>0</v>
      </c>
      <c r="Z146" s="12">
        <f t="shared" si="16"/>
        <v>1846.5</v>
      </c>
      <c r="AA146" s="13" t="str">
        <f>IF('[1]TCE - ANEXO III - Preencher'!AB155="","",'[1]TCE - ANEXO III - Preencher'!AB155)</f>
        <v xml:space="preserve">ABONO ASSIS FIN COMPL 05/2024 </v>
      </c>
      <c r="AB146" s="12">
        <f t="shared" si="17"/>
        <v>2044.42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DANIEL FRANKLIN ALVES GOMES DA SILVA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322205</v>
      </c>
      <c r="G147" s="10" t="str">
        <f>IF('[1]TCE - ANEXO III - Preencher'!H156="","",'[1]TCE - ANEXO III - Preencher'!H156)</f>
        <v>06/2024</v>
      </c>
      <c r="H147" s="11">
        <f>'[1]TCE - ANEXO III - Preencher'!I156</f>
        <v>0</v>
      </c>
      <c r="I147" s="11">
        <f>'[1]TCE - ANEXO III - Preencher'!J156</f>
        <v>142.71</v>
      </c>
      <c r="J147" s="11">
        <f>'[1]TCE - ANEXO III - Preencher'!K156</f>
        <v>0</v>
      </c>
      <c r="K147" s="12">
        <f>'[1]TCE - ANEXO III - Preencher'!L156</f>
        <v>136.404887983707</v>
      </c>
      <c r="L147" s="12">
        <f>'[1]TCE - ANEXO III - Preencher'!M156</f>
        <v>7.06</v>
      </c>
      <c r="M147" s="12">
        <f t="shared" si="12"/>
        <v>129.344887983707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1913</v>
      </c>
      <c r="Y147" s="12">
        <f>'[1]TCE - ANEXO III - Preencher'!Z156</f>
        <v>0</v>
      </c>
      <c r="Z147" s="12">
        <f t="shared" si="16"/>
        <v>1913</v>
      </c>
      <c r="AA147" s="13" t="str">
        <f>IF('[1]TCE - ANEXO III - Preencher'!AB156="","",'[1]TCE - ANEXO III - Preencher'!AB156)</f>
        <v xml:space="preserve">ABONO ASSIS FIN COMPL 05/2024 </v>
      </c>
      <c r="AB147" s="12">
        <f t="shared" si="17"/>
        <v>2185.054887983707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DANIEL VICENTE DO NASCIMENTO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515110</v>
      </c>
      <c r="G148" s="10" t="str">
        <f>IF('[1]TCE - ANEXO III - Preencher'!H157="","",'[1]TCE - ANEXO III - Preencher'!H157)</f>
        <v>06/2024</v>
      </c>
      <c r="H148" s="11">
        <f>'[1]TCE - ANEXO III - Preencher'!I157</f>
        <v>0</v>
      </c>
      <c r="I148" s="11">
        <f>'[1]TCE - ANEXO III - Preencher'!J157</f>
        <v>169.25</v>
      </c>
      <c r="J148" s="11">
        <f>'[1]TCE - ANEXO III - Preencher'!K157</f>
        <v>0</v>
      </c>
      <c r="K148" s="12">
        <f>'[1]TCE - ANEXO III - Preencher'!L157</f>
        <v>136.404887983707</v>
      </c>
      <c r="L148" s="12">
        <f>'[1]TCE - ANEXO III - Preencher'!M157</f>
        <v>7.06</v>
      </c>
      <c r="M148" s="12">
        <f t="shared" si="12"/>
        <v>129.344887983707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298.594887983707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DANUBIA BENTO DA SILVA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322205</v>
      </c>
      <c r="G149" s="10" t="str">
        <f>IF('[1]TCE - ANEXO III - Preencher'!H158="","",'[1]TCE - ANEXO III - Preencher'!H158)</f>
        <v>06/2024</v>
      </c>
      <c r="H149" s="11">
        <f>'[1]TCE - ANEXO III - Preencher'!I158</f>
        <v>0</v>
      </c>
      <c r="I149" s="11">
        <f>'[1]TCE - ANEXO III - Preencher'!J158</f>
        <v>172.31</v>
      </c>
      <c r="J149" s="11">
        <f>'[1]TCE - ANEXO III - Preencher'!K158</f>
        <v>0</v>
      </c>
      <c r="K149" s="12">
        <f>'[1]TCE - ANEXO III - Preencher'!L158</f>
        <v>136.404887983707</v>
      </c>
      <c r="L149" s="12">
        <f>'[1]TCE - ANEXO III - Preencher'!M158</f>
        <v>7.06</v>
      </c>
      <c r="M149" s="12">
        <f t="shared" si="12"/>
        <v>129.344887983707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1846.5</v>
      </c>
      <c r="Y149" s="12">
        <f>'[1]TCE - ANEXO III - Preencher'!Z158</f>
        <v>0</v>
      </c>
      <c r="Z149" s="12">
        <f t="shared" si="16"/>
        <v>1846.5</v>
      </c>
      <c r="AA149" s="13" t="str">
        <f>IF('[1]TCE - ANEXO III - Preencher'!AB158="","",'[1]TCE - ANEXO III - Preencher'!AB158)</f>
        <v xml:space="preserve">ABONO ASSIS FIN COMPL 05/2024 </v>
      </c>
      <c r="AB149" s="12">
        <f t="shared" si="17"/>
        <v>2148.1548879837069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DARLLYSANGELA THAIS DA SILVA MARQUES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322205</v>
      </c>
      <c r="G150" s="10" t="str">
        <f>IF('[1]TCE - ANEXO III - Preencher'!H159="","",'[1]TCE - ANEXO III - Preencher'!H159)</f>
        <v>06/2024</v>
      </c>
      <c r="H150" s="11">
        <f>'[1]TCE - ANEXO III - Preencher'!I159</f>
        <v>0</v>
      </c>
      <c r="I150" s="11">
        <f>'[1]TCE - ANEXO III - Preencher'!J159</f>
        <v>142.71</v>
      </c>
      <c r="J150" s="11">
        <f>'[1]TCE - ANEXO III - Preencher'!K159</f>
        <v>0</v>
      </c>
      <c r="K150" s="12">
        <f>'[1]TCE - ANEXO III - Preencher'!L159</f>
        <v>136.404887983707</v>
      </c>
      <c r="L150" s="12">
        <f>'[1]TCE - ANEXO III - Preencher'!M159</f>
        <v>7.06</v>
      </c>
      <c r="M150" s="12">
        <f t="shared" si="12"/>
        <v>129.344887983707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77.55</v>
      </c>
      <c r="U150" s="12">
        <f>'[1]TCE - ANEXO III - Preencher'!V159</f>
        <v>0</v>
      </c>
      <c r="V150" s="12">
        <f t="shared" si="15"/>
        <v>77.55</v>
      </c>
      <c r="W150" s="13" t="str">
        <f>IF('[1]TCE - ANEXO III - Preencher'!X159="","",'[1]TCE - ANEXO III - Preencher'!X159)</f>
        <v xml:space="preserve">AUX. CRECHE </v>
      </c>
      <c r="X150" s="12">
        <f>'[1]TCE - ANEXO III - Preencher'!Y159</f>
        <v>1913</v>
      </c>
      <c r="Y150" s="12">
        <f>'[1]TCE - ANEXO III - Preencher'!Z159</f>
        <v>0</v>
      </c>
      <c r="Z150" s="12">
        <f t="shared" si="16"/>
        <v>1913</v>
      </c>
      <c r="AA150" s="13" t="str">
        <f>IF('[1]TCE - ANEXO III - Preencher'!AB159="","",'[1]TCE - ANEXO III - Preencher'!AB159)</f>
        <v xml:space="preserve">ABONO ASSIS FIN COMPL 05/2024 </v>
      </c>
      <c r="AB150" s="12">
        <f t="shared" si="17"/>
        <v>2262.6048879837072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DAVI SANTOS DA SILVA</v>
      </c>
      <c r="E151" s="6" t="str">
        <f>IF('[1]TCE - ANEXO III - Preencher'!F160="4 - Assistência Odontológica","2 - Outros Profissionais da Saúde",'[1]TCE - ANEXO III - Preencher'!F160)</f>
        <v>3 - Administrativo</v>
      </c>
      <c r="F151" s="9">
        <f>'[1]TCE - ANEXO III - Preencher'!G160</f>
        <v>422110</v>
      </c>
      <c r="G151" s="10" t="str">
        <f>IF('[1]TCE - ANEXO III - Preencher'!H160="","",'[1]TCE - ANEXO III - Preencher'!H160)</f>
        <v>06/2024</v>
      </c>
      <c r="H151" s="11">
        <f>'[1]TCE - ANEXO III - Preencher'!I160</f>
        <v>0</v>
      </c>
      <c r="I151" s="11">
        <f>'[1]TCE - ANEXO III - Preencher'!J160</f>
        <v>123.05</v>
      </c>
      <c r="J151" s="11">
        <f>'[1]TCE - ANEXO III - Preencher'!K160</f>
        <v>0</v>
      </c>
      <c r="K151" s="12">
        <f>'[1]TCE - ANEXO III - Preencher'!L160</f>
        <v>136.404887983707</v>
      </c>
      <c r="L151" s="12">
        <f>'[1]TCE - ANEXO III - Preencher'!M160</f>
        <v>7.06</v>
      </c>
      <c r="M151" s="12">
        <f t="shared" si="12"/>
        <v>129.344887983707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252.39488798370701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DAYANA LARISSA PEREIRA</v>
      </c>
      <c r="E152" s="6" t="str">
        <f>IF('[1]TCE - ANEXO III - Preencher'!F161="4 - Assistência Odontológica","2 - Outros Profissionais da Saúde",'[1]TCE - ANEXO III - Preencher'!F161)</f>
        <v>3 - Administrativo</v>
      </c>
      <c r="F152" s="9">
        <f>'[1]TCE - ANEXO III - Preencher'!G161</f>
        <v>422110</v>
      </c>
      <c r="G152" s="10" t="str">
        <f>IF('[1]TCE - ANEXO III - Preencher'!H161="","",'[1]TCE - ANEXO III - Preencher'!H161)</f>
        <v>06/2024</v>
      </c>
      <c r="H152" s="11">
        <f>'[1]TCE - ANEXO III - Preencher'!I161</f>
        <v>0</v>
      </c>
      <c r="I152" s="11">
        <f>'[1]TCE - ANEXO III - Preencher'!J161</f>
        <v>128.69999999999999</v>
      </c>
      <c r="J152" s="11">
        <f>'[1]TCE - ANEXO III - Preencher'!K161</f>
        <v>0</v>
      </c>
      <c r="K152" s="12">
        <f>'[1]TCE - ANEXO III - Preencher'!L161</f>
        <v>136.404887983707</v>
      </c>
      <c r="L152" s="12">
        <f>'[1]TCE - ANEXO III - Preencher'!M161</f>
        <v>7.06</v>
      </c>
      <c r="M152" s="12">
        <f t="shared" si="12"/>
        <v>129.344887983707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258.04488798370699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DAYANE DE FRANCA SILVA</v>
      </c>
      <c r="E153" s="6" t="str">
        <f>IF('[1]TCE - ANEXO III - Preencher'!F162="4 - Assistência Odontológica","2 - Outros Profissionais da Saúde",'[1]TCE - ANEXO III - Preencher'!F162)</f>
        <v>3 - Administrativo</v>
      </c>
      <c r="F153" s="9">
        <f>'[1]TCE - ANEXO III - Preencher'!G162</f>
        <v>513430</v>
      </c>
      <c r="G153" s="10" t="str">
        <f>IF('[1]TCE - ANEXO III - Preencher'!H162="","",'[1]TCE - ANEXO III - Preencher'!H162)</f>
        <v>06/2024</v>
      </c>
      <c r="H153" s="11">
        <f>'[1]TCE - ANEXO III - Preencher'!I162</f>
        <v>0</v>
      </c>
      <c r="I153" s="11">
        <f>'[1]TCE - ANEXO III - Preencher'!J162</f>
        <v>56.48</v>
      </c>
      <c r="J153" s="11">
        <f>'[1]TCE - ANEXO III - Preencher'!K162</f>
        <v>0</v>
      </c>
      <c r="K153" s="12">
        <f>'[1]TCE - ANEXO III - Preencher'!L162</f>
        <v>0</v>
      </c>
      <c r="L153" s="12">
        <f>'[1]TCE - ANEXO III - Preencher'!M162</f>
        <v>0</v>
      </c>
      <c r="M153" s="12">
        <f t="shared" si="12"/>
        <v>0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56.48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DAYANE HADASSA DE LIMA MELO GUERRA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223710</v>
      </c>
      <c r="G154" s="10" t="str">
        <f>IF('[1]TCE - ANEXO III - Preencher'!H163="","",'[1]TCE - ANEXO III - Preencher'!H163)</f>
        <v>06/2024</v>
      </c>
      <c r="H154" s="11">
        <f>'[1]TCE - ANEXO III - Preencher'!I163</f>
        <v>0</v>
      </c>
      <c r="I154" s="11">
        <f>'[1]TCE - ANEXO III - Preencher'!J163</f>
        <v>299.20999999999998</v>
      </c>
      <c r="J154" s="11">
        <f>'[1]TCE - ANEXO III - Preencher'!K163</f>
        <v>0</v>
      </c>
      <c r="K154" s="12">
        <f>'[1]TCE - ANEXO III - Preencher'!L163</f>
        <v>0</v>
      </c>
      <c r="L154" s="12">
        <f>'[1]TCE - ANEXO III - Preencher'!M163</f>
        <v>0</v>
      </c>
      <c r="M154" s="12">
        <f t="shared" si="12"/>
        <v>0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299.20999999999998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DAYSE SILVA DE LIMA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>
        <f>'[1]TCE - ANEXO III - Preencher'!G164</f>
        <v>223505</v>
      </c>
      <c r="G155" s="10" t="str">
        <f>IF('[1]TCE - ANEXO III - Preencher'!H164="","",'[1]TCE - ANEXO III - Preencher'!H164)</f>
        <v>06/2024</v>
      </c>
      <c r="H155" s="11">
        <f>'[1]TCE - ANEXO III - Preencher'!I164</f>
        <v>0</v>
      </c>
      <c r="I155" s="11">
        <f>'[1]TCE - ANEXO III - Preencher'!J164</f>
        <v>266.83</v>
      </c>
      <c r="J155" s="11">
        <f>'[1]TCE - ANEXO III - Preencher'!K164</f>
        <v>0</v>
      </c>
      <c r="K155" s="12">
        <f>'[1]TCE - ANEXO III - Preencher'!L164</f>
        <v>0</v>
      </c>
      <c r="L155" s="12">
        <f>'[1]TCE - ANEXO III - Preencher'!M164</f>
        <v>3.05</v>
      </c>
      <c r="M155" s="12">
        <f t="shared" si="12"/>
        <v>-3.05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2282.8200000000002</v>
      </c>
      <c r="Y155" s="12">
        <f>'[1]TCE - ANEXO III - Preencher'!Z164</f>
        <v>0</v>
      </c>
      <c r="Z155" s="12">
        <f t="shared" si="16"/>
        <v>2282.8200000000002</v>
      </c>
      <c r="AA155" s="13" t="str">
        <f>IF('[1]TCE - ANEXO III - Preencher'!AB164="","",'[1]TCE - ANEXO III - Preencher'!AB164)</f>
        <v xml:space="preserve">ABONO ASSIS FIN COMPL 05/2024 </v>
      </c>
      <c r="AB155" s="12">
        <f t="shared" si="17"/>
        <v>2546.6000000000004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DEBORA MARIA DOS SANTOS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322205</v>
      </c>
      <c r="G156" s="10" t="str">
        <f>IF('[1]TCE - ANEXO III - Preencher'!H165="","",'[1]TCE - ANEXO III - Preencher'!H165)</f>
        <v>06/2024</v>
      </c>
      <c r="H156" s="11">
        <f>'[1]TCE - ANEXO III - Preencher'!I165</f>
        <v>0</v>
      </c>
      <c r="I156" s="11">
        <f>'[1]TCE - ANEXO III - Preencher'!J165</f>
        <v>148.36000000000001</v>
      </c>
      <c r="J156" s="11">
        <f>'[1]TCE - ANEXO III - Preencher'!K165</f>
        <v>0</v>
      </c>
      <c r="K156" s="12">
        <f>'[1]TCE - ANEXO III - Preencher'!L165</f>
        <v>0</v>
      </c>
      <c r="L156" s="12">
        <f>'[1]TCE - ANEXO III - Preencher'!M165</f>
        <v>0</v>
      </c>
      <c r="M156" s="12">
        <f t="shared" si="12"/>
        <v>0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165</v>
      </c>
      <c r="R156" s="12">
        <f>'[1]TCE - ANEXO III - Preencher'!S165</f>
        <v>77</v>
      </c>
      <c r="S156" s="12">
        <f t="shared" si="14"/>
        <v>88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1846.5</v>
      </c>
      <c r="Y156" s="12">
        <f>'[1]TCE - ANEXO III - Preencher'!Z165</f>
        <v>0</v>
      </c>
      <c r="Z156" s="12">
        <f t="shared" si="16"/>
        <v>1846.5</v>
      </c>
      <c r="AA156" s="13" t="str">
        <f>IF('[1]TCE - ANEXO III - Preencher'!AB165="","",'[1]TCE - ANEXO III - Preencher'!AB165)</f>
        <v xml:space="preserve">ABONO ASSIS FIN COMPL 05/2024 </v>
      </c>
      <c r="AB156" s="12">
        <f t="shared" si="17"/>
        <v>2082.86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DEBORA MARKLAYNNE BEZERRA NEVES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223505</v>
      </c>
      <c r="G157" s="10" t="str">
        <f>IF('[1]TCE - ANEXO III - Preencher'!H166="","",'[1]TCE - ANEXO III - Preencher'!H166)</f>
        <v>06/2024</v>
      </c>
      <c r="H157" s="11">
        <f>'[1]TCE - ANEXO III - Preencher'!I166</f>
        <v>0</v>
      </c>
      <c r="I157" s="11">
        <f>'[1]TCE - ANEXO III - Preencher'!J166</f>
        <v>364.19</v>
      </c>
      <c r="J157" s="11">
        <f>'[1]TCE - ANEXO III - Preencher'!K166</f>
        <v>0</v>
      </c>
      <c r="K157" s="12">
        <f>'[1]TCE - ANEXO III - Preencher'!L166</f>
        <v>0</v>
      </c>
      <c r="L157" s="12">
        <f>'[1]TCE - ANEXO III - Preencher'!M166</f>
        <v>3.59</v>
      </c>
      <c r="M157" s="12">
        <f t="shared" si="12"/>
        <v>-3.59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1804.36</v>
      </c>
      <c r="Y157" s="12">
        <f>'[1]TCE - ANEXO III - Preencher'!Z166</f>
        <v>0</v>
      </c>
      <c r="Z157" s="12">
        <f t="shared" si="16"/>
        <v>1804.36</v>
      </c>
      <c r="AA157" s="13" t="str">
        <f>IF('[1]TCE - ANEXO III - Preencher'!AB166="","",'[1]TCE - ANEXO III - Preencher'!AB166)</f>
        <v xml:space="preserve">ABONO ASSIS FIN COMPL 05/2024 </v>
      </c>
      <c r="AB157" s="12">
        <f t="shared" si="17"/>
        <v>2164.96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DEBORA RAPHAELA SOARES LINS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223505</v>
      </c>
      <c r="G158" s="10" t="str">
        <f>IF('[1]TCE - ANEXO III - Preencher'!H167="","",'[1]TCE - ANEXO III - Preencher'!H167)</f>
        <v>06/2024</v>
      </c>
      <c r="H158" s="11">
        <f>'[1]TCE - ANEXO III - Preencher'!I167</f>
        <v>0</v>
      </c>
      <c r="I158" s="11">
        <f>'[1]TCE - ANEXO III - Preencher'!J167</f>
        <v>312.45999999999998</v>
      </c>
      <c r="J158" s="11">
        <f>'[1]TCE - ANEXO III - Preencher'!K167</f>
        <v>0</v>
      </c>
      <c r="K158" s="12">
        <f>'[1]TCE - ANEXO III - Preencher'!L167</f>
        <v>0</v>
      </c>
      <c r="L158" s="12">
        <f>'[1]TCE - ANEXO III - Preencher'!M167</f>
        <v>3.05</v>
      </c>
      <c r="M158" s="12">
        <f t="shared" si="12"/>
        <v>-3.05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240.52</v>
      </c>
      <c r="U158" s="12">
        <f>'[1]TCE - ANEXO III - Preencher'!V167</f>
        <v>0</v>
      </c>
      <c r="V158" s="12">
        <f t="shared" si="15"/>
        <v>240.52</v>
      </c>
      <c r="W158" s="13" t="str">
        <f>IF('[1]TCE - ANEXO III - Preencher'!X167="","",'[1]TCE - ANEXO III - Preencher'!X167)</f>
        <v xml:space="preserve">AUX. CRECHE </v>
      </c>
      <c r="X158" s="12">
        <f>'[1]TCE - ANEXO III - Preencher'!Y167</f>
        <v>2276.04</v>
      </c>
      <c r="Y158" s="12">
        <f>'[1]TCE - ANEXO III - Preencher'!Z167</f>
        <v>0</v>
      </c>
      <c r="Z158" s="12">
        <f t="shared" si="16"/>
        <v>2276.04</v>
      </c>
      <c r="AA158" s="13" t="str">
        <f>IF('[1]TCE - ANEXO III - Preencher'!AB167="","",'[1]TCE - ANEXO III - Preencher'!AB167)</f>
        <v xml:space="preserve">ABONO ASSIS FIN COMPL 05/2024 </v>
      </c>
      <c r="AB158" s="12">
        <f t="shared" si="17"/>
        <v>2825.97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DEISE MARIA DA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322205</v>
      </c>
      <c r="G159" s="10" t="str">
        <f>IF('[1]TCE - ANEXO III - Preencher'!H168="","",'[1]TCE - ANEXO III - Preencher'!H168)</f>
        <v>06/2024</v>
      </c>
      <c r="H159" s="11">
        <f>'[1]TCE - ANEXO III - Preencher'!I168</f>
        <v>0</v>
      </c>
      <c r="I159" s="11">
        <f>'[1]TCE - ANEXO III - Preencher'!J168</f>
        <v>161.74</v>
      </c>
      <c r="J159" s="11">
        <f>'[1]TCE - ANEXO III - Preencher'!K168</f>
        <v>0</v>
      </c>
      <c r="K159" s="12">
        <f>'[1]TCE - ANEXO III - Preencher'!L168</f>
        <v>136.404887983707</v>
      </c>
      <c r="L159" s="12">
        <f>'[1]TCE - ANEXO III - Preencher'!M168</f>
        <v>7.06</v>
      </c>
      <c r="M159" s="12">
        <f t="shared" si="12"/>
        <v>129.344887983707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1913</v>
      </c>
      <c r="Y159" s="12">
        <f>'[1]TCE - ANEXO III - Preencher'!Z168</f>
        <v>0</v>
      </c>
      <c r="Z159" s="12">
        <f t="shared" si="16"/>
        <v>1913</v>
      </c>
      <c r="AA159" s="13" t="str">
        <f>IF('[1]TCE - ANEXO III - Preencher'!AB168="","",'[1]TCE - ANEXO III - Preencher'!AB168)</f>
        <v xml:space="preserve">ABONO ASSIS FIN COMPL 05/2024 </v>
      </c>
      <c r="AB159" s="12">
        <f t="shared" si="17"/>
        <v>2204.0848879837072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DENISY ALBINO DA SILVA PORTO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322205</v>
      </c>
      <c r="G160" s="10" t="str">
        <f>IF('[1]TCE - ANEXO III - Preencher'!H169="","",'[1]TCE - ANEXO III - Preencher'!H169)</f>
        <v>06/2024</v>
      </c>
      <c r="H160" s="11">
        <f>'[1]TCE - ANEXO III - Preencher'!I169</f>
        <v>0</v>
      </c>
      <c r="I160" s="11">
        <f>'[1]TCE - ANEXO III - Preencher'!J169</f>
        <v>177.96</v>
      </c>
      <c r="J160" s="11">
        <f>'[1]TCE - ANEXO III - Preencher'!K169</f>
        <v>0</v>
      </c>
      <c r="K160" s="12">
        <f>'[1]TCE - ANEXO III - Preencher'!L169</f>
        <v>136.404887983707</v>
      </c>
      <c r="L160" s="12">
        <f>'[1]TCE - ANEXO III - Preencher'!M169</f>
        <v>7.06</v>
      </c>
      <c r="M160" s="12">
        <f t="shared" si="12"/>
        <v>129.344887983707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1780</v>
      </c>
      <c r="Y160" s="12">
        <f>'[1]TCE - ANEXO III - Preencher'!Z169</f>
        <v>0</v>
      </c>
      <c r="Z160" s="12">
        <f t="shared" si="16"/>
        <v>1780</v>
      </c>
      <c r="AA160" s="13" t="str">
        <f>IF('[1]TCE - ANEXO III - Preencher'!AB169="","",'[1]TCE - ANEXO III - Preencher'!AB169)</f>
        <v xml:space="preserve">ABONO ASSIS FIN COMPL 05/2024 </v>
      </c>
      <c r="AB160" s="12">
        <f t="shared" si="17"/>
        <v>2087.304887983707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DEYSE ANDRADE UCHOA SANTOS</v>
      </c>
      <c r="E161" s="6" t="str">
        <f>IF('[1]TCE - ANEXO III - Preencher'!F170="4 - Assistência Odontológica","2 - Outros Profissionais da Saúde",'[1]TCE - ANEXO III - Preencher'!F170)</f>
        <v>3 - Administrativo</v>
      </c>
      <c r="F161" s="9">
        <f>'[1]TCE - ANEXO III - Preencher'!G170</f>
        <v>223710</v>
      </c>
      <c r="G161" s="10" t="str">
        <f>IF('[1]TCE - ANEXO III - Preencher'!H170="","",'[1]TCE - ANEXO III - Preencher'!H170)</f>
        <v>06/2024</v>
      </c>
      <c r="H161" s="11">
        <f>'[1]TCE - ANEXO III - Preencher'!I170</f>
        <v>0</v>
      </c>
      <c r="I161" s="11">
        <f>'[1]TCE - ANEXO III - Preencher'!J170</f>
        <v>286.02999999999997</v>
      </c>
      <c r="J161" s="11">
        <f>'[1]TCE - ANEXO III - Preencher'!K170</f>
        <v>0</v>
      </c>
      <c r="K161" s="12">
        <f>'[1]TCE - ANEXO III - Preencher'!L170</f>
        <v>0</v>
      </c>
      <c r="L161" s="12">
        <f>'[1]TCE - ANEXO III - Preencher'!M170</f>
        <v>0</v>
      </c>
      <c r="M161" s="12">
        <f t="shared" si="12"/>
        <v>0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286.02999999999997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DIANA ELLEN DA SILVA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223505</v>
      </c>
      <c r="G162" s="10" t="str">
        <f>IF('[1]TCE - ANEXO III - Preencher'!H171="","",'[1]TCE - ANEXO III - Preencher'!H171)</f>
        <v>06/2024</v>
      </c>
      <c r="H162" s="11">
        <f>'[1]TCE - ANEXO III - Preencher'!I171</f>
        <v>0</v>
      </c>
      <c r="I162" s="11">
        <f>'[1]TCE - ANEXO III - Preencher'!J171</f>
        <v>309.88</v>
      </c>
      <c r="J162" s="11">
        <f>'[1]TCE - ANEXO III - Preencher'!K171</f>
        <v>0</v>
      </c>
      <c r="K162" s="12">
        <f>'[1]TCE - ANEXO III - Preencher'!L171</f>
        <v>0</v>
      </c>
      <c r="L162" s="12">
        <f>'[1]TCE - ANEXO III - Preencher'!M171</f>
        <v>3.59</v>
      </c>
      <c r="M162" s="12">
        <f t="shared" si="12"/>
        <v>-3.59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1924.07</v>
      </c>
      <c r="Y162" s="12">
        <f>'[1]TCE - ANEXO III - Preencher'!Z171</f>
        <v>0</v>
      </c>
      <c r="Z162" s="12">
        <f t="shared" si="16"/>
        <v>1924.07</v>
      </c>
      <c r="AA162" s="13" t="str">
        <f>IF('[1]TCE - ANEXO III - Preencher'!AB171="","",'[1]TCE - ANEXO III - Preencher'!AB171)</f>
        <v xml:space="preserve">ABONO ASSIS FIN COMPL 05/2024 </v>
      </c>
      <c r="AB162" s="12">
        <f t="shared" si="17"/>
        <v>2230.36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 xml:space="preserve">DILLYS EDUARDO DOS PRAZERES SANTOS </v>
      </c>
      <c r="E163" s="6" t="str">
        <f>IF('[1]TCE - ANEXO III - Preencher'!F172="4 - Assistência Odontológica","2 - Outros Profissionais da Saúde",'[1]TCE - ANEXO III - Preencher'!F172)</f>
        <v>3 - Administrativo</v>
      </c>
      <c r="F163" s="9">
        <f>'[1]TCE - ANEXO III - Preencher'!G172</f>
        <v>411005</v>
      </c>
      <c r="G163" s="10" t="str">
        <f>IF('[1]TCE - ANEXO III - Preencher'!H172="","",'[1]TCE - ANEXO III - Preencher'!H172)</f>
        <v>06/2024</v>
      </c>
      <c r="H163" s="11">
        <f>'[1]TCE - ANEXO III - Preencher'!I172</f>
        <v>0</v>
      </c>
      <c r="I163" s="11">
        <f>'[1]TCE - ANEXO III - Preencher'!J172</f>
        <v>135.55000000000001</v>
      </c>
      <c r="J163" s="11">
        <f>'[1]TCE - ANEXO III - Preencher'!K172</f>
        <v>0</v>
      </c>
      <c r="K163" s="12">
        <f>'[1]TCE - ANEXO III - Preencher'!L172</f>
        <v>136.404887983707</v>
      </c>
      <c r="L163" s="12">
        <f>'[1]TCE - ANEXO III - Preencher'!M172</f>
        <v>7.06</v>
      </c>
      <c r="M163" s="12">
        <f t="shared" si="12"/>
        <v>129.344887983707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264.89488798370701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DILSON LUIZ DA SILVA VERISSIMO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322205</v>
      </c>
      <c r="G164" s="10" t="str">
        <f>IF('[1]TCE - ANEXO III - Preencher'!H173="","",'[1]TCE - ANEXO III - Preencher'!H173)</f>
        <v>06/2024</v>
      </c>
      <c r="H164" s="11">
        <f>'[1]TCE - ANEXO III - Preencher'!I173</f>
        <v>0</v>
      </c>
      <c r="I164" s="11">
        <f>'[1]TCE - ANEXO III - Preencher'!J173</f>
        <v>152.71</v>
      </c>
      <c r="J164" s="11">
        <f>'[1]TCE - ANEXO III - Preencher'!K173</f>
        <v>0</v>
      </c>
      <c r="K164" s="12">
        <f>'[1]TCE - ANEXO III - Preencher'!L173</f>
        <v>136.404887983707</v>
      </c>
      <c r="L164" s="12">
        <f>'[1]TCE - ANEXO III - Preencher'!M173</f>
        <v>7.06</v>
      </c>
      <c r="M164" s="12">
        <f t="shared" si="12"/>
        <v>129.344887983707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1846.5</v>
      </c>
      <c r="Y164" s="12">
        <f>'[1]TCE - ANEXO III - Preencher'!Z173</f>
        <v>0</v>
      </c>
      <c r="Z164" s="12">
        <f t="shared" si="16"/>
        <v>1846.5</v>
      </c>
      <c r="AA164" s="13" t="str">
        <f>IF('[1]TCE - ANEXO III - Preencher'!AB173="","",'[1]TCE - ANEXO III - Preencher'!AB173)</f>
        <v xml:space="preserve">ABONO ASSIS FIN COMPL 05/2024 </v>
      </c>
      <c r="AB164" s="12">
        <f t="shared" si="17"/>
        <v>2128.554887983707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DOUGLAS FERREIRA DA SILVA</v>
      </c>
      <c r="E165" s="6" t="str">
        <f>IF('[1]TCE - ANEXO III - Preencher'!F174="4 - Assistência Odontológica","2 - Outros Profissionais da Saúde",'[1]TCE - ANEXO III - Preencher'!F174)</f>
        <v>3 - Administrativo</v>
      </c>
      <c r="F165" s="9">
        <f>'[1]TCE - ANEXO III - Preencher'!G174</f>
        <v>521130</v>
      </c>
      <c r="G165" s="10" t="str">
        <f>IF('[1]TCE - ANEXO III - Preencher'!H174="","",'[1]TCE - ANEXO III - Preencher'!H174)</f>
        <v>06/2024</v>
      </c>
      <c r="H165" s="11">
        <f>'[1]TCE - ANEXO III - Preencher'!I174</f>
        <v>0</v>
      </c>
      <c r="I165" s="11">
        <f>'[1]TCE - ANEXO III - Preencher'!J174</f>
        <v>145.11000000000001</v>
      </c>
      <c r="J165" s="11">
        <f>'[1]TCE - ANEXO III - Preencher'!K174</f>
        <v>0</v>
      </c>
      <c r="K165" s="12">
        <f>'[1]TCE - ANEXO III - Preencher'!L174</f>
        <v>136.404887983707</v>
      </c>
      <c r="L165" s="12">
        <f>'[1]TCE - ANEXO III - Preencher'!M174</f>
        <v>7.06</v>
      </c>
      <c r="M165" s="12">
        <f t="shared" si="12"/>
        <v>129.344887983707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165</v>
      </c>
      <c r="R165" s="12">
        <f>'[1]TCE - ANEXO III - Preencher'!S174</f>
        <v>82.5</v>
      </c>
      <c r="S165" s="12">
        <f t="shared" si="14"/>
        <v>82.5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356.95488798370701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 xml:space="preserve">DRIELE DA SILVA PEREIRA 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>
        <f>'[1]TCE - ANEXO III - Preencher'!G175</f>
        <v>322205</v>
      </c>
      <c r="G166" s="10" t="str">
        <f>IF('[1]TCE - ANEXO III - Preencher'!H175="","",'[1]TCE - ANEXO III - Preencher'!H175)</f>
        <v>06/2024</v>
      </c>
      <c r="H166" s="11">
        <f>'[1]TCE - ANEXO III - Preencher'!I175</f>
        <v>0</v>
      </c>
      <c r="I166" s="11">
        <f>'[1]TCE - ANEXO III - Preencher'!J175</f>
        <v>152.71</v>
      </c>
      <c r="J166" s="11">
        <f>'[1]TCE - ANEXO III - Preencher'!K175</f>
        <v>0</v>
      </c>
      <c r="K166" s="12">
        <f>'[1]TCE - ANEXO III - Preencher'!L175</f>
        <v>136.404887983707</v>
      </c>
      <c r="L166" s="12">
        <f>'[1]TCE - ANEXO III - Preencher'!M175</f>
        <v>7.06</v>
      </c>
      <c r="M166" s="12">
        <f t="shared" si="12"/>
        <v>129.344887983707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1913</v>
      </c>
      <c r="Y166" s="12">
        <f>'[1]TCE - ANEXO III - Preencher'!Z175</f>
        <v>0</v>
      </c>
      <c r="Z166" s="12">
        <f t="shared" si="16"/>
        <v>1913</v>
      </c>
      <c r="AA166" s="13" t="str">
        <f>IF('[1]TCE - ANEXO III - Preencher'!AB175="","",'[1]TCE - ANEXO III - Preencher'!AB175)</f>
        <v xml:space="preserve">ABONO ASSIS FIN COMPL 05/2024 </v>
      </c>
      <c r="AB166" s="12">
        <f t="shared" si="17"/>
        <v>2195.054887983707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EDELANIA PATRICIA DA SILVA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>
        <f>'[1]TCE - ANEXO III - Preencher'!G176</f>
        <v>322205</v>
      </c>
      <c r="G167" s="10" t="str">
        <f>IF('[1]TCE - ANEXO III - Preencher'!H176="","",'[1]TCE - ANEXO III - Preencher'!H176)</f>
        <v>06/2024</v>
      </c>
      <c r="H167" s="11">
        <f>'[1]TCE - ANEXO III - Preencher'!I176</f>
        <v>0</v>
      </c>
      <c r="I167" s="11">
        <f>'[1]TCE - ANEXO III - Preencher'!J176</f>
        <v>158.35</v>
      </c>
      <c r="J167" s="11">
        <f>'[1]TCE - ANEXO III - Preencher'!K176</f>
        <v>0</v>
      </c>
      <c r="K167" s="12">
        <f>'[1]TCE - ANEXO III - Preencher'!L176</f>
        <v>136.404887983707</v>
      </c>
      <c r="L167" s="12">
        <f>'[1]TCE - ANEXO III - Preencher'!M176</f>
        <v>7.06</v>
      </c>
      <c r="M167" s="12">
        <f t="shared" si="12"/>
        <v>129.344887983707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77.55</v>
      </c>
      <c r="U167" s="12">
        <f>'[1]TCE - ANEXO III - Preencher'!V176</f>
        <v>0</v>
      </c>
      <c r="V167" s="12">
        <f t="shared" si="15"/>
        <v>77.55</v>
      </c>
      <c r="W167" s="13" t="str">
        <f>IF('[1]TCE - ANEXO III - Preencher'!X176="","",'[1]TCE - ANEXO III - Preencher'!X176)</f>
        <v xml:space="preserve">AUX. CRECHE </v>
      </c>
      <c r="X167" s="12">
        <f>'[1]TCE - ANEXO III - Preencher'!Y176</f>
        <v>1780</v>
      </c>
      <c r="Y167" s="12">
        <f>'[1]TCE - ANEXO III - Preencher'!Z176</f>
        <v>0</v>
      </c>
      <c r="Z167" s="12">
        <f t="shared" si="16"/>
        <v>1780</v>
      </c>
      <c r="AA167" s="13" t="str">
        <f>IF('[1]TCE - ANEXO III - Preencher'!AB176="","",'[1]TCE - ANEXO III - Preencher'!AB176)</f>
        <v xml:space="preserve">ABONO ASSIS FIN COMPL 05/2024 </v>
      </c>
      <c r="AB167" s="12">
        <f t="shared" si="17"/>
        <v>2145.244887983707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EDGLEISON DE ASSIS SILVA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>
        <f>'[1]TCE - ANEXO III - Preencher'!G177</f>
        <v>223505</v>
      </c>
      <c r="G168" s="10" t="str">
        <f>IF('[1]TCE - ANEXO III - Preencher'!H177="","",'[1]TCE - ANEXO III - Preencher'!H177)</f>
        <v>06/2024</v>
      </c>
      <c r="H168" s="11">
        <f>'[1]TCE - ANEXO III - Preencher'!I177</f>
        <v>0</v>
      </c>
      <c r="I168" s="11">
        <f>'[1]TCE - ANEXO III - Preencher'!J177</f>
        <v>249.87</v>
      </c>
      <c r="J168" s="11">
        <f>'[1]TCE - ANEXO III - Preencher'!K177</f>
        <v>0</v>
      </c>
      <c r="K168" s="12">
        <f>'[1]TCE - ANEXO III - Preencher'!L177</f>
        <v>0</v>
      </c>
      <c r="L168" s="12">
        <f>'[1]TCE - ANEXO III - Preencher'!M177</f>
        <v>2.7</v>
      </c>
      <c r="M168" s="12">
        <f t="shared" si="12"/>
        <v>-2.7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2459.15</v>
      </c>
      <c r="Y168" s="12">
        <f>'[1]TCE - ANEXO III - Preencher'!Z177</f>
        <v>0</v>
      </c>
      <c r="Z168" s="12">
        <f t="shared" si="16"/>
        <v>2459.15</v>
      </c>
      <c r="AA168" s="13" t="str">
        <f>IF('[1]TCE - ANEXO III - Preencher'!AB177="","",'[1]TCE - ANEXO III - Preencher'!AB177)</f>
        <v xml:space="preserve">ABONO ASSIS FIN COMPL 05/2024 </v>
      </c>
      <c r="AB168" s="12">
        <f t="shared" si="17"/>
        <v>2706.32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 xml:space="preserve">EDILENE MARIA DE OLIVEIRA 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322205</v>
      </c>
      <c r="G169" s="10" t="str">
        <f>IF('[1]TCE - ANEXO III - Preencher'!H178="","",'[1]TCE - ANEXO III - Preencher'!H178)</f>
        <v>06/2024</v>
      </c>
      <c r="H169" s="11">
        <f>'[1]TCE - ANEXO III - Preencher'!I178</f>
        <v>0</v>
      </c>
      <c r="I169" s="11">
        <f>'[1]TCE - ANEXO III - Preencher'!J178</f>
        <v>166.67</v>
      </c>
      <c r="J169" s="11">
        <f>'[1]TCE - ANEXO III - Preencher'!K178</f>
        <v>0</v>
      </c>
      <c r="K169" s="12">
        <f>'[1]TCE - ANEXO III - Preencher'!L178</f>
        <v>136.404887983707</v>
      </c>
      <c r="L169" s="12">
        <f>'[1]TCE - ANEXO III - Preencher'!M178</f>
        <v>7.06</v>
      </c>
      <c r="M169" s="12">
        <f t="shared" si="12"/>
        <v>129.344887983707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1913</v>
      </c>
      <c r="Y169" s="12">
        <f>'[1]TCE - ANEXO III - Preencher'!Z178</f>
        <v>0</v>
      </c>
      <c r="Z169" s="12">
        <f t="shared" si="16"/>
        <v>1913</v>
      </c>
      <c r="AA169" s="13" t="str">
        <f>IF('[1]TCE - ANEXO III - Preencher'!AB178="","",'[1]TCE - ANEXO III - Preencher'!AB178)</f>
        <v xml:space="preserve">ABONO ASSIS FIN COMPL 05/2024 </v>
      </c>
      <c r="AB169" s="12">
        <f t="shared" si="17"/>
        <v>2209.014887983707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EDILSON ALVES DA SILVA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>
        <f>'[1]TCE - ANEXO III - Preencher'!G179</f>
        <v>513115</v>
      </c>
      <c r="G170" s="10" t="str">
        <f>IF('[1]TCE - ANEXO III - Preencher'!H179="","",'[1]TCE - ANEXO III - Preencher'!H179)</f>
        <v>06/2024</v>
      </c>
      <c r="H170" s="11">
        <f>'[1]TCE - ANEXO III - Preencher'!I179</f>
        <v>0</v>
      </c>
      <c r="I170" s="11">
        <f>'[1]TCE - ANEXO III - Preencher'!J179</f>
        <v>327.99</v>
      </c>
      <c r="J170" s="11">
        <f>'[1]TCE - ANEXO III - Preencher'!K179</f>
        <v>0</v>
      </c>
      <c r="K170" s="12">
        <f>'[1]TCE - ANEXO III - Preencher'!L179</f>
        <v>136.404887983707</v>
      </c>
      <c r="L170" s="12">
        <f>'[1]TCE - ANEXO III - Preencher'!M179</f>
        <v>6.35</v>
      </c>
      <c r="M170" s="12">
        <f t="shared" si="12"/>
        <v>130.054887983707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458.04488798370699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EDINEIDE VERONICA NASCIMENTO DA SILVA LIMA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322205</v>
      </c>
      <c r="G171" s="10" t="str">
        <f>IF('[1]TCE - ANEXO III - Preencher'!H180="","",'[1]TCE - ANEXO III - Preencher'!H180)</f>
        <v>06/2024</v>
      </c>
      <c r="H171" s="11">
        <f>'[1]TCE - ANEXO III - Preencher'!I180</f>
        <v>0</v>
      </c>
      <c r="I171" s="11">
        <f>'[1]TCE - ANEXO III - Preencher'!J180</f>
        <v>147.72</v>
      </c>
      <c r="J171" s="11">
        <f>'[1]TCE - ANEXO III - Preencher'!K180</f>
        <v>0</v>
      </c>
      <c r="K171" s="12">
        <f>'[1]TCE - ANEXO III - Preencher'!L180</f>
        <v>136.404887983707</v>
      </c>
      <c r="L171" s="12">
        <f>'[1]TCE - ANEXO III - Preencher'!M180</f>
        <v>4</v>
      </c>
      <c r="M171" s="12">
        <f t="shared" si="12"/>
        <v>132.404887983707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1846.5</v>
      </c>
      <c r="Y171" s="12">
        <f>'[1]TCE - ANEXO III - Preencher'!Z180</f>
        <v>0</v>
      </c>
      <c r="Z171" s="12">
        <f t="shared" si="16"/>
        <v>1846.5</v>
      </c>
      <c r="AA171" s="13" t="str">
        <f>IF('[1]TCE - ANEXO III - Preencher'!AB180="","",'[1]TCE - ANEXO III - Preencher'!AB180)</f>
        <v xml:space="preserve">ABONO ASSIS FIN COMPL 05/2024 </v>
      </c>
      <c r="AB171" s="12">
        <f t="shared" si="17"/>
        <v>2126.6248879837071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EDIRONIA CRISTINA DA COSTA SILVA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322205</v>
      </c>
      <c r="G172" s="10" t="str">
        <f>IF('[1]TCE - ANEXO III - Preencher'!H181="","",'[1]TCE - ANEXO III - Preencher'!H181)</f>
        <v>06/2024</v>
      </c>
      <c r="H172" s="11">
        <f>'[1]TCE - ANEXO III - Preencher'!I181</f>
        <v>0</v>
      </c>
      <c r="I172" s="11">
        <f>'[1]TCE - ANEXO III - Preencher'!J181</f>
        <v>161.47</v>
      </c>
      <c r="J172" s="11">
        <f>'[1]TCE - ANEXO III - Preencher'!K181</f>
        <v>0</v>
      </c>
      <c r="K172" s="12">
        <f>'[1]TCE - ANEXO III - Preencher'!L181</f>
        <v>136.404887983707</v>
      </c>
      <c r="L172" s="12">
        <f>'[1]TCE - ANEXO III - Preencher'!M181</f>
        <v>7.06</v>
      </c>
      <c r="M172" s="12">
        <f t="shared" si="12"/>
        <v>129.344887983707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1913</v>
      </c>
      <c r="Y172" s="12">
        <f>'[1]TCE - ANEXO III - Preencher'!Z181</f>
        <v>0</v>
      </c>
      <c r="Z172" s="12">
        <f t="shared" si="16"/>
        <v>1913</v>
      </c>
      <c r="AA172" s="13" t="str">
        <f>IF('[1]TCE - ANEXO III - Preencher'!AB181="","",'[1]TCE - ANEXO III - Preencher'!AB181)</f>
        <v xml:space="preserve">ABONO ASSIS FIN COMPL 05/2024 </v>
      </c>
      <c r="AB172" s="12">
        <f t="shared" si="17"/>
        <v>2203.8148879837072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EDLANE KARINA MENDES DA SILVA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322205</v>
      </c>
      <c r="G173" s="10" t="str">
        <f>IF('[1]TCE - ANEXO III - Preencher'!H182="","",'[1]TCE - ANEXO III - Preencher'!H182)</f>
        <v>06/2024</v>
      </c>
      <c r="H173" s="11">
        <f>'[1]TCE - ANEXO III - Preencher'!I182</f>
        <v>0</v>
      </c>
      <c r="I173" s="11">
        <f>'[1]TCE - ANEXO III - Preencher'!J182</f>
        <v>187.77</v>
      </c>
      <c r="J173" s="11">
        <f>'[1]TCE - ANEXO III - Preencher'!K182</f>
        <v>0</v>
      </c>
      <c r="K173" s="12">
        <f>'[1]TCE - ANEXO III - Preencher'!L182</f>
        <v>136.404887983707</v>
      </c>
      <c r="L173" s="12">
        <f>'[1]TCE - ANEXO III - Preencher'!M182</f>
        <v>7.06</v>
      </c>
      <c r="M173" s="12">
        <f t="shared" si="12"/>
        <v>129.344887983707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1846.5</v>
      </c>
      <c r="Y173" s="12">
        <f>'[1]TCE - ANEXO III - Preencher'!Z182</f>
        <v>0</v>
      </c>
      <c r="Z173" s="12">
        <f t="shared" si="16"/>
        <v>1846.5</v>
      </c>
      <c r="AA173" s="13" t="str">
        <f>IF('[1]TCE - ANEXO III - Preencher'!AB182="","",'[1]TCE - ANEXO III - Preencher'!AB182)</f>
        <v xml:space="preserve">ABONO ASSIS FIN COMPL 05/2024 </v>
      </c>
      <c r="AB173" s="12">
        <f t="shared" si="17"/>
        <v>2163.6148879837069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EDMILSON MATIAS DA SILVA</v>
      </c>
      <c r="E174" s="6" t="str">
        <f>IF('[1]TCE - ANEXO III - Preencher'!F183="4 - Assistência Odontológica","2 - Outros Profissionais da Saúde",'[1]TCE - ANEXO III - Preencher'!F183)</f>
        <v>3 - Administrativo</v>
      </c>
      <c r="F174" s="9">
        <f>'[1]TCE - ANEXO III - Preencher'!G183</f>
        <v>516310</v>
      </c>
      <c r="G174" s="10" t="str">
        <f>IF('[1]TCE - ANEXO III - Preencher'!H183="","",'[1]TCE - ANEXO III - Preencher'!H183)</f>
        <v>06/2024</v>
      </c>
      <c r="H174" s="11">
        <f>'[1]TCE - ANEXO III - Preencher'!I183</f>
        <v>0</v>
      </c>
      <c r="I174" s="11">
        <f>'[1]TCE - ANEXO III - Preencher'!J183</f>
        <v>208.45</v>
      </c>
      <c r="J174" s="11">
        <f>'[1]TCE - ANEXO III - Preencher'!K183</f>
        <v>0</v>
      </c>
      <c r="K174" s="12">
        <f>'[1]TCE - ANEXO III - Preencher'!L183</f>
        <v>0</v>
      </c>
      <c r="L174" s="12">
        <f>'[1]TCE - ANEXO III - Preencher'!M183</f>
        <v>0</v>
      </c>
      <c r="M174" s="12">
        <f t="shared" si="12"/>
        <v>0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208.45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EDNA MARIA DA SILVA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322205</v>
      </c>
      <c r="G175" s="10" t="str">
        <f>IF('[1]TCE - ANEXO III - Preencher'!H184="","",'[1]TCE - ANEXO III - Preencher'!H184)</f>
        <v>06/2024</v>
      </c>
      <c r="H175" s="11">
        <f>'[1]TCE - ANEXO III - Preencher'!I184</f>
        <v>0</v>
      </c>
      <c r="I175" s="11">
        <f>'[1]TCE - ANEXO III - Preencher'!J184</f>
        <v>177.96</v>
      </c>
      <c r="J175" s="11">
        <f>'[1]TCE - ANEXO III - Preencher'!K184</f>
        <v>0</v>
      </c>
      <c r="K175" s="12">
        <f>'[1]TCE - ANEXO III - Preencher'!L184</f>
        <v>0</v>
      </c>
      <c r="L175" s="12">
        <f>'[1]TCE - ANEXO III - Preencher'!M184</f>
        <v>0</v>
      </c>
      <c r="M175" s="12">
        <f t="shared" si="12"/>
        <v>0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77.55</v>
      </c>
      <c r="U175" s="12">
        <f>'[1]TCE - ANEXO III - Preencher'!V184</f>
        <v>0</v>
      </c>
      <c r="V175" s="12">
        <f t="shared" si="15"/>
        <v>77.55</v>
      </c>
      <c r="W175" s="13" t="str">
        <f>IF('[1]TCE - ANEXO III - Preencher'!X184="","",'[1]TCE - ANEXO III - Preencher'!X184)</f>
        <v xml:space="preserve">AUX. CRECHE </v>
      </c>
      <c r="X175" s="12">
        <f>'[1]TCE - ANEXO III - Preencher'!Y184</f>
        <v>1846.5</v>
      </c>
      <c r="Y175" s="12">
        <f>'[1]TCE - ANEXO III - Preencher'!Z184</f>
        <v>0</v>
      </c>
      <c r="Z175" s="12">
        <f t="shared" si="16"/>
        <v>1846.5</v>
      </c>
      <c r="AA175" s="13" t="str">
        <f>IF('[1]TCE - ANEXO III - Preencher'!AB184="","",'[1]TCE - ANEXO III - Preencher'!AB184)</f>
        <v xml:space="preserve">ABONO ASSIS FIN COMPL 05/2024 </v>
      </c>
      <c r="AB175" s="12">
        <f t="shared" si="17"/>
        <v>2102.0100000000002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EDNALVA MARIA DA SILVA FILHO</v>
      </c>
      <c r="E176" s="6" t="str">
        <f>IF('[1]TCE - ANEXO III - Preencher'!F185="4 - Assistência Odontológica","2 - Outros Profissionais da Saúde",'[1]TCE - ANEXO III - Preencher'!F185)</f>
        <v>3 - Administrativo</v>
      </c>
      <c r="F176" s="9">
        <f>'[1]TCE - ANEXO III - Preencher'!G185</f>
        <v>513430</v>
      </c>
      <c r="G176" s="10" t="str">
        <f>IF('[1]TCE - ANEXO III - Preencher'!H185="","",'[1]TCE - ANEXO III - Preencher'!H185)</f>
        <v>06/2024</v>
      </c>
      <c r="H176" s="11">
        <f>'[1]TCE - ANEXO III - Preencher'!I185</f>
        <v>0</v>
      </c>
      <c r="I176" s="11">
        <f>'[1]TCE - ANEXO III - Preencher'!J185</f>
        <v>0</v>
      </c>
      <c r="J176" s="11">
        <f>'[1]TCE - ANEXO III - Preencher'!K185</f>
        <v>0</v>
      </c>
      <c r="K176" s="12">
        <f>'[1]TCE - ANEXO III - Preencher'!L185</f>
        <v>0</v>
      </c>
      <c r="L176" s="12">
        <f>'[1]TCE - ANEXO III - Preencher'!M185</f>
        <v>0</v>
      </c>
      <c r="M176" s="12">
        <f t="shared" si="12"/>
        <v>0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0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EDNETE MARIA DA SILVA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322205</v>
      </c>
      <c r="G177" s="10" t="str">
        <f>IF('[1]TCE - ANEXO III - Preencher'!H186="","",'[1]TCE - ANEXO III - Preencher'!H186)</f>
        <v>06/2024</v>
      </c>
      <c r="H177" s="11">
        <f>'[1]TCE - ANEXO III - Preencher'!I186</f>
        <v>0</v>
      </c>
      <c r="I177" s="11">
        <f>'[1]TCE - ANEXO III - Preencher'!J186</f>
        <v>177.96</v>
      </c>
      <c r="J177" s="11">
        <f>'[1]TCE - ANEXO III - Preencher'!K186</f>
        <v>0</v>
      </c>
      <c r="K177" s="12">
        <f>'[1]TCE - ANEXO III - Preencher'!L186</f>
        <v>136.404887983707</v>
      </c>
      <c r="L177" s="12">
        <f>'[1]TCE - ANEXO III - Preencher'!M186</f>
        <v>7.06</v>
      </c>
      <c r="M177" s="12">
        <f t="shared" si="12"/>
        <v>129.344887983707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77.55</v>
      </c>
      <c r="U177" s="12">
        <f>'[1]TCE - ANEXO III - Preencher'!V186</f>
        <v>0</v>
      </c>
      <c r="V177" s="12">
        <f t="shared" si="15"/>
        <v>77.55</v>
      </c>
      <c r="W177" s="13" t="str">
        <f>IF('[1]TCE - ANEXO III - Preencher'!X186="","",'[1]TCE - ANEXO III - Preencher'!X186)</f>
        <v xml:space="preserve">AUX. CRECHE </v>
      </c>
      <c r="X177" s="12">
        <f>'[1]TCE - ANEXO III - Preencher'!Y186</f>
        <v>1780</v>
      </c>
      <c r="Y177" s="12">
        <f>'[1]TCE - ANEXO III - Preencher'!Z186</f>
        <v>0</v>
      </c>
      <c r="Z177" s="12">
        <f t="shared" si="16"/>
        <v>1780</v>
      </c>
      <c r="AA177" s="13" t="str">
        <f>IF('[1]TCE - ANEXO III - Preencher'!AB186="","",'[1]TCE - ANEXO III - Preencher'!AB186)</f>
        <v xml:space="preserve">ABONO ASSIS FIN COMPL 05/2024 </v>
      </c>
      <c r="AB177" s="12">
        <f t="shared" si="17"/>
        <v>2164.8548879837072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EDSON JOSE DA SILVA JUNIOR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322205</v>
      </c>
      <c r="G178" s="10" t="str">
        <f>IF('[1]TCE - ANEXO III - Preencher'!H187="","",'[1]TCE - ANEXO III - Preencher'!H187)</f>
        <v>06/2024</v>
      </c>
      <c r="H178" s="11">
        <f>'[1]TCE - ANEXO III - Preencher'!I187</f>
        <v>0</v>
      </c>
      <c r="I178" s="11">
        <f>'[1]TCE - ANEXO III - Preencher'!J187</f>
        <v>187.42</v>
      </c>
      <c r="J178" s="11">
        <f>'[1]TCE - ANEXO III - Preencher'!K187</f>
        <v>0</v>
      </c>
      <c r="K178" s="12">
        <f>'[1]TCE - ANEXO III - Preencher'!L187</f>
        <v>0</v>
      </c>
      <c r="L178" s="12">
        <f>'[1]TCE - ANEXO III - Preencher'!M187</f>
        <v>0</v>
      </c>
      <c r="M178" s="12">
        <f t="shared" si="12"/>
        <v>0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1913</v>
      </c>
      <c r="Y178" s="12">
        <f>'[1]TCE - ANEXO III - Preencher'!Z187</f>
        <v>0</v>
      </c>
      <c r="Z178" s="12">
        <f t="shared" si="16"/>
        <v>1913</v>
      </c>
      <c r="AA178" s="13" t="str">
        <f>IF('[1]TCE - ANEXO III - Preencher'!AB187="","",'[1]TCE - ANEXO III - Preencher'!AB187)</f>
        <v xml:space="preserve">ABONO ASSIS FIN COMPL 05/2024 </v>
      </c>
      <c r="AB178" s="12">
        <f t="shared" si="17"/>
        <v>2100.42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EDSON RODRIGUES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223505</v>
      </c>
      <c r="G179" s="10" t="str">
        <f>IF('[1]TCE - ANEXO III - Preencher'!H188="","",'[1]TCE - ANEXO III - Preencher'!H188)</f>
        <v>06/2024</v>
      </c>
      <c r="H179" s="11">
        <f>'[1]TCE - ANEXO III - Preencher'!I188</f>
        <v>0</v>
      </c>
      <c r="I179" s="11">
        <f>'[1]TCE - ANEXO III - Preencher'!J188</f>
        <v>393.54</v>
      </c>
      <c r="J179" s="11">
        <f>'[1]TCE - ANEXO III - Preencher'!K188</f>
        <v>0</v>
      </c>
      <c r="K179" s="12">
        <f>'[1]TCE - ANEXO III - Preencher'!L188</f>
        <v>0</v>
      </c>
      <c r="L179" s="12">
        <f>'[1]TCE - ANEXO III - Preencher'!M188</f>
        <v>3.59</v>
      </c>
      <c r="M179" s="12">
        <f t="shared" si="12"/>
        <v>-3.59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1552.98</v>
      </c>
      <c r="Y179" s="12">
        <f>'[1]TCE - ANEXO III - Preencher'!Z188</f>
        <v>0</v>
      </c>
      <c r="Z179" s="12">
        <f t="shared" si="16"/>
        <v>1552.98</v>
      </c>
      <c r="AA179" s="13" t="str">
        <f>IF('[1]TCE - ANEXO III - Preencher'!AB188="","",'[1]TCE - ANEXO III - Preencher'!AB188)</f>
        <v xml:space="preserve">ABONO ASSIS FIN COMPL 05/2024 </v>
      </c>
      <c r="AB179" s="12">
        <f t="shared" si="17"/>
        <v>1942.93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EDUARDA LAIS DA SILVA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223505</v>
      </c>
      <c r="G180" s="10" t="str">
        <f>IF('[1]TCE - ANEXO III - Preencher'!H189="","",'[1]TCE - ANEXO III - Preencher'!H189)</f>
        <v>06/2024</v>
      </c>
      <c r="H180" s="11">
        <f>'[1]TCE - ANEXO III - Preencher'!I189</f>
        <v>0</v>
      </c>
      <c r="I180" s="11">
        <f>'[1]TCE - ANEXO III - Preencher'!J189</f>
        <v>266.83</v>
      </c>
      <c r="J180" s="11">
        <f>'[1]TCE - ANEXO III - Preencher'!K189</f>
        <v>0</v>
      </c>
      <c r="K180" s="12">
        <f>'[1]TCE - ANEXO III - Preencher'!L189</f>
        <v>0</v>
      </c>
      <c r="L180" s="12">
        <f>'[1]TCE - ANEXO III - Preencher'!M189</f>
        <v>3.05</v>
      </c>
      <c r="M180" s="12">
        <f t="shared" si="12"/>
        <v>-3.05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120.26</v>
      </c>
      <c r="U180" s="12">
        <f>'[1]TCE - ANEXO III - Preencher'!V189</f>
        <v>0</v>
      </c>
      <c r="V180" s="12">
        <f t="shared" si="15"/>
        <v>120.26</v>
      </c>
      <c r="W180" s="13" t="str">
        <f>IF('[1]TCE - ANEXO III - Preencher'!X189="","",'[1]TCE - ANEXO III - Preencher'!X189)</f>
        <v xml:space="preserve">AUX. CRECHE </v>
      </c>
      <c r="X180" s="12">
        <f>'[1]TCE - ANEXO III - Preencher'!Y189</f>
        <v>2282.8200000000002</v>
      </c>
      <c r="Y180" s="12">
        <f>'[1]TCE - ANEXO III - Preencher'!Z189</f>
        <v>0</v>
      </c>
      <c r="Z180" s="12">
        <f t="shared" si="16"/>
        <v>2282.8200000000002</v>
      </c>
      <c r="AA180" s="13" t="str">
        <f>IF('[1]TCE - ANEXO III - Preencher'!AB189="","",'[1]TCE - ANEXO III - Preencher'!AB189)</f>
        <v xml:space="preserve">ABONO ASSIS FIN COMPL 05/2024 </v>
      </c>
      <c r="AB180" s="12">
        <f t="shared" si="17"/>
        <v>2666.86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EDUARDA RAINNE PEDROSA SILVA DE MELO</v>
      </c>
      <c r="E181" s="6" t="str">
        <f>IF('[1]TCE - ANEXO III - Preencher'!F190="4 - Assistência Odontológica","2 - Outros Profissionais da Saúde",'[1]TCE - ANEXO III - Preencher'!F190)</f>
        <v>3 - Administrativo</v>
      </c>
      <c r="F181" s="9">
        <f>'[1]TCE - ANEXO III - Preencher'!G190</f>
        <v>517410</v>
      </c>
      <c r="G181" s="10" t="str">
        <f>IF('[1]TCE - ANEXO III - Preencher'!H190="","",'[1]TCE - ANEXO III - Preencher'!H190)</f>
        <v>06/2024</v>
      </c>
      <c r="H181" s="11">
        <f>'[1]TCE - ANEXO III - Preencher'!I190</f>
        <v>0</v>
      </c>
      <c r="I181" s="11">
        <f>'[1]TCE - ANEXO III - Preencher'!J190</f>
        <v>123.05</v>
      </c>
      <c r="J181" s="11">
        <f>'[1]TCE - ANEXO III - Preencher'!K190</f>
        <v>0</v>
      </c>
      <c r="K181" s="12">
        <f>'[1]TCE - ANEXO III - Preencher'!L190</f>
        <v>136.404887983707</v>
      </c>
      <c r="L181" s="12">
        <f>'[1]TCE - ANEXO III - Preencher'!M190</f>
        <v>7.06</v>
      </c>
      <c r="M181" s="12">
        <f t="shared" si="12"/>
        <v>129.344887983707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252.39488798370701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EDUARDO AMARO VELOSO DA SILVA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>
        <f>'[1]TCE - ANEXO III - Preencher'!G191</f>
        <v>515110</v>
      </c>
      <c r="G182" s="10" t="str">
        <f>IF('[1]TCE - ANEXO III - Preencher'!H191="","",'[1]TCE - ANEXO III - Preencher'!H191)</f>
        <v>06/2024</v>
      </c>
      <c r="H182" s="11">
        <f>'[1]TCE - ANEXO III - Preencher'!I191</f>
        <v>0</v>
      </c>
      <c r="I182" s="11">
        <f>'[1]TCE - ANEXO III - Preencher'!J191</f>
        <v>205.88</v>
      </c>
      <c r="J182" s="11">
        <f>'[1]TCE - ANEXO III - Preencher'!K191</f>
        <v>0</v>
      </c>
      <c r="K182" s="12">
        <f>'[1]TCE - ANEXO III - Preencher'!L191</f>
        <v>0</v>
      </c>
      <c r="L182" s="12">
        <f>'[1]TCE - ANEXO III - Preencher'!M191</f>
        <v>0</v>
      </c>
      <c r="M182" s="12">
        <f t="shared" si="12"/>
        <v>0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205.88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EDUARDO ARTUR VIEIRA VALDEVINO</v>
      </c>
      <c r="E183" s="6" t="str">
        <f>IF('[1]TCE - ANEXO III - Preencher'!F192="4 - Assistência Odontológica","2 - Outros Profissionais da Saúde",'[1]TCE - ANEXO III - Preencher'!F192)</f>
        <v>3 - Administrativo</v>
      </c>
      <c r="F183" s="9">
        <f>'[1]TCE - ANEXO III - Preencher'!G192</f>
        <v>411005</v>
      </c>
      <c r="G183" s="10" t="str">
        <f>IF('[1]TCE - ANEXO III - Preencher'!H192="","",'[1]TCE - ANEXO III - Preencher'!H192)</f>
        <v>06/2024</v>
      </c>
      <c r="H183" s="11">
        <f>'[1]TCE - ANEXO III - Preencher'!I192</f>
        <v>0</v>
      </c>
      <c r="I183" s="11">
        <f>'[1]TCE - ANEXO III - Preencher'!J192</f>
        <v>118.05</v>
      </c>
      <c r="J183" s="11">
        <f>'[1]TCE - ANEXO III - Preencher'!K192</f>
        <v>0</v>
      </c>
      <c r="K183" s="12">
        <f>'[1]TCE - ANEXO III - Preencher'!L192</f>
        <v>136.404887983707</v>
      </c>
      <c r="L183" s="12">
        <f>'[1]TCE - ANEXO III - Preencher'!M192</f>
        <v>7.06</v>
      </c>
      <c r="M183" s="12">
        <f t="shared" si="12"/>
        <v>129.344887983707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247.39488798370701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EDUARDO OLIVEIRA DA SILVA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322205</v>
      </c>
      <c r="G184" s="10" t="str">
        <f>IF('[1]TCE - ANEXO III - Preencher'!H193="","",'[1]TCE - ANEXO III - Preencher'!H193)</f>
        <v>06/2024</v>
      </c>
      <c r="H184" s="11">
        <f>'[1]TCE - ANEXO III - Preencher'!I193</f>
        <v>0</v>
      </c>
      <c r="I184" s="11">
        <f>'[1]TCE - ANEXO III - Preencher'!J193</f>
        <v>152.71</v>
      </c>
      <c r="J184" s="11">
        <f>'[1]TCE - ANEXO III - Preencher'!K193</f>
        <v>0</v>
      </c>
      <c r="K184" s="12">
        <f>'[1]TCE - ANEXO III - Preencher'!L193</f>
        <v>136.404887983707</v>
      </c>
      <c r="L184" s="12">
        <f>'[1]TCE - ANEXO III - Preencher'!M193</f>
        <v>7.06</v>
      </c>
      <c r="M184" s="12">
        <f t="shared" si="12"/>
        <v>129.344887983707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1846.5</v>
      </c>
      <c r="Y184" s="12">
        <f>'[1]TCE - ANEXO III - Preencher'!Z193</f>
        <v>0</v>
      </c>
      <c r="Z184" s="12">
        <f t="shared" si="16"/>
        <v>1846.5</v>
      </c>
      <c r="AA184" s="13" t="str">
        <f>IF('[1]TCE - ANEXO III - Preencher'!AB193="","",'[1]TCE - ANEXO III - Preencher'!AB193)</f>
        <v xml:space="preserve">ABONO ASSIS FIN COMPL 05/2024 </v>
      </c>
      <c r="AB184" s="12">
        <f t="shared" si="17"/>
        <v>2128.554887983707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EDVALDO PRADO DE AMORIM</v>
      </c>
      <c r="E185" s="6" t="str">
        <f>IF('[1]TCE - ANEXO III - Preencher'!F194="4 - Assistência Odontológica","2 - Outros Profissionais da Saúde",'[1]TCE - ANEXO III - Preencher'!F194)</f>
        <v>3 - Administrativo</v>
      </c>
      <c r="F185" s="9">
        <f>'[1]TCE - ANEXO III - Preencher'!G194</f>
        <v>517410</v>
      </c>
      <c r="G185" s="10" t="str">
        <f>IF('[1]TCE - ANEXO III - Preencher'!H194="","",'[1]TCE - ANEXO III - Preencher'!H194)</f>
        <v>06/2024</v>
      </c>
      <c r="H185" s="11">
        <f>'[1]TCE - ANEXO III - Preencher'!I194</f>
        <v>0</v>
      </c>
      <c r="I185" s="11">
        <f>'[1]TCE - ANEXO III - Preencher'!J194</f>
        <v>145.11000000000001</v>
      </c>
      <c r="J185" s="11">
        <f>'[1]TCE - ANEXO III - Preencher'!K194</f>
        <v>0</v>
      </c>
      <c r="K185" s="12">
        <f>'[1]TCE - ANEXO III - Preencher'!L194</f>
        <v>136.404887983707</v>
      </c>
      <c r="L185" s="12">
        <f>'[1]TCE - ANEXO III - Preencher'!M194</f>
        <v>7.06</v>
      </c>
      <c r="M185" s="12">
        <f t="shared" si="12"/>
        <v>129.344887983707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274.45488798370701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EDVANE MARIA COSTA DE AZEVEDO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322205</v>
      </c>
      <c r="G186" s="10" t="str">
        <f>IF('[1]TCE - ANEXO III - Preencher'!H195="","",'[1]TCE - ANEXO III - Preencher'!H195)</f>
        <v>06/2024</v>
      </c>
      <c r="H186" s="11">
        <f>'[1]TCE - ANEXO III - Preencher'!I195</f>
        <v>0</v>
      </c>
      <c r="I186" s="11">
        <f>'[1]TCE - ANEXO III - Preencher'!J195</f>
        <v>177.96</v>
      </c>
      <c r="J186" s="11">
        <f>'[1]TCE - ANEXO III - Preencher'!K195</f>
        <v>0</v>
      </c>
      <c r="K186" s="12">
        <f>'[1]TCE - ANEXO III - Preencher'!L195</f>
        <v>136.404887983707</v>
      </c>
      <c r="L186" s="12">
        <f>'[1]TCE - ANEXO III - Preencher'!M195</f>
        <v>7.06</v>
      </c>
      <c r="M186" s="12">
        <f t="shared" si="12"/>
        <v>129.344887983707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1913</v>
      </c>
      <c r="Y186" s="12">
        <f>'[1]TCE - ANEXO III - Preencher'!Z195</f>
        <v>0</v>
      </c>
      <c r="Z186" s="12">
        <f t="shared" si="16"/>
        <v>1913</v>
      </c>
      <c r="AA186" s="13" t="str">
        <f>IF('[1]TCE - ANEXO III - Preencher'!AB195="","",'[1]TCE - ANEXO III - Preencher'!AB195)</f>
        <v xml:space="preserve">ABONO ASSIS FIN COMPL 05/2024 </v>
      </c>
      <c r="AB186" s="12">
        <f t="shared" si="17"/>
        <v>2220.304887983707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EDVANIA MARIA DA SILVA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322205</v>
      </c>
      <c r="G187" s="10" t="str">
        <f>IF('[1]TCE - ANEXO III - Preencher'!H196="","",'[1]TCE - ANEXO III - Preencher'!H196)</f>
        <v>06/2024</v>
      </c>
      <c r="H187" s="11">
        <f>'[1]TCE - ANEXO III - Preencher'!I196</f>
        <v>0</v>
      </c>
      <c r="I187" s="11">
        <f>'[1]TCE - ANEXO III - Preencher'!J196</f>
        <v>173.04</v>
      </c>
      <c r="J187" s="11">
        <f>'[1]TCE - ANEXO III - Preencher'!K196</f>
        <v>0</v>
      </c>
      <c r="K187" s="12">
        <f>'[1]TCE - ANEXO III - Preencher'!L196</f>
        <v>136.404887983707</v>
      </c>
      <c r="L187" s="12">
        <f>'[1]TCE - ANEXO III - Preencher'!M196</f>
        <v>7.06</v>
      </c>
      <c r="M187" s="12">
        <f t="shared" si="12"/>
        <v>129.344887983707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1780</v>
      </c>
      <c r="Y187" s="12">
        <f>'[1]TCE - ANEXO III - Preencher'!Z196</f>
        <v>0</v>
      </c>
      <c r="Z187" s="12">
        <f t="shared" si="16"/>
        <v>1780</v>
      </c>
      <c r="AA187" s="13" t="str">
        <f>IF('[1]TCE - ANEXO III - Preencher'!AB196="","",'[1]TCE - ANEXO III - Preencher'!AB196)</f>
        <v xml:space="preserve">ABONO ASSIS FIN COMPL 05/2024 </v>
      </c>
      <c r="AB187" s="12">
        <f t="shared" si="17"/>
        <v>2082.3848879837069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EDYLA KATHALINNE LIRA GOMES DOS SANTOS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223505</v>
      </c>
      <c r="G188" s="10" t="str">
        <f>IF('[1]TCE - ANEXO III - Preencher'!H197="","",'[1]TCE - ANEXO III - Preencher'!H197)</f>
        <v>06/2024</v>
      </c>
      <c r="H188" s="11">
        <f>'[1]TCE - ANEXO III - Preencher'!I197</f>
        <v>0</v>
      </c>
      <c r="I188" s="11">
        <f>'[1]TCE - ANEXO III - Preencher'!J197</f>
        <v>177.1</v>
      </c>
      <c r="J188" s="11">
        <f>'[1]TCE - ANEXO III - Preencher'!K197</f>
        <v>0</v>
      </c>
      <c r="K188" s="12">
        <f>'[1]TCE - ANEXO III - Preencher'!L197</f>
        <v>0</v>
      </c>
      <c r="L188" s="12">
        <f>'[1]TCE - ANEXO III - Preencher'!M197</f>
        <v>1.21</v>
      </c>
      <c r="M188" s="12">
        <f t="shared" si="12"/>
        <v>-1.21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2459.15</v>
      </c>
      <c r="Y188" s="12">
        <f>'[1]TCE - ANEXO III - Preencher'!Z197</f>
        <v>0</v>
      </c>
      <c r="Z188" s="12">
        <f t="shared" si="16"/>
        <v>2459.15</v>
      </c>
      <c r="AA188" s="13" t="str">
        <f>IF('[1]TCE - ANEXO III - Preencher'!AB197="","",'[1]TCE - ANEXO III - Preencher'!AB197)</f>
        <v xml:space="preserve">ABONO ASSIS FIN COMPL 05/2024 </v>
      </c>
      <c r="AB188" s="12">
        <f t="shared" si="17"/>
        <v>2635.04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EFIGENIA EMMANUELA CORREIA DO NASCIMENTO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251605</v>
      </c>
      <c r="G189" s="10" t="str">
        <f>IF('[1]TCE - ANEXO III - Preencher'!H198="","",'[1]TCE - ANEXO III - Preencher'!H198)</f>
        <v>06/2024</v>
      </c>
      <c r="H189" s="11">
        <f>'[1]TCE - ANEXO III - Preencher'!I198</f>
        <v>0</v>
      </c>
      <c r="I189" s="11">
        <f>'[1]TCE - ANEXO III - Preencher'!J198</f>
        <v>303.07</v>
      </c>
      <c r="J189" s="11">
        <f>'[1]TCE - ANEXO III - Preencher'!K198</f>
        <v>0</v>
      </c>
      <c r="K189" s="12">
        <f>'[1]TCE - ANEXO III - Preencher'!L198</f>
        <v>0</v>
      </c>
      <c r="L189" s="12">
        <f>'[1]TCE - ANEXO III - Preencher'!M198</f>
        <v>0</v>
      </c>
      <c r="M189" s="12">
        <f t="shared" si="12"/>
        <v>0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80.95</v>
      </c>
      <c r="U189" s="12">
        <f>'[1]TCE - ANEXO III - Preencher'!V198</f>
        <v>0</v>
      </c>
      <c r="V189" s="12">
        <f t="shared" si="15"/>
        <v>80.95</v>
      </c>
      <c r="W189" s="13" t="str">
        <f>IF('[1]TCE - ANEXO III - Preencher'!X198="","",'[1]TCE - ANEXO III - Preencher'!X198)</f>
        <v xml:space="preserve">AUX. CRECHE </v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384.02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EFIGENIA GALDINO DA SILVA</v>
      </c>
      <c r="E190" s="6" t="str">
        <f>IF('[1]TCE - ANEXO III - Preencher'!F199="4 - Assistência Odontológica","2 - Outros Profissionais da Saúde",'[1]TCE - ANEXO III - Preencher'!F199)</f>
        <v>3 - Administrativo</v>
      </c>
      <c r="F190" s="9">
        <f>'[1]TCE - ANEXO III - Preencher'!G199</f>
        <v>517410</v>
      </c>
      <c r="G190" s="10" t="str">
        <f>IF('[1]TCE - ANEXO III - Preencher'!H199="","",'[1]TCE - ANEXO III - Preencher'!H199)</f>
        <v>06/2024</v>
      </c>
      <c r="H190" s="11">
        <f>'[1]TCE - ANEXO III - Preencher'!I199</f>
        <v>0</v>
      </c>
      <c r="I190" s="11">
        <f>'[1]TCE - ANEXO III - Preencher'!J199</f>
        <v>123.05</v>
      </c>
      <c r="J190" s="11">
        <f>'[1]TCE - ANEXO III - Preencher'!K199</f>
        <v>0</v>
      </c>
      <c r="K190" s="12">
        <f>'[1]TCE - ANEXO III - Preencher'!L199</f>
        <v>136.404887983707</v>
      </c>
      <c r="L190" s="12">
        <f>'[1]TCE - ANEXO III - Preencher'!M199</f>
        <v>7.06</v>
      </c>
      <c r="M190" s="12">
        <f t="shared" si="12"/>
        <v>129.344887983707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165</v>
      </c>
      <c r="R190" s="12">
        <f>'[1]TCE - ANEXO III - Preencher'!S199</f>
        <v>82.5</v>
      </c>
      <c r="S190" s="12">
        <f t="shared" si="14"/>
        <v>82.5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334.89488798370701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ELAINE MARIA DA SILVA CORREIA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223505</v>
      </c>
      <c r="G191" s="10" t="str">
        <f>IF('[1]TCE - ANEXO III - Preencher'!H200="","",'[1]TCE - ANEXO III - Preencher'!H200)</f>
        <v>06/2024</v>
      </c>
      <c r="H191" s="11">
        <f>'[1]TCE - ANEXO III - Preencher'!I200</f>
        <v>0</v>
      </c>
      <c r="I191" s="11">
        <f>'[1]TCE - ANEXO III - Preencher'!J200</f>
        <v>200.34</v>
      </c>
      <c r="J191" s="11">
        <f>'[1]TCE - ANEXO III - Preencher'!K200</f>
        <v>0</v>
      </c>
      <c r="K191" s="12">
        <f>'[1]TCE - ANEXO III - Preencher'!L200</f>
        <v>0</v>
      </c>
      <c r="L191" s="12">
        <f>'[1]TCE - ANEXO III - Preencher'!M200</f>
        <v>2.79</v>
      </c>
      <c r="M191" s="12">
        <f t="shared" si="12"/>
        <v>-2.79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197.55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 xml:space="preserve">ELANDIA CARNEIRO DA SILVA 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223505</v>
      </c>
      <c r="G192" s="10" t="str">
        <f>IF('[1]TCE - ANEXO III - Preencher'!H201="","",'[1]TCE - ANEXO III - Preencher'!H201)</f>
        <v>06/2024</v>
      </c>
      <c r="H192" s="11">
        <f>'[1]TCE - ANEXO III - Preencher'!I201</f>
        <v>0</v>
      </c>
      <c r="I192" s="11">
        <f>'[1]TCE - ANEXO III - Preencher'!J201</f>
        <v>266.83</v>
      </c>
      <c r="J192" s="11">
        <f>'[1]TCE - ANEXO III - Preencher'!K201</f>
        <v>0</v>
      </c>
      <c r="K192" s="12">
        <f>'[1]TCE - ANEXO III - Preencher'!L201</f>
        <v>0</v>
      </c>
      <c r="L192" s="12">
        <f>'[1]TCE - ANEXO III - Preencher'!M201</f>
        <v>3.05</v>
      </c>
      <c r="M192" s="12">
        <f t="shared" si="12"/>
        <v>-3.05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2282.8200000000002</v>
      </c>
      <c r="Y192" s="12">
        <f>'[1]TCE - ANEXO III - Preencher'!Z201</f>
        <v>0</v>
      </c>
      <c r="Z192" s="12">
        <f t="shared" si="16"/>
        <v>2282.8200000000002</v>
      </c>
      <c r="AA192" s="13" t="str">
        <f>IF('[1]TCE - ANEXO III - Preencher'!AB201="","",'[1]TCE - ANEXO III - Preencher'!AB201)</f>
        <v xml:space="preserve">ABONO ASSIS FIN COMPL 05/2024 </v>
      </c>
      <c r="AB192" s="12">
        <f t="shared" si="17"/>
        <v>2546.6000000000004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ELESSANDRA CABRAL SOARES DE OLIVEIRA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322205</v>
      </c>
      <c r="G193" s="10" t="str">
        <f>IF('[1]TCE - ANEXO III - Preencher'!H202="","",'[1]TCE - ANEXO III - Preencher'!H202)</f>
        <v>06/2024</v>
      </c>
      <c r="H193" s="11">
        <f>'[1]TCE - ANEXO III - Preencher'!I202</f>
        <v>0</v>
      </c>
      <c r="I193" s="11">
        <f>'[1]TCE - ANEXO III - Preencher'!J202</f>
        <v>153.62</v>
      </c>
      <c r="J193" s="11">
        <f>'[1]TCE - ANEXO III - Preencher'!K202</f>
        <v>0</v>
      </c>
      <c r="K193" s="12">
        <f>'[1]TCE - ANEXO III - Preencher'!L202</f>
        <v>136.404887983707</v>
      </c>
      <c r="L193" s="12">
        <f>'[1]TCE - ANEXO III - Preencher'!M202</f>
        <v>7.06</v>
      </c>
      <c r="M193" s="12">
        <f t="shared" si="12"/>
        <v>129.344887983707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282.964887983707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ELIANE MARIA SILVA DE OLIVEIRA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>
        <f>'[1]TCE - ANEXO III - Preencher'!G203</f>
        <v>322205</v>
      </c>
      <c r="G194" s="10" t="str">
        <f>IF('[1]TCE - ANEXO III - Preencher'!H203="","",'[1]TCE - ANEXO III - Preencher'!H203)</f>
        <v>06/2024</v>
      </c>
      <c r="H194" s="11">
        <f>'[1]TCE - ANEXO III - Preencher'!I203</f>
        <v>0</v>
      </c>
      <c r="I194" s="11">
        <f>'[1]TCE - ANEXO III - Preencher'!J203</f>
        <v>148.36000000000001</v>
      </c>
      <c r="J194" s="11">
        <f>'[1]TCE - ANEXO III - Preencher'!K203</f>
        <v>0</v>
      </c>
      <c r="K194" s="12">
        <f>'[1]TCE - ANEXO III - Preencher'!L203</f>
        <v>136.404887983707</v>
      </c>
      <c r="L194" s="12">
        <f>'[1]TCE - ANEXO III - Preencher'!M203</f>
        <v>7.06</v>
      </c>
      <c r="M194" s="12">
        <f t="shared" si="12"/>
        <v>129.344887983707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1846.5</v>
      </c>
      <c r="Y194" s="12">
        <f>'[1]TCE - ANEXO III - Preencher'!Z203</f>
        <v>0</v>
      </c>
      <c r="Z194" s="12">
        <f t="shared" si="16"/>
        <v>1846.5</v>
      </c>
      <c r="AA194" s="13" t="str">
        <f>IF('[1]TCE - ANEXO III - Preencher'!AB203="","",'[1]TCE - ANEXO III - Preencher'!AB203)</f>
        <v xml:space="preserve">ABONO ASSIS FIN COMPL 05/2024 </v>
      </c>
      <c r="AB194" s="12">
        <f t="shared" si="17"/>
        <v>2124.2048879837071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ELIANE MARIA TIMOTEO DA SILVA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322205</v>
      </c>
      <c r="G195" s="10" t="str">
        <f>IF('[1]TCE - ANEXO III - Preencher'!H204="","",'[1]TCE - ANEXO III - Preencher'!H204)</f>
        <v>06/2024</v>
      </c>
      <c r="H195" s="11">
        <f>'[1]TCE - ANEXO III - Preencher'!I204</f>
        <v>0</v>
      </c>
      <c r="I195" s="11">
        <f>'[1]TCE - ANEXO III - Preencher'!J204</f>
        <v>177.96</v>
      </c>
      <c r="J195" s="11">
        <f>'[1]TCE - ANEXO III - Preencher'!K204</f>
        <v>0</v>
      </c>
      <c r="K195" s="12">
        <f>'[1]TCE - ANEXO III - Preencher'!L204</f>
        <v>136.404887983707</v>
      </c>
      <c r="L195" s="12">
        <f>'[1]TCE - ANEXO III - Preencher'!M204</f>
        <v>7.06</v>
      </c>
      <c r="M195" s="12">
        <f t="shared" ref="M195:M258" si="18">K195-L195</f>
        <v>129.344887983707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1780</v>
      </c>
      <c r="Y195" s="12">
        <f>'[1]TCE - ANEXO III - Preencher'!Z204</f>
        <v>0</v>
      </c>
      <c r="Z195" s="12">
        <f t="shared" ref="Z195:Z258" si="22">X195-Y195</f>
        <v>1780</v>
      </c>
      <c r="AA195" s="13" t="str">
        <f>IF('[1]TCE - ANEXO III - Preencher'!AB204="","",'[1]TCE - ANEXO III - Preencher'!AB204)</f>
        <v xml:space="preserve">ABONO ASSIS FIN COMPL 05/2024 </v>
      </c>
      <c r="AB195" s="12">
        <f t="shared" ref="AB195:AB258" si="23">H195+I195+J195+M195+P195+S195+V195+Z195</f>
        <v>2087.304887983707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ELIANE TIBURCIO DE MELO XAVIER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>
        <f>'[1]TCE - ANEXO III - Preencher'!G205</f>
        <v>322205</v>
      </c>
      <c r="G196" s="10" t="str">
        <f>IF('[1]TCE - ANEXO III - Preencher'!H205="","",'[1]TCE - ANEXO III - Preencher'!H205)</f>
        <v>06/2024</v>
      </c>
      <c r="H196" s="11">
        <f>'[1]TCE - ANEXO III - Preencher'!I205</f>
        <v>0</v>
      </c>
      <c r="I196" s="11">
        <f>'[1]TCE - ANEXO III - Preencher'!J205</f>
        <v>177.96</v>
      </c>
      <c r="J196" s="11">
        <f>'[1]TCE - ANEXO III - Preencher'!K205</f>
        <v>0</v>
      </c>
      <c r="K196" s="12">
        <f>'[1]TCE - ANEXO III - Preencher'!L205</f>
        <v>136.404887983707</v>
      </c>
      <c r="L196" s="12">
        <f>'[1]TCE - ANEXO III - Preencher'!M205</f>
        <v>7.06</v>
      </c>
      <c r="M196" s="12">
        <f t="shared" si="18"/>
        <v>129.344887983707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1780</v>
      </c>
      <c r="Y196" s="12">
        <f>'[1]TCE - ANEXO III - Preencher'!Z205</f>
        <v>0</v>
      </c>
      <c r="Z196" s="12">
        <f t="shared" si="22"/>
        <v>1780</v>
      </c>
      <c r="AA196" s="13" t="str">
        <f>IF('[1]TCE - ANEXO III - Preencher'!AB205="","",'[1]TCE - ANEXO III - Preencher'!AB205)</f>
        <v xml:space="preserve">ABONO ASSIS FIN COMPL 05/2024 </v>
      </c>
      <c r="AB196" s="12">
        <f t="shared" si="23"/>
        <v>2087.304887983707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ELIAS JOSE DA SILVA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322205</v>
      </c>
      <c r="G197" s="10" t="str">
        <f>IF('[1]TCE - ANEXO III - Preencher'!H206="","",'[1]TCE - ANEXO III - Preencher'!H206)</f>
        <v>06/2024</v>
      </c>
      <c r="H197" s="11">
        <f>'[1]TCE - ANEXO III - Preencher'!I206</f>
        <v>0</v>
      </c>
      <c r="I197" s="11">
        <f>'[1]TCE - ANEXO III - Preencher'!J206</f>
        <v>142.71</v>
      </c>
      <c r="J197" s="11">
        <f>'[1]TCE - ANEXO III - Preencher'!K206</f>
        <v>0</v>
      </c>
      <c r="K197" s="12">
        <f>'[1]TCE - ANEXO III - Preencher'!L206</f>
        <v>136.404887983707</v>
      </c>
      <c r="L197" s="12">
        <f>'[1]TCE - ANEXO III - Preencher'!M206</f>
        <v>7.06</v>
      </c>
      <c r="M197" s="12">
        <f t="shared" si="18"/>
        <v>129.344887983707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1913</v>
      </c>
      <c r="Y197" s="12">
        <f>'[1]TCE - ANEXO III - Preencher'!Z206</f>
        <v>0</v>
      </c>
      <c r="Z197" s="12">
        <f t="shared" si="22"/>
        <v>1913</v>
      </c>
      <c r="AA197" s="13" t="str">
        <f>IF('[1]TCE - ANEXO III - Preencher'!AB206="","",'[1]TCE - ANEXO III - Preencher'!AB206)</f>
        <v xml:space="preserve">ABONO ASSIS FIN COMPL 05/2024 </v>
      </c>
      <c r="AB197" s="12">
        <f t="shared" si="23"/>
        <v>2185.054887983707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ELIAS JOSE DA SILVA FILHO</v>
      </c>
      <c r="E198" s="6" t="str">
        <f>IF('[1]TCE - ANEXO III - Preencher'!F207="4 - Assistência Odontológica","2 - Outros Profissionais da Saúde",'[1]TCE - ANEXO III - Preencher'!F207)</f>
        <v>3 - Administrativo</v>
      </c>
      <c r="F198" s="9">
        <f>'[1]TCE - ANEXO III - Preencher'!G207</f>
        <v>517410</v>
      </c>
      <c r="G198" s="10" t="str">
        <f>IF('[1]TCE - ANEXO III - Preencher'!H207="","",'[1]TCE - ANEXO III - Preencher'!H207)</f>
        <v>06/2024</v>
      </c>
      <c r="H198" s="11">
        <f>'[1]TCE - ANEXO III - Preencher'!I207</f>
        <v>0</v>
      </c>
      <c r="I198" s="11">
        <f>'[1]TCE - ANEXO III - Preencher'!J207</f>
        <v>112.96</v>
      </c>
      <c r="J198" s="11">
        <f>'[1]TCE - ANEXO III - Preencher'!K207</f>
        <v>0</v>
      </c>
      <c r="K198" s="12">
        <f>'[1]TCE - ANEXO III - Preencher'!L207</f>
        <v>136.404887983707</v>
      </c>
      <c r="L198" s="12">
        <f>'[1]TCE - ANEXO III - Preencher'!M207</f>
        <v>7.06</v>
      </c>
      <c r="M198" s="12">
        <f t="shared" si="18"/>
        <v>129.344887983707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242.30488798370698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ELIDIANE LUIZA ANTUNES DE MELO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>
        <f>'[1]TCE - ANEXO III - Preencher'!G208</f>
        <v>223505</v>
      </c>
      <c r="G199" s="10" t="str">
        <f>IF('[1]TCE - ANEXO III - Preencher'!H208="","",'[1]TCE - ANEXO III - Preencher'!H208)</f>
        <v>06/2024</v>
      </c>
      <c r="H199" s="11">
        <f>'[1]TCE - ANEXO III - Preencher'!I208</f>
        <v>0</v>
      </c>
      <c r="I199" s="11">
        <f>'[1]TCE - ANEXO III - Preencher'!J208</f>
        <v>555.64</v>
      </c>
      <c r="J199" s="11">
        <f>'[1]TCE - ANEXO III - Preencher'!K208</f>
        <v>0</v>
      </c>
      <c r="K199" s="12">
        <f>'[1]TCE - ANEXO III - Preencher'!L208</f>
        <v>0</v>
      </c>
      <c r="L199" s="12">
        <f>'[1]TCE - ANEXO III - Preencher'!M208</f>
        <v>6.45</v>
      </c>
      <c r="M199" s="12">
        <f t="shared" si="18"/>
        <v>-6.45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549.18999999999994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 xml:space="preserve">ELIEL MARTINS DE ANDRADE </v>
      </c>
      <c r="E200" s="6" t="str">
        <f>IF('[1]TCE - ANEXO III - Preencher'!F209="4 - Assistência Odontológica","2 - Outros Profissionais da Saúde",'[1]TCE - ANEXO III - Preencher'!F209)</f>
        <v>3 - Administrativo</v>
      </c>
      <c r="F200" s="9">
        <f>'[1]TCE - ANEXO III - Preencher'!G209</f>
        <v>517410</v>
      </c>
      <c r="G200" s="10" t="str">
        <f>IF('[1]TCE - ANEXO III - Preencher'!H209="","",'[1]TCE - ANEXO III - Preencher'!H209)</f>
        <v>06/2024</v>
      </c>
      <c r="H200" s="11">
        <f>'[1]TCE - ANEXO III - Preencher'!I209</f>
        <v>0</v>
      </c>
      <c r="I200" s="11">
        <f>'[1]TCE - ANEXO III - Preencher'!J209</f>
        <v>139.46</v>
      </c>
      <c r="J200" s="11">
        <f>'[1]TCE - ANEXO III - Preencher'!K209</f>
        <v>0</v>
      </c>
      <c r="K200" s="12">
        <f>'[1]TCE - ANEXO III - Preencher'!L209</f>
        <v>136.404887983707</v>
      </c>
      <c r="L200" s="12">
        <f>'[1]TCE - ANEXO III - Preencher'!M209</f>
        <v>7.06</v>
      </c>
      <c r="M200" s="12">
        <f t="shared" si="18"/>
        <v>129.344887983707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268.80488798370698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ELIENE MARIA DE MENEZES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322205</v>
      </c>
      <c r="G201" s="10" t="str">
        <f>IF('[1]TCE - ANEXO III - Preencher'!H210="","",'[1]TCE - ANEXO III - Preencher'!H210)</f>
        <v>06/2024</v>
      </c>
      <c r="H201" s="11">
        <f>'[1]TCE - ANEXO III - Preencher'!I210</f>
        <v>0</v>
      </c>
      <c r="I201" s="11">
        <f>'[1]TCE - ANEXO III - Preencher'!J210</f>
        <v>0</v>
      </c>
      <c r="J201" s="11">
        <f>'[1]TCE - ANEXO III - Preencher'!K210</f>
        <v>0</v>
      </c>
      <c r="K201" s="12">
        <f>'[1]TCE - ANEXO III - Preencher'!L210</f>
        <v>0</v>
      </c>
      <c r="L201" s="12">
        <f>'[1]TCE - ANEXO III - Preencher'!M210</f>
        <v>0</v>
      </c>
      <c r="M201" s="12">
        <f t="shared" si="18"/>
        <v>0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0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ELISANGELA BATISTA DA SILVA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>
        <f>'[1]TCE - ANEXO III - Preencher'!G211</f>
        <v>516310</v>
      </c>
      <c r="G202" s="10" t="str">
        <f>IF('[1]TCE - ANEXO III - Preencher'!H211="","",'[1]TCE - ANEXO III - Preencher'!H211)</f>
        <v>06/2024</v>
      </c>
      <c r="H202" s="11">
        <f>'[1]TCE - ANEXO III - Preencher'!I211</f>
        <v>0</v>
      </c>
      <c r="I202" s="11">
        <f>'[1]TCE - ANEXO III - Preencher'!J211</f>
        <v>124.25</v>
      </c>
      <c r="J202" s="11">
        <f>'[1]TCE - ANEXO III - Preencher'!K211</f>
        <v>0</v>
      </c>
      <c r="K202" s="12">
        <f>'[1]TCE - ANEXO III - Preencher'!L211</f>
        <v>136.404887983707</v>
      </c>
      <c r="L202" s="12">
        <f>'[1]TCE - ANEXO III - Preencher'!M211</f>
        <v>7.06</v>
      </c>
      <c r="M202" s="12">
        <f t="shared" si="18"/>
        <v>129.344887983707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253.594887983707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ELISANGELA PATRICIA VITOR DE OLIVEIRA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 t="str">
        <f>IF('[1]TCE - ANEXO III - Preencher'!H212="","",'[1]TCE - ANEXO III - Preencher'!H212)</f>
        <v>06/2024</v>
      </c>
      <c r="H203" s="11">
        <f>'[1]TCE - ANEXO III - Preencher'!I212</f>
        <v>0</v>
      </c>
      <c r="I203" s="11">
        <f>'[1]TCE - ANEXO III - Preencher'!J212</f>
        <v>177.96</v>
      </c>
      <c r="J203" s="11">
        <f>'[1]TCE - ANEXO III - Preencher'!K212</f>
        <v>0</v>
      </c>
      <c r="K203" s="12">
        <f>'[1]TCE - ANEXO III - Preencher'!L212</f>
        <v>136.404887983707</v>
      </c>
      <c r="L203" s="12">
        <f>'[1]TCE - ANEXO III - Preencher'!M212</f>
        <v>7.06</v>
      </c>
      <c r="M203" s="12">
        <f t="shared" si="18"/>
        <v>129.344887983707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1846.5</v>
      </c>
      <c r="Y203" s="12">
        <f>'[1]TCE - ANEXO III - Preencher'!Z212</f>
        <v>0</v>
      </c>
      <c r="Z203" s="12">
        <f t="shared" si="22"/>
        <v>1846.5</v>
      </c>
      <c r="AA203" s="13" t="str">
        <f>IF('[1]TCE - ANEXO III - Preencher'!AB212="","",'[1]TCE - ANEXO III - Preencher'!AB212)</f>
        <v xml:space="preserve">ABONO ASSIS FIN COMPL 05/2024 </v>
      </c>
      <c r="AB203" s="12">
        <f t="shared" si="23"/>
        <v>2153.804887983707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ELIZABETE BATISTA DA SILVA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322205</v>
      </c>
      <c r="G204" s="10" t="str">
        <f>IF('[1]TCE - ANEXO III - Preencher'!H213="","",'[1]TCE - ANEXO III - Preencher'!H213)</f>
        <v>06/2024</v>
      </c>
      <c r="H204" s="11">
        <f>'[1]TCE - ANEXO III - Preencher'!I213</f>
        <v>0</v>
      </c>
      <c r="I204" s="11">
        <f>'[1]TCE - ANEXO III - Preencher'!J213</f>
        <v>173.04</v>
      </c>
      <c r="J204" s="11">
        <f>'[1]TCE - ANEXO III - Preencher'!K213</f>
        <v>0</v>
      </c>
      <c r="K204" s="12">
        <f>'[1]TCE - ANEXO III - Preencher'!L213</f>
        <v>136.404887983707</v>
      </c>
      <c r="L204" s="12">
        <f>'[1]TCE - ANEXO III - Preencher'!M213</f>
        <v>7.06</v>
      </c>
      <c r="M204" s="12">
        <f t="shared" si="18"/>
        <v>129.344887983707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1780</v>
      </c>
      <c r="Y204" s="12">
        <f>'[1]TCE - ANEXO III - Preencher'!Z213</f>
        <v>0</v>
      </c>
      <c r="Z204" s="12">
        <f t="shared" si="22"/>
        <v>1780</v>
      </c>
      <c r="AA204" s="13" t="str">
        <f>IF('[1]TCE - ANEXO III - Preencher'!AB213="","",'[1]TCE - ANEXO III - Preencher'!AB213)</f>
        <v xml:space="preserve">ABONO ASSIS FIN COMPL 05/2024 </v>
      </c>
      <c r="AB204" s="12">
        <f t="shared" si="23"/>
        <v>2082.3848879837069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ELIZABETE MARIA DA SILVA ARTHUR</v>
      </c>
      <c r="E205" s="6" t="str">
        <f>IF('[1]TCE - ANEXO III - Preencher'!F214="4 - Assistência Odontológica","2 - Outros Profissionais da Saúde",'[1]TCE - ANEXO III - Preencher'!F214)</f>
        <v>3 - Administrativo</v>
      </c>
      <c r="F205" s="9">
        <f>'[1]TCE - ANEXO III - Preencher'!G214</f>
        <v>513430</v>
      </c>
      <c r="G205" s="10" t="str">
        <f>IF('[1]TCE - ANEXO III - Preencher'!H214="","",'[1]TCE - ANEXO III - Preencher'!H214)</f>
        <v>06/2024</v>
      </c>
      <c r="H205" s="11">
        <f>'[1]TCE - ANEXO III - Preencher'!I214</f>
        <v>0</v>
      </c>
      <c r="I205" s="11">
        <f>'[1]TCE - ANEXO III - Preencher'!J214</f>
        <v>150.76</v>
      </c>
      <c r="J205" s="11">
        <f>'[1]TCE - ANEXO III - Preencher'!K214</f>
        <v>0</v>
      </c>
      <c r="K205" s="12">
        <f>'[1]TCE - ANEXO III - Preencher'!L214</f>
        <v>136.404887983707</v>
      </c>
      <c r="L205" s="12">
        <f>'[1]TCE - ANEXO III - Preencher'!M214</f>
        <v>7.06</v>
      </c>
      <c r="M205" s="12">
        <f t="shared" si="18"/>
        <v>129.344887983707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280.10488798370699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ELIZABETE MARIA DE OLIVEIRA LINS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 t="str">
        <f>IF('[1]TCE - ANEXO III - Preencher'!H215="","",'[1]TCE - ANEXO III - Preencher'!H215)</f>
        <v>06/2024</v>
      </c>
      <c r="H206" s="11">
        <f>'[1]TCE - ANEXO III - Preencher'!I215</f>
        <v>0</v>
      </c>
      <c r="I206" s="11">
        <f>'[1]TCE - ANEXO III - Preencher'!J215</f>
        <v>164.85</v>
      </c>
      <c r="J206" s="11">
        <f>'[1]TCE - ANEXO III - Preencher'!K215</f>
        <v>0</v>
      </c>
      <c r="K206" s="12">
        <f>'[1]TCE - ANEXO III - Preencher'!L215</f>
        <v>136.404887983707</v>
      </c>
      <c r="L206" s="12">
        <f>'[1]TCE - ANEXO III - Preencher'!M215</f>
        <v>7.06</v>
      </c>
      <c r="M206" s="12">
        <f t="shared" si="18"/>
        <v>129.344887983707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1846.5</v>
      </c>
      <c r="Y206" s="12">
        <f>'[1]TCE - ANEXO III - Preencher'!Z215</f>
        <v>0</v>
      </c>
      <c r="Z206" s="12">
        <f t="shared" si="22"/>
        <v>1846.5</v>
      </c>
      <c r="AA206" s="13" t="str">
        <f>IF('[1]TCE - ANEXO III - Preencher'!AB215="","",'[1]TCE - ANEXO III - Preencher'!AB215)</f>
        <v xml:space="preserve">ABONO ASSIS FIN COMPL 05/2024 </v>
      </c>
      <c r="AB206" s="12">
        <f t="shared" si="23"/>
        <v>2140.6948879837068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ELIZANGELA FERREIRA ALBUQUERQUE DE OLIVEIRA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322205</v>
      </c>
      <c r="G207" s="10" t="str">
        <f>IF('[1]TCE - ANEXO III - Preencher'!H216="","",'[1]TCE - ANEXO III - Preencher'!H216)</f>
        <v>06/2024</v>
      </c>
      <c r="H207" s="11">
        <f>'[1]TCE - ANEXO III - Preencher'!I216</f>
        <v>0</v>
      </c>
      <c r="I207" s="11">
        <f>'[1]TCE - ANEXO III - Preencher'!J216</f>
        <v>142.71</v>
      </c>
      <c r="J207" s="11">
        <f>'[1]TCE - ANEXO III - Preencher'!K216</f>
        <v>0</v>
      </c>
      <c r="K207" s="12">
        <f>'[1]TCE - ANEXO III - Preencher'!L216</f>
        <v>136.404887983707</v>
      </c>
      <c r="L207" s="12">
        <f>'[1]TCE - ANEXO III - Preencher'!M216</f>
        <v>7.06</v>
      </c>
      <c r="M207" s="12">
        <f t="shared" si="18"/>
        <v>129.344887983707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1913</v>
      </c>
      <c r="Y207" s="12">
        <f>'[1]TCE - ANEXO III - Preencher'!Z216</f>
        <v>0</v>
      </c>
      <c r="Z207" s="12">
        <f t="shared" si="22"/>
        <v>1913</v>
      </c>
      <c r="AA207" s="13" t="str">
        <f>IF('[1]TCE - ANEXO III - Preencher'!AB216="","",'[1]TCE - ANEXO III - Preencher'!AB216)</f>
        <v xml:space="preserve">ABONO ASSIS FIN COMPL 05/2024 </v>
      </c>
      <c r="AB207" s="12">
        <f t="shared" si="23"/>
        <v>2185.054887983707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ELIZEU EVARISTO</v>
      </c>
      <c r="E208" s="6" t="str">
        <f>IF('[1]TCE - ANEXO III - Preencher'!F217="4 - Assistência Odontológica","2 - Outros Profissionais da Saúde",'[1]TCE - ANEXO III - Preencher'!F217)</f>
        <v>3 - Administrativo</v>
      </c>
      <c r="F208" s="9">
        <f>'[1]TCE - ANEXO III - Preencher'!G217</f>
        <v>516310</v>
      </c>
      <c r="G208" s="10" t="str">
        <f>IF('[1]TCE - ANEXO III - Preencher'!H217="","",'[1]TCE - ANEXO III - Preencher'!H217)</f>
        <v>06/2024</v>
      </c>
      <c r="H208" s="11">
        <f>'[1]TCE - ANEXO III - Preencher'!I217</f>
        <v>0</v>
      </c>
      <c r="I208" s="11">
        <f>'[1]TCE - ANEXO III - Preencher'!J217</f>
        <v>146.84</v>
      </c>
      <c r="J208" s="11">
        <f>'[1]TCE - ANEXO III - Preencher'!K217</f>
        <v>0</v>
      </c>
      <c r="K208" s="12">
        <f>'[1]TCE - ANEXO III - Preencher'!L217</f>
        <v>136.404887983707</v>
      </c>
      <c r="L208" s="12">
        <f>'[1]TCE - ANEXO III - Preencher'!M217</f>
        <v>7.06</v>
      </c>
      <c r="M208" s="12">
        <f t="shared" si="18"/>
        <v>129.344887983707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276.18488798370697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 xml:space="preserve">ELLEN CAROLINA DE SOUZA 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322205</v>
      </c>
      <c r="G209" s="10" t="str">
        <f>IF('[1]TCE - ANEXO III - Preencher'!H218="","",'[1]TCE - ANEXO III - Preencher'!H218)</f>
        <v>06/2024</v>
      </c>
      <c r="H209" s="11">
        <f>'[1]TCE - ANEXO III - Preencher'!I218</f>
        <v>0</v>
      </c>
      <c r="I209" s="11">
        <f>'[1]TCE - ANEXO III - Preencher'!J218</f>
        <v>142.71</v>
      </c>
      <c r="J209" s="11">
        <f>'[1]TCE - ANEXO III - Preencher'!K218</f>
        <v>0</v>
      </c>
      <c r="K209" s="12">
        <f>'[1]TCE - ANEXO III - Preencher'!L218</f>
        <v>136.404887983707</v>
      </c>
      <c r="L209" s="12">
        <f>'[1]TCE - ANEXO III - Preencher'!M218</f>
        <v>7.06</v>
      </c>
      <c r="M209" s="12">
        <f t="shared" si="18"/>
        <v>129.344887983707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1913</v>
      </c>
      <c r="Y209" s="12">
        <f>'[1]TCE - ANEXO III - Preencher'!Z218</f>
        <v>0</v>
      </c>
      <c r="Z209" s="12">
        <f t="shared" si="22"/>
        <v>1913</v>
      </c>
      <c r="AA209" s="13" t="str">
        <f>IF('[1]TCE - ANEXO III - Preencher'!AB218="","",'[1]TCE - ANEXO III - Preencher'!AB218)</f>
        <v xml:space="preserve">ABONO ASSIS FIN COMPL 05/2024 </v>
      </c>
      <c r="AB209" s="12">
        <f t="shared" si="23"/>
        <v>2185.054887983707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ELLEN STEPHANIE BRAGA ALVES PEREIRA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223505</v>
      </c>
      <c r="G210" s="10" t="str">
        <f>IF('[1]TCE - ANEXO III - Preencher'!H219="","",'[1]TCE - ANEXO III - Preencher'!H219)</f>
        <v>06/2024</v>
      </c>
      <c r="H210" s="11">
        <f>'[1]TCE - ANEXO III - Preencher'!I219</f>
        <v>0</v>
      </c>
      <c r="I210" s="11">
        <f>'[1]TCE - ANEXO III - Preencher'!J219</f>
        <v>578.79</v>
      </c>
      <c r="J210" s="11">
        <f>'[1]TCE - ANEXO III - Preencher'!K219</f>
        <v>0</v>
      </c>
      <c r="K210" s="12">
        <f>'[1]TCE - ANEXO III - Preencher'!L219</f>
        <v>0</v>
      </c>
      <c r="L210" s="12">
        <f>'[1]TCE - ANEXO III - Preencher'!M219</f>
        <v>6.25</v>
      </c>
      <c r="M210" s="12">
        <f t="shared" si="18"/>
        <v>-6.25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120.26</v>
      </c>
      <c r="U210" s="12">
        <f>'[1]TCE - ANEXO III - Preencher'!V219</f>
        <v>0</v>
      </c>
      <c r="V210" s="12">
        <f t="shared" si="21"/>
        <v>120.26</v>
      </c>
      <c r="W210" s="13" t="str">
        <f>IF('[1]TCE - ANEXO III - Preencher'!X219="","",'[1]TCE - ANEXO III - Preencher'!X219)</f>
        <v xml:space="preserve">AUX. CRECHE </v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692.8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ELTON JEFFERSON DA SILVA OLIVEIRA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>
        <f>'[1]TCE - ANEXO III - Preencher'!G220</f>
        <v>322205</v>
      </c>
      <c r="G211" s="10" t="str">
        <f>IF('[1]TCE - ANEXO III - Preencher'!H220="","",'[1]TCE - ANEXO III - Preencher'!H220)</f>
        <v>06/2024</v>
      </c>
      <c r="H211" s="11">
        <f>'[1]TCE - ANEXO III - Preencher'!I220</f>
        <v>0</v>
      </c>
      <c r="I211" s="11">
        <f>'[1]TCE - ANEXO III - Preencher'!J220</f>
        <v>142.71</v>
      </c>
      <c r="J211" s="11">
        <f>'[1]TCE - ANEXO III - Preencher'!K220</f>
        <v>0</v>
      </c>
      <c r="K211" s="12">
        <f>'[1]TCE - ANEXO III - Preencher'!L220</f>
        <v>136.404887983707</v>
      </c>
      <c r="L211" s="12">
        <f>'[1]TCE - ANEXO III - Preencher'!M220</f>
        <v>7.06</v>
      </c>
      <c r="M211" s="12">
        <f t="shared" si="18"/>
        <v>129.344887983707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1913</v>
      </c>
      <c r="Y211" s="12">
        <f>'[1]TCE - ANEXO III - Preencher'!Z220</f>
        <v>0</v>
      </c>
      <c r="Z211" s="12">
        <f t="shared" si="22"/>
        <v>1913</v>
      </c>
      <c r="AA211" s="13" t="str">
        <f>IF('[1]TCE - ANEXO III - Preencher'!AB220="","",'[1]TCE - ANEXO III - Preencher'!AB220)</f>
        <v xml:space="preserve">ABONO ASSIS FIN COMPL 05/2024 </v>
      </c>
      <c r="AB211" s="12">
        <f t="shared" si="23"/>
        <v>2185.054887983707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EMANOEL LIMA DE ALMEIDA</v>
      </c>
      <c r="E212" s="6" t="str">
        <f>IF('[1]TCE - ANEXO III - Preencher'!F221="4 - Assistência Odontológica","2 - Outros Profissionais da Saúde",'[1]TCE - ANEXO III - Preencher'!F221)</f>
        <v>3 - Administrativo</v>
      </c>
      <c r="F212" s="9">
        <f>'[1]TCE - ANEXO III - Preencher'!G221</f>
        <v>517410</v>
      </c>
      <c r="G212" s="10" t="str">
        <f>IF('[1]TCE - ANEXO III - Preencher'!H221="","",'[1]TCE - ANEXO III - Preencher'!H221)</f>
        <v>06/2024</v>
      </c>
      <c r="H212" s="11">
        <f>'[1]TCE - ANEXO III - Preencher'!I221</f>
        <v>0</v>
      </c>
      <c r="I212" s="11">
        <f>'[1]TCE - ANEXO III - Preencher'!J221</f>
        <v>134.35</v>
      </c>
      <c r="J212" s="11">
        <f>'[1]TCE - ANEXO III - Preencher'!K221</f>
        <v>0</v>
      </c>
      <c r="K212" s="12">
        <f>'[1]TCE - ANEXO III - Preencher'!L221</f>
        <v>136.404887983707</v>
      </c>
      <c r="L212" s="12">
        <f>'[1]TCE - ANEXO III - Preencher'!M221</f>
        <v>7.06</v>
      </c>
      <c r="M212" s="12">
        <f t="shared" si="18"/>
        <v>129.344887983707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</v>
      </c>
      <c r="Y212" s="12">
        <f>'[1]TCE - ANEXO III - Preencher'!Z221</f>
        <v>0</v>
      </c>
      <c r="Z212" s="12">
        <f t="shared" si="22"/>
        <v>0</v>
      </c>
      <c r="AA212" s="13" t="str">
        <f>IF('[1]TCE - ANEXO III - Preencher'!AB221="","",'[1]TCE - ANEXO III - Preencher'!AB221)</f>
        <v/>
      </c>
      <c r="AB212" s="12">
        <f t="shared" si="23"/>
        <v>263.69488798370696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EMANUELA CRISTINA DA SILVA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322205</v>
      </c>
      <c r="G213" s="10" t="str">
        <f>IF('[1]TCE - ANEXO III - Preencher'!H222="","",'[1]TCE - ANEXO III - Preencher'!H222)</f>
        <v>06/2024</v>
      </c>
      <c r="H213" s="11">
        <f>'[1]TCE - ANEXO III - Preencher'!I222</f>
        <v>0</v>
      </c>
      <c r="I213" s="11">
        <f>'[1]TCE - ANEXO III - Preencher'!J222</f>
        <v>147.06</v>
      </c>
      <c r="J213" s="11">
        <f>'[1]TCE - ANEXO III - Preencher'!K222</f>
        <v>0</v>
      </c>
      <c r="K213" s="12">
        <f>'[1]TCE - ANEXO III - Preencher'!L222</f>
        <v>136.404887983707</v>
      </c>
      <c r="L213" s="12">
        <f>'[1]TCE - ANEXO III - Preencher'!M222</f>
        <v>7.06</v>
      </c>
      <c r="M213" s="12">
        <f t="shared" si="18"/>
        <v>129.344887983707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1913</v>
      </c>
      <c r="Y213" s="12">
        <f>'[1]TCE - ANEXO III - Preencher'!Z222</f>
        <v>0</v>
      </c>
      <c r="Z213" s="12">
        <f t="shared" si="22"/>
        <v>1913</v>
      </c>
      <c r="AA213" s="13" t="str">
        <f>IF('[1]TCE - ANEXO III - Preencher'!AB222="","",'[1]TCE - ANEXO III - Preencher'!AB222)</f>
        <v xml:space="preserve">ABONO ASSIS FIN COMPL 05/2024 </v>
      </c>
      <c r="AB213" s="12">
        <f t="shared" si="23"/>
        <v>2189.4048879837069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EMANUELA LIMA DOS SANTOS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223505</v>
      </c>
      <c r="G214" s="10" t="str">
        <f>IF('[1]TCE - ANEXO III - Preencher'!H223="","",'[1]TCE - ANEXO III - Preencher'!H223)</f>
        <v>06/2024</v>
      </c>
      <c r="H214" s="11">
        <f>'[1]TCE - ANEXO III - Preencher'!I223</f>
        <v>0</v>
      </c>
      <c r="I214" s="11">
        <f>'[1]TCE - ANEXO III - Preencher'!J223</f>
        <v>321.11</v>
      </c>
      <c r="J214" s="11">
        <f>'[1]TCE - ANEXO III - Preencher'!K223</f>
        <v>0</v>
      </c>
      <c r="K214" s="12">
        <f>'[1]TCE - ANEXO III - Preencher'!L223</f>
        <v>0</v>
      </c>
      <c r="L214" s="12">
        <f>'[1]TCE - ANEXO III - Preencher'!M223</f>
        <v>3.33</v>
      </c>
      <c r="M214" s="12">
        <f t="shared" si="18"/>
        <v>-3.33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1751.89</v>
      </c>
      <c r="Y214" s="12">
        <f>'[1]TCE - ANEXO III - Preencher'!Z223</f>
        <v>0</v>
      </c>
      <c r="Z214" s="12">
        <f t="shared" si="22"/>
        <v>1751.89</v>
      </c>
      <c r="AA214" s="13" t="str">
        <f>IF('[1]TCE - ANEXO III - Preencher'!AB223="","",'[1]TCE - ANEXO III - Preencher'!AB223)</f>
        <v xml:space="preserve">ABONO ASSIS FIN COMPL 05/2024 </v>
      </c>
      <c r="AB214" s="12">
        <f t="shared" si="23"/>
        <v>2069.67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EMANUELLE DA SILVA FERREIRA LINS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06/2024</v>
      </c>
      <c r="H215" s="11">
        <f>'[1]TCE - ANEXO III - Preencher'!I224</f>
        <v>0</v>
      </c>
      <c r="I215" s="11">
        <f>'[1]TCE - ANEXO III - Preencher'!J224</f>
        <v>172.31</v>
      </c>
      <c r="J215" s="11">
        <f>'[1]TCE - ANEXO III - Preencher'!K224</f>
        <v>0</v>
      </c>
      <c r="K215" s="12">
        <f>'[1]TCE - ANEXO III - Preencher'!L224</f>
        <v>136.404887983707</v>
      </c>
      <c r="L215" s="12">
        <f>'[1]TCE - ANEXO III - Preencher'!M224</f>
        <v>7.06</v>
      </c>
      <c r="M215" s="12">
        <f t="shared" si="18"/>
        <v>129.344887983707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1846.5</v>
      </c>
      <c r="Y215" s="12">
        <f>'[1]TCE - ANEXO III - Preencher'!Z224</f>
        <v>0</v>
      </c>
      <c r="Z215" s="12">
        <f t="shared" si="22"/>
        <v>1846.5</v>
      </c>
      <c r="AA215" s="13" t="str">
        <f>IF('[1]TCE - ANEXO III - Preencher'!AB224="","",'[1]TCE - ANEXO III - Preencher'!AB224)</f>
        <v xml:space="preserve">ABONO ASSIS FIN COMPL 05/2024 </v>
      </c>
      <c r="AB215" s="12">
        <f t="shared" si="23"/>
        <v>2148.1548879837069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EMERSON LUIZ DE MELO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223505</v>
      </c>
      <c r="G216" s="10" t="str">
        <f>IF('[1]TCE - ANEXO III - Preencher'!H225="","",'[1]TCE - ANEXO III - Preencher'!H225)</f>
        <v>06/2024</v>
      </c>
      <c r="H216" s="11">
        <f>'[1]TCE - ANEXO III - Preencher'!I225</f>
        <v>0</v>
      </c>
      <c r="I216" s="11">
        <f>'[1]TCE - ANEXO III - Preencher'!J225</f>
        <v>376.83</v>
      </c>
      <c r="J216" s="11">
        <f>'[1]TCE - ANEXO III - Preencher'!K225</f>
        <v>0</v>
      </c>
      <c r="K216" s="12">
        <f>'[1]TCE - ANEXO III - Preencher'!L225</f>
        <v>0</v>
      </c>
      <c r="L216" s="12">
        <f>'[1]TCE - ANEXO III - Preencher'!M225</f>
        <v>3.59</v>
      </c>
      <c r="M216" s="12">
        <f t="shared" si="18"/>
        <v>-3.59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1672.68</v>
      </c>
      <c r="Y216" s="12">
        <f>'[1]TCE - ANEXO III - Preencher'!Z225</f>
        <v>0</v>
      </c>
      <c r="Z216" s="12">
        <f t="shared" si="22"/>
        <v>1672.68</v>
      </c>
      <c r="AA216" s="13" t="str">
        <f>IF('[1]TCE - ANEXO III - Preencher'!AB225="","",'[1]TCE - ANEXO III - Preencher'!AB225)</f>
        <v xml:space="preserve">ABONO ASSIS FIN COMPL 05/2024 </v>
      </c>
      <c r="AB216" s="12">
        <f t="shared" si="23"/>
        <v>2045.92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EMERSON MONTEIRO DE OLIVEIRA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>
        <f>'[1]TCE - ANEXO III - Preencher'!G226</f>
        <v>521130</v>
      </c>
      <c r="G217" s="10" t="str">
        <f>IF('[1]TCE - ANEXO III - Preencher'!H226="","",'[1]TCE - ANEXO III - Preencher'!H226)</f>
        <v>06/2024</v>
      </c>
      <c r="H217" s="11">
        <f>'[1]TCE - ANEXO III - Preencher'!I226</f>
        <v>0</v>
      </c>
      <c r="I217" s="11">
        <f>'[1]TCE - ANEXO III - Preencher'!J226</f>
        <v>123.05</v>
      </c>
      <c r="J217" s="11">
        <f>'[1]TCE - ANEXO III - Preencher'!K226</f>
        <v>0</v>
      </c>
      <c r="K217" s="12">
        <f>'[1]TCE - ANEXO III - Preencher'!L226</f>
        <v>136.404887983707</v>
      </c>
      <c r="L217" s="12">
        <f>'[1]TCE - ANEXO III - Preencher'!M226</f>
        <v>7.06</v>
      </c>
      <c r="M217" s="12">
        <f t="shared" si="18"/>
        <v>129.344887983707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252.39488798370701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EMILIANE CARLA MACHADO DA SILVA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>
        <f>'[1]TCE - ANEXO III - Preencher'!G227</f>
        <v>322205</v>
      </c>
      <c r="G218" s="10" t="str">
        <f>IF('[1]TCE - ANEXO III - Preencher'!H227="","",'[1]TCE - ANEXO III - Preencher'!H227)</f>
        <v>06/2024</v>
      </c>
      <c r="H218" s="11">
        <f>'[1]TCE - ANEXO III - Preencher'!I227</f>
        <v>0</v>
      </c>
      <c r="I218" s="11">
        <f>'[1]TCE - ANEXO III - Preencher'!J227</f>
        <v>148.36000000000001</v>
      </c>
      <c r="J218" s="11">
        <f>'[1]TCE - ANEXO III - Preencher'!K227</f>
        <v>0</v>
      </c>
      <c r="K218" s="12">
        <f>'[1]TCE - ANEXO III - Preencher'!L227</f>
        <v>136.404887983707</v>
      </c>
      <c r="L218" s="12">
        <f>'[1]TCE - ANEXO III - Preencher'!M227</f>
        <v>7.06</v>
      </c>
      <c r="M218" s="12">
        <f t="shared" si="18"/>
        <v>129.344887983707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1846.5</v>
      </c>
      <c r="Y218" s="12">
        <f>'[1]TCE - ANEXO III - Preencher'!Z227</f>
        <v>0</v>
      </c>
      <c r="Z218" s="12">
        <f t="shared" si="22"/>
        <v>1846.5</v>
      </c>
      <c r="AA218" s="13" t="str">
        <f>IF('[1]TCE - ANEXO III - Preencher'!AB227="","",'[1]TCE - ANEXO III - Preencher'!AB227)</f>
        <v xml:space="preserve">ABONO ASSIS FIN COMPL 05/2024 </v>
      </c>
      <c r="AB218" s="12">
        <f t="shared" si="23"/>
        <v>2124.2048879837071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EMILLY CAROLINE FERREIRA DOS ANJOS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322205</v>
      </c>
      <c r="G219" s="10" t="str">
        <f>IF('[1]TCE - ANEXO III - Preencher'!H228="","",'[1]TCE - ANEXO III - Preencher'!H228)</f>
        <v>06/2024</v>
      </c>
      <c r="H219" s="11">
        <f>'[1]TCE - ANEXO III - Preencher'!I228</f>
        <v>0</v>
      </c>
      <c r="I219" s="11">
        <f>'[1]TCE - ANEXO III - Preencher'!J228</f>
        <v>147.06</v>
      </c>
      <c r="J219" s="11">
        <f>'[1]TCE - ANEXO III - Preencher'!K228</f>
        <v>0</v>
      </c>
      <c r="K219" s="12">
        <f>'[1]TCE - ANEXO III - Preencher'!L228</f>
        <v>136.404887983707</v>
      </c>
      <c r="L219" s="12">
        <f>'[1]TCE - ANEXO III - Preencher'!M228</f>
        <v>7.06</v>
      </c>
      <c r="M219" s="12">
        <f t="shared" si="18"/>
        <v>129.344887983707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1913</v>
      </c>
      <c r="Y219" s="12">
        <f>'[1]TCE - ANEXO III - Preencher'!Z228</f>
        <v>0</v>
      </c>
      <c r="Z219" s="12">
        <f t="shared" si="22"/>
        <v>1913</v>
      </c>
      <c r="AA219" s="13" t="str">
        <f>IF('[1]TCE - ANEXO III - Preencher'!AB228="","",'[1]TCE - ANEXO III - Preencher'!AB228)</f>
        <v xml:space="preserve">ABONO ASSIS FIN COMPL 05/2024 </v>
      </c>
      <c r="AB219" s="12">
        <f t="shared" si="23"/>
        <v>2189.4048879837069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EMMILY LARISSA SILVA MELO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>
        <f>'[1]TCE - ANEXO III - Preencher'!G229</f>
        <v>521130</v>
      </c>
      <c r="G220" s="10" t="str">
        <f>IF('[1]TCE - ANEXO III - Preencher'!H229="","",'[1]TCE - ANEXO III - Preencher'!H229)</f>
        <v>06/2024</v>
      </c>
      <c r="H220" s="11">
        <f>'[1]TCE - ANEXO III - Preencher'!I229</f>
        <v>0</v>
      </c>
      <c r="I220" s="11">
        <f>'[1]TCE - ANEXO III - Preencher'!J229</f>
        <v>123.05</v>
      </c>
      <c r="J220" s="11">
        <f>'[1]TCE - ANEXO III - Preencher'!K229</f>
        <v>0</v>
      </c>
      <c r="K220" s="12">
        <f>'[1]TCE - ANEXO III - Preencher'!L229</f>
        <v>136.404887983707</v>
      </c>
      <c r="L220" s="12">
        <f>'[1]TCE - ANEXO III - Preencher'!M229</f>
        <v>7.06</v>
      </c>
      <c r="M220" s="12">
        <f t="shared" si="18"/>
        <v>129.344887983707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252.39488798370701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ENILSON DAVID BARRETO</v>
      </c>
      <c r="E221" s="6" t="str">
        <f>IF('[1]TCE - ANEXO III - Preencher'!F230="4 - Assistência Odontológica","2 - Outros Profissionais da Saúde",'[1]TCE - ANEXO III - Preencher'!F230)</f>
        <v>3 - Administrativo</v>
      </c>
      <c r="F221" s="9">
        <f>'[1]TCE - ANEXO III - Preencher'!G230</f>
        <v>521130</v>
      </c>
      <c r="G221" s="10" t="str">
        <f>IF('[1]TCE - ANEXO III - Preencher'!H230="","",'[1]TCE - ANEXO III - Preencher'!H230)</f>
        <v>06/2024</v>
      </c>
      <c r="H221" s="11">
        <f>'[1]TCE - ANEXO III - Preencher'!I230</f>
        <v>0</v>
      </c>
      <c r="I221" s="11">
        <f>'[1]TCE - ANEXO III - Preencher'!J230</f>
        <v>128.69999999999999</v>
      </c>
      <c r="J221" s="11">
        <f>'[1]TCE - ANEXO III - Preencher'!K230</f>
        <v>0</v>
      </c>
      <c r="K221" s="12">
        <f>'[1]TCE - ANEXO III - Preencher'!L230</f>
        <v>136.404887983707</v>
      </c>
      <c r="L221" s="12">
        <f>'[1]TCE - ANEXO III - Preencher'!M230</f>
        <v>7.06</v>
      </c>
      <c r="M221" s="12">
        <f t="shared" si="18"/>
        <v>129.344887983707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258.04488798370699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ERICA ALICE DA SILVA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 t="str">
        <f>IF('[1]TCE - ANEXO III - Preencher'!H231="","",'[1]TCE - ANEXO III - Preencher'!H231)</f>
        <v>06/2024</v>
      </c>
      <c r="H222" s="11">
        <f>'[1]TCE - ANEXO III - Preencher'!I231</f>
        <v>0</v>
      </c>
      <c r="I222" s="11">
        <f>'[1]TCE - ANEXO III - Preencher'!J231</f>
        <v>154.01</v>
      </c>
      <c r="J222" s="11">
        <f>'[1]TCE - ANEXO III - Preencher'!K231</f>
        <v>0</v>
      </c>
      <c r="K222" s="12">
        <f>'[1]TCE - ANEXO III - Preencher'!L231</f>
        <v>136.404887983707</v>
      </c>
      <c r="L222" s="12">
        <f>'[1]TCE - ANEXO III - Preencher'!M231</f>
        <v>7.06</v>
      </c>
      <c r="M222" s="12">
        <f t="shared" si="18"/>
        <v>129.344887983707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77.55</v>
      </c>
      <c r="U222" s="12">
        <f>'[1]TCE - ANEXO III - Preencher'!V231</f>
        <v>0</v>
      </c>
      <c r="V222" s="12">
        <f t="shared" si="21"/>
        <v>77.55</v>
      </c>
      <c r="W222" s="13" t="str">
        <f>IF('[1]TCE - ANEXO III - Preencher'!X231="","",'[1]TCE - ANEXO III - Preencher'!X231)</f>
        <v xml:space="preserve">AUX. CRECHE </v>
      </c>
      <c r="X222" s="12">
        <f>'[1]TCE - ANEXO III - Preencher'!Y231</f>
        <v>1780</v>
      </c>
      <c r="Y222" s="12">
        <f>'[1]TCE - ANEXO III - Preencher'!Z231</f>
        <v>0</v>
      </c>
      <c r="Z222" s="12">
        <f t="shared" si="22"/>
        <v>1780</v>
      </c>
      <c r="AA222" s="13" t="str">
        <f>IF('[1]TCE - ANEXO III - Preencher'!AB231="","",'[1]TCE - ANEXO III - Preencher'!AB231)</f>
        <v xml:space="preserve">ABONO ASSIS FIN COMPL 05/2024 </v>
      </c>
      <c r="AB222" s="12">
        <f t="shared" si="23"/>
        <v>2140.9048879837069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ERICA LARISSA BERNARDINO DA SILVA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>
        <f>'[1]TCE - ANEXO III - Preencher'!G232</f>
        <v>322205</v>
      </c>
      <c r="G223" s="10" t="str">
        <f>IF('[1]TCE - ANEXO III - Preencher'!H232="","",'[1]TCE - ANEXO III - Preencher'!H232)</f>
        <v>06/2024</v>
      </c>
      <c r="H223" s="11">
        <f>'[1]TCE - ANEXO III - Preencher'!I232</f>
        <v>0</v>
      </c>
      <c r="I223" s="11">
        <f>'[1]TCE - ANEXO III - Preencher'!J232</f>
        <v>158.54</v>
      </c>
      <c r="J223" s="11">
        <f>'[1]TCE - ANEXO III - Preencher'!K232</f>
        <v>0</v>
      </c>
      <c r="K223" s="12">
        <f>'[1]TCE - ANEXO III - Preencher'!L232</f>
        <v>136.404887983707</v>
      </c>
      <c r="L223" s="12">
        <f>'[1]TCE - ANEXO III - Preencher'!M232</f>
        <v>7.06</v>
      </c>
      <c r="M223" s="12">
        <f t="shared" si="18"/>
        <v>129.344887983707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77.55</v>
      </c>
      <c r="U223" s="12">
        <f>'[1]TCE - ANEXO III - Preencher'!V232</f>
        <v>0</v>
      </c>
      <c r="V223" s="12">
        <f t="shared" si="21"/>
        <v>77.55</v>
      </c>
      <c r="W223" s="13" t="str">
        <f>IF('[1]TCE - ANEXO III - Preencher'!X232="","",'[1]TCE - ANEXO III - Preencher'!X232)</f>
        <v xml:space="preserve">AUX. CRECHE </v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365.43488798370703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ERIKA DANIELA FERREIRA</v>
      </c>
      <c r="E224" s="6" t="str">
        <f>IF('[1]TCE - ANEXO III - Preencher'!F233="4 - Assistência Odontológica","2 - Outros Profissionais da Saúde",'[1]TCE - ANEXO III - Preencher'!F233)</f>
        <v>3 - Administrativo</v>
      </c>
      <c r="F224" s="9">
        <f>'[1]TCE - ANEXO III - Preencher'!G233</f>
        <v>413115</v>
      </c>
      <c r="G224" s="10" t="str">
        <f>IF('[1]TCE - ANEXO III - Preencher'!H233="","",'[1]TCE - ANEXO III - Preencher'!H233)</f>
        <v>06/2024</v>
      </c>
      <c r="H224" s="11">
        <f>'[1]TCE - ANEXO III - Preencher'!I233</f>
        <v>0</v>
      </c>
      <c r="I224" s="11">
        <f>'[1]TCE - ANEXO III - Preencher'!J233</f>
        <v>193.38</v>
      </c>
      <c r="J224" s="11">
        <f>'[1]TCE - ANEXO III - Preencher'!K233</f>
        <v>0</v>
      </c>
      <c r="K224" s="12">
        <f>'[1]TCE - ANEXO III - Preencher'!L233</f>
        <v>136.404887983707</v>
      </c>
      <c r="L224" s="12">
        <f>'[1]TCE - ANEXO III - Preencher'!M233</f>
        <v>7.06</v>
      </c>
      <c r="M224" s="12">
        <f t="shared" si="18"/>
        <v>129.344887983707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322.72488798370699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ERIKA KEVILLYN SILVA DE FREITAS</v>
      </c>
      <c r="E225" s="6" t="str">
        <f>IF('[1]TCE - ANEXO III - Preencher'!F234="4 - Assistência Odontológica","2 - Outros Profissionais da Saúde",'[1]TCE - ANEXO III - Preencher'!F234)</f>
        <v>3 - Administrativo</v>
      </c>
      <c r="F225" s="9">
        <f>'[1]TCE - ANEXO III - Preencher'!G234</f>
        <v>521130</v>
      </c>
      <c r="G225" s="10" t="str">
        <f>IF('[1]TCE - ANEXO III - Preencher'!H234="","",'[1]TCE - ANEXO III - Preencher'!H234)</f>
        <v>06/2024</v>
      </c>
      <c r="H225" s="11">
        <f>'[1]TCE - ANEXO III - Preencher'!I234</f>
        <v>0</v>
      </c>
      <c r="I225" s="11">
        <f>'[1]TCE - ANEXO III - Preencher'!J234</f>
        <v>125.9</v>
      </c>
      <c r="J225" s="11">
        <f>'[1]TCE - ANEXO III - Preencher'!K234</f>
        <v>0</v>
      </c>
      <c r="K225" s="12">
        <f>'[1]TCE - ANEXO III - Preencher'!L234</f>
        <v>0</v>
      </c>
      <c r="L225" s="12">
        <f>'[1]TCE - ANEXO III - Preencher'!M234</f>
        <v>0</v>
      </c>
      <c r="M225" s="12">
        <f t="shared" si="18"/>
        <v>0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80.95</v>
      </c>
      <c r="U225" s="12">
        <f>'[1]TCE - ANEXO III - Preencher'!V234</f>
        <v>0</v>
      </c>
      <c r="V225" s="12">
        <f t="shared" si="21"/>
        <v>80.95</v>
      </c>
      <c r="W225" s="13" t="str">
        <f>IF('[1]TCE - ANEXO III - Preencher'!X234="","",'[1]TCE - ANEXO III - Preencher'!X234)</f>
        <v xml:space="preserve">AUX. CRECHE </v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206.85000000000002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ERINALDO JOSE DA SILVA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322205</v>
      </c>
      <c r="G226" s="10" t="str">
        <f>IF('[1]TCE - ANEXO III - Preencher'!H235="","",'[1]TCE - ANEXO III - Preencher'!H235)</f>
        <v>06/2024</v>
      </c>
      <c r="H226" s="11">
        <f>'[1]TCE - ANEXO III - Preencher'!I235</f>
        <v>0</v>
      </c>
      <c r="I226" s="11">
        <f>'[1]TCE - ANEXO III - Preencher'!J235</f>
        <v>154.01</v>
      </c>
      <c r="J226" s="11">
        <f>'[1]TCE - ANEXO III - Preencher'!K235</f>
        <v>0</v>
      </c>
      <c r="K226" s="12">
        <f>'[1]TCE - ANEXO III - Preencher'!L235</f>
        <v>136.404887983707</v>
      </c>
      <c r="L226" s="12">
        <f>'[1]TCE - ANEXO III - Preencher'!M235</f>
        <v>7.06</v>
      </c>
      <c r="M226" s="12">
        <f t="shared" si="18"/>
        <v>129.344887983707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1780</v>
      </c>
      <c r="Y226" s="12">
        <f>'[1]TCE - ANEXO III - Preencher'!Z235</f>
        <v>0</v>
      </c>
      <c r="Z226" s="12">
        <f t="shared" si="22"/>
        <v>1780</v>
      </c>
      <c r="AA226" s="13" t="str">
        <f>IF('[1]TCE - ANEXO III - Preencher'!AB235="","",'[1]TCE - ANEXO III - Preencher'!AB235)</f>
        <v xml:space="preserve">ABONO ASSIS FIN COMPL 05/2024 </v>
      </c>
      <c r="AB226" s="12">
        <f t="shared" si="23"/>
        <v>2063.3548879837072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ERISSON CARLOS DA SILVA</v>
      </c>
      <c r="E227" s="6" t="str">
        <f>IF('[1]TCE - ANEXO III - Preencher'!F236="4 - Assistência Odontológica","2 - Outros Profissionais da Saúde",'[1]TCE - ANEXO III - Preencher'!F236)</f>
        <v>3 - Administrativo</v>
      </c>
      <c r="F227" s="9">
        <f>'[1]TCE - ANEXO III - Preencher'!G236</f>
        <v>422110</v>
      </c>
      <c r="G227" s="10" t="str">
        <f>IF('[1]TCE - ANEXO III - Preencher'!H236="","",'[1]TCE - ANEXO III - Preencher'!H236)</f>
        <v>06/2024</v>
      </c>
      <c r="H227" s="11">
        <f>'[1]TCE - ANEXO III - Preencher'!I236</f>
        <v>0</v>
      </c>
      <c r="I227" s="11">
        <f>'[1]TCE - ANEXO III - Preencher'!J236</f>
        <v>139.46</v>
      </c>
      <c r="J227" s="11">
        <f>'[1]TCE - ANEXO III - Preencher'!K236</f>
        <v>0</v>
      </c>
      <c r="K227" s="12">
        <f>'[1]TCE - ANEXO III - Preencher'!L236</f>
        <v>136.404887983707</v>
      </c>
      <c r="L227" s="12">
        <f>'[1]TCE - ANEXO III - Preencher'!M236</f>
        <v>7.06</v>
      </c>
      <c r="M227" s="12">
        <f t="shared" si="18"/>
        <v>129.344887983707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268.80488798370698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ERIVALDO JOSE DA SILVA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322205</v>
      </c>
      <c r="G228" s="10" t="str">
        <f>IF('[1]TCE - ANEXO III - Preencher'!H237="","",'[1]TCE - ANEXO III - Preencher'!H237)</f>
        <v>06/2024</v>
      </c>
      <c r="H228" s="11">
        <f>'[1]TCE - ANEXO III - Preencher'!I237</f>
        <v>0</v>
      </c>
      <c r="I228" s="11">
        <f>'[1]TCE - ANEXO III - Preencher'!J237</f>
        <v>194.57</v>
      </c>
      <c r="J228" s="11">
        <f>'[1]TCE - ANEXO III - Preencher'!K237</f>
        <v>0</v>
      </c>
      <c r="K228" s="12">
        <f>'[1]TCE - ANEXO III - Preencher'!L237</f>
        <v>0</v>
      </c>
      <c r="L228" s="12">
        <f>'[1]TCE - ANEXO III - Preencher'!M237</f>
        <v>0</v>
      </c>
      <c r="M228" s="12">
        <f t="shared" si="18"/>
        <v>0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1846.5</v>
      </c>
      <c r="Y228" s="12">
        <f>'[1]TCE - ANEXO III - Preencher'!Z237</f>
        <v>0</v>
      </c>
      <c r="Z228" s="12">
        <f t="shared" si="22"/>
        <v>1846.5</v>
      </c>
      <c r="AA228" s="13" t="str">
        <f>IF('[1]TCE - ANEXO III - Preencher'!AB237="","",'[1]TCE - ANEXO III - Preencher'!AB237)</f>
        <v xml:space="preserve">ABONO ASSIS FIN COMPL 05/2024 </v>
      </c>
      <c r="AB228" s="12">
        <f t="shared" si="23"/>
        <v>2041.07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ERONEIDE DA SILVA DE SOUSA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322205</v>
      </c>
      <c r="G229" s="10" t="str">
        <f>IF('[1]TCE - ANEXO III - Preencher'!H238="","",'[1]TCE - ANEXO III - Preencher'!H238)</f>
        <v>06/2024</v>
      </c>
      <c r="H229" s="11">
        <f>'[1]TCE - ANEXO III - Preencher'!I238</f>
        <v>0</v>
      </c>
      <c r="I229" s="11">
        <f>'[1]TCE - ANEXO III - Preencher'!J238</f>
        <v>152.71</v>
      </c>
      <c r="J229" s="11">
        <f>'[1]TCE - ANEXO III - Preencher'!K238</f>
        <v>0</v>
      </c>
      <c r="K229" s="12">
        <f>'[1]TCE - ANEXO III - Preencher'!L238</f>
        <v>136.404887983707</v>
      </c>
      <c r="L229" s="12">
        <f>'[1]TCE - ANEXO III - Preencher'!M238</f>
        <v>7.06</v>
      </c>
      <c r="M229" s="12">
        <f t="shared" si="18"/>
        <v>129.344887983707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1846.5</v>
      </c>
      <c r="Y229" s="12">
        <f>'[1]TCE - ANEXO III - Preencher'!Z238</f>
        <v>0</v>
      </c>
      <c r="Z229" s="12">
        <f t="shared" si="22"/>
        <v>1846.5</v>
      </c>
      <c r="AA229" s="13" t="str">
        <f>IF('[1]TCE - ANEXO III - Preencher'!AB238="","",'[1]TCE - ANEXO III - Preencher'!AB238)</f>
        <v xml:space="preserve">ABONO ASSIS FIN COMPL 05/2024 </v>
      </c>
      <c r="AB229" s="12">
        <f t="shared" si="23"/>
        <v>2128.554887983707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EUDES SOARES DE OLIVEIRA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>
        <f>'[1]TCE - ANEXO III - Preencher'!G239</f>
        <v>517410</v>
      </c>
      <c r="G230" s="10" t="str">
        <f>IF('[1]TCE - ANEXO III - Preencher'!H239="","",'[1]TCE - ANEXO III - Preencher'!H239)</f>
        <v>06/2024</v>
      </c>
      <c r="H230" s="11">
        <f>'[1]TCE - ANEXO III - Preencher'!I239</f>
        <v>0</v>
      </c>
      <c r="I230" s="11">
        <f>'[1]TCE - ANEXO III - Preencher'!J239</f>
        <v>139.46</v>
      </c>
      <c r="J230" s="11">
        <f>'[1]TCE - ANEXO III - Preencher'!K239</f>
        <v>0</v>
      </c>
      <c r="K230" s="12">
        <f>'[1]TCE - ANEXO III - Preencher'!L239</f>
        <v>136.404887983707</v>
      </c>
      <c r="L230" s="12">
        <f>'[1]TCE - ANEXO III - Preencher'!M239</f>
        <v>7.06</v>
      </c>
      <c r="M230" s="12">
        <f t="shared" si="18"/>
        <v>129.344887983707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</v>
      </c>
      <c r="Y230" s="12">
        <f>'[1]TCE - ANEXO III - Preencher'!Z239</f>
        <v>0</v>
      </c>
      <c r="Z230" s="12">
        <f t="shared" si="22"/>
        <v>0</v>
      </c>
      <c r="AA230" s="13" t="str">
        <f>IF('[1]TCE - ANEXO III - Preencher'!AB239="","",'[1]TCE - ANEXO III - Preencher'!AB239)</f>
        <v/>
      </c>
      <c r="AB230" s="12">
        <f t="shared" si="23"/>
        <v>268.80488798370698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 xml:space="preserve">EURIDES MARIA DE LIMA 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>
        <f>'[1]TCE - ANEXO III - Preencher'!G240</f>
        <v>223505</v>
      </c>
      <c r="G231" s="10" t="str">
        <f>IF('[1]TCE - ANEXO III - Preencher'!H240="","",'[1]TCE - ANEXO III - Preencher'!H240)</f>
        <v>06/2024</v>
      </c>
      <c r="H231" s="11">
        <f>'[1]TCE - ANEXO III - Preencher'!I240</f>
        <v>0</v>
      </c>
      <c r="I231" s="11">
        <f>'[1]TCE - ANEXO III - Preencher'!J240</f>
        <v>339.41</v>
      </c>
      <c r="J231" s="11">
        <f>'[1]TCE - ANEXO III - Preencher'!K240</f>
        <v>0</v>
      </c>
      <c r="K231" s="12">
        <f>'[1]TCE - ANEXO III - Preencher'!L240</f>
        <v>0</v>
      </c>
      <c r="L231" s="12">
        <f>'[1]TCE - ANEXO III - Preencher'!M240</f>
        <v>3.05</v>
      </c>
      <c r="M231" s="12">
        <f t="shared" si="18"/>
        <v>-3.05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1967.34</v>
      </c>
      <c r="Y231" s="12">
        <f>'[1]TCE - ANEXO III - Preencher'!Z240</f>
        <v>0</v>
      </c>
      <c r="Z231" s="12">
        <f t="shared" si="22"/>
        <v>1967.34</v>
      </c>
      <c r="AA231" s="13" t="str">
        <f>IF('[1]TCE - ANEXO III - Preencher'!AB240="","",'[1]TCE - ANEXO III - Preencher'!AB240)</f>
        <v xml:space="preserve">ABONO ASSIS FIN COMPL 05/2024 </v>
      </c>
      <c r="AB231" s="12">
        <f t="shared" si="23"/>
        <v>2303.6999999999998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EVANDRO ROGERIO DA SILVA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223505</v>
      </c>
      <c r="G232" s="10" t="str">
        <f>IF('[1]TCE - ANEXO III - Preencher'!H241="","",'[1]TCE - ANEXO III - Preencher'!H241)</f>
        <v>06/2024</v>
      </c>
      <c r="H232" s="11">
        <f>'[1]TCE - ANEXO III - Preencher'!I241</f>
        <v>0</v>
      </c>
      <c r="I232" s="11">
        <f>'[1]TCE - ANEXO III - Preencher'!J241</f>
        <v>333.37</v>
      </c>
      <c r="J232" s="11">
        <f>'[1]TCE - ANEXO III - Preencher'!K241</f>
        <v>0</v>
      </c>
      <c r="K232" s="12">
        <f>'[1]TCE - ANEXO III - Preencher'!L241</f>
        <v>0</v>
      </c>
      <c r="L232" s="12">
        <f>'[1]TCE - ANEXO III - Preencher'!M241</f>
        <v>3.59</v>
      </c>
      <c r="M232" s="12">
        <f t="shared" si="18"/>
        <v>-3.59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1684.66</v>
      </c>
      <c r="Y232" s="12">
        <f>'[1]TCE - ANEXO III - Preencher'!Z241</f>
        <v>0</v>
      </c>
      <c r="Z232" s="12">
        <f t="shared" si="22"/>
        <v>1684.66</v>
      </c>
      <c r="AA232" s="13" t="str">
        <f>IF('[1]TCE - ANEXO III - Preencher'!AB241="","",'[1]TCE - ANEXO III - Preencher'!AB241)</f>
        <v xml:space="preserve">ABONO ASSIS FIN COMPL 05/2024 </v>
      </c>
      <c r="AB232" s="12">
        <f t="shared" si="23"/>
        <v>2014.44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EVANGELINE CRISTINE DA SILVA</v>
      </c>
      <c r="E233" s="6" t="str">
        <f>IF('[1]TCE - ANEXO III - Preencher'!F242="4 - Assistência Odontológica","2 - Outros Profissionais da Saúde",'[1]TCE - ANEXO III - Preencher'!F242)</f>
        <v>3 - Administrativo</v>
      </c>
      <c r="F233" s="9">
        <f>'[1]TCE - ANEXO III - Preencher'!G242</f>
        <v>410205</v>
      </c>
      <c r="G233" s="10" t="str">
        <f>IF('[1]TCE - ANEXO III - Preencher'!H242="","",'[1]TCE - ANEXO III - Preencher'!H242)</f>
        <v>06/2024</v>
      </c>
      <c r="H233" s="11">
        <f>'[1]TCE - ANEXO III - Preencher'!I242</f>
        <v>0</v>
      </c>
      <c r="I233" s="11">
        <f>'[1]TCE - ANEXO III - Preencher'!J242</f>
        <v>327.99</v>
      </c>
      <c r="J233" s="11">
        <f>'[1]TCE - ANEXO III - Preencher'!K242</f>
        <v>0</v>
      </c>
      <c r="K233" s="12">
        <f>'[1]TCE - ANEXO III - Preencher'!L242</f>
        <v>136.404887983707</v>
      </c>
      <c r="L233" s="12">
        <f>'[1]TCE - ANEXO III - Preencher'!M242</f>
        <v>7.06</v>
      </c>
      <c r="M233" s="12">
        <f t="shared" si="18"/>
        <v>129.344887983707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457.33488798370701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EVELLYN RAFAELLA SILVA DE LIMA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322205</v>
      </c>
      <c r="G234" s="10" t="str">
        <f>IF('[1]TCE - ANEXO III - Preencher'!H243="","",'[1]TCE - ANEXO III - Preencher'!H243)</f>
        <v>06/2024</v>
      </c>
      <c r="H234" s="11">
        <f>'[1]TCE - ANEXO III - Preencher'!I243</f>
        <v>0</v>
      </c>
      <c r="I234" s="11">
        <f>'[1]TCE - ANEXO III - Preencher'!J243</f>
        <v>135.55000000000001</v>
      </c>
      <c r="J234" s="11">
        <f>'[1]TCE - ANEXO III - Preencher'!K243</f>
        <v>0</v>
      </c>
      <c r="K234" s="12">
        <f>'[1]TCE - ANEXO III - Preencher'!L243</f>
        <v>136.404887983707</v>
      </c>
      <c r="L234" s="12">
        <f>'[1]TCE - ANEXO III - Preencher'!M243</f>
        <v>7.06</v>
      </c>
      <c r="M234" s="12">
        <f t="shared" si="18"/>
        <v>129.344887983707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1913</v>
      </c>
      <c r="Y234" s="12">
        <f>'[1]TCE - ANEXO III - Preencher'!Z243</f>
        <v>0</v>
      </c>
      <c r="Z234" s="12">
        <f t="shared" si="22"/>
        <v>1913</v>
      </c>
      <c r="AA234" s="13" t="str">
        <f>IF('[1]TCE - ANEXO III - Preencher'!AB243="","",'[1]TCE - ANEXO III - Preencher'!AB243)</f>
        <v xml:space="preserve">ABONO ASSIS FIN COMPL 05/2024 </v>
      </c>
      <c r="AB234" s="12">
        <f t="shared" si="23"/>
        <v>2177.8948879837071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EVELYN KEVELYN LIRA MELO DOS SANTOS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06/2024</v>
      </c>
      <c r="H235" s="11">
        <f>'[1]TCE - ANEXO III - Preencher'!I244</f>
        <v>0</v>
      </c>
      <c r="I235" s="11">
        <f>'[1]TCE - ANEXO III - Preencher'!J244</f>
        <v>152.71</v>
      </c>
      <c r="J235" s="11">
        <f>'[1]TCE - ANEXO III - Preencher'!K244</f>
        <v>0</v>
      </c>
      <c r="K235" s="12">
        <f>'[1]TCE - ANEXO III - Preencher'!L244</f>
        <v>136.404887983707</v>
      </c>
      <c r="L235" s="12">
        <f>'[1]TCE - ANEXO III - Preencher'!M244</f>
        <v>7.06</v>
      </c>
      <c r="M235" s="12">
        <f t="shared" si="18"/>
        <v>129.344887983707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1913</v>
      </c>
      <c r="Y235" s="12">
        <f>'[1]TCE - ANEXO III - Preencher'!Z244</f>
        <v>0</v>
      </c>
      <c r="Z235" s="12">
        <f t="shared" si="22"/>
        <v>1913</v>
      </c>
      <c r="AA235" s="13" t="str">
        <f>IF('[1]TCE - ANEXO III - Preencher'!AB244="","",'[1]TCE - ANEXO III - Preencher'!AB244)</f>
        <v xml:space="preserve">ABONO ASSIS FIN COMPL 05/2024 </v>
      </c>
      <c r="AB235" s="12">
        <f t="shared" si="23"/>
        <v>2195.054887983707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EVERTON GABRIEL FERREIRA DA SILVA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>
        <f>'[1]TCE - ANEXO III - Preencher'!G245</f>
        <v>322205</v>
      </c>
      <c r="G236" s="10" t="str">
        <f>IF('[1]TCE - ANEXO III - Preencher'!H245="","",'[1]TCE - ANEXO III - Preencher'!H245)</f>
        <v>06/2024</v>
      </c>
      <c r="H236" s="11">
        <f>'[1]TCE - ANEXO III - Preencher'!I245</f>
        <v>0</v>
      </c>
      <c r="I236" s="11">
        <f>'[1]TCE - ANEXO III - Preencher'!J245</f>
        <v>166.67</v>
      </c>
      <c r="J236" s="11">
        <f>'[1]TCE - ANEXO III - Preencher'!K245</f>
        <v>0</v>
      </c>
      <c r="K236" s="12">
        <f>'[1]TCE - ANEXO III - Preencher'!L245</f>
        <v>136.404887983707</v>
      </c>
      <c r="L236" s="12">
        <f>'[1]TCE - ANEXO III - Preencher'!M245</f>
        <v>7.06</v>
      </c>
      <c r="M236" s="12">
        <f t="shared" si="18"/>
        <v>129.344887983707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1913</v>
      </c>
      <c r="Y236" s="12">
        <f>'[1]TCE - ANEXO III - Preencher'!Z245</f>
        <v>0</v>
      </c>
      <c r="Z236" s="12">
        <f t="shared" si="22"/>
        <v>1913</v>
      </c>
      <c r="AA236" s="13" t="str">
        <f>IF('[1]TCE - ANEXO III - Preencher'!AB245="","",'[1]TCE - ANEXO III - Preencher'!AB245)</f>
        <v xml:space="preserve">ABONO ASSIS FIN COMPL 05/2024 </v>
      </c>
      <c r="AB236" s="12">
        <f t="shared" si="23"/>
        <v>2209.014887983707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EZEQUIAS DA SILVA PEREIRA</v>
      </c>
      <c r="E237" s="6" t="str">
        <f>IF('[1]TCE - ANEXO III - Preencher'!F246="4 - Assistência Odontológica","2 - Outros Profissionais da Saúde",'[1]TCE - ANEXO III - Preencher'!F246)</f>
        <v>3 - Administrativo</v>
      </c>
      <c r="F237" s="9">
        <f>'[1]TCE - ANEXO III - Preencher'!G246</f>
        <v>517410</v>
      </c>
      <c r="G237" s="10" t="str">
        <f>IF('[1]TCE - ANEXO III - Preencher'!H246="","",'[1]TCE - ANEXO III - Preencher'!H246)</f>
        <v>06/2024</v>
      </c>
      <c r="H237" s="11">
        <f>'[1]TCE - ANEXO III - Preencher'!I246</f>
        <v>0</v>
      </c>
      <c r="I237" s="11">
        <f>'[1]TCE - ANEXO III - Preencher'!J246</f>
        <v>123.05</v>
      </c>
      <c r="J237" s="11">
        <f>'[1]TCE - ANEXO III - Preencher'!K246</f>
        <v>0</v>
      </c>
      <c r="K237" s="12">
        <f>'[1]TCE - ANEXO III - Preencher'!L246</f>
        <v>136.404887983707</v>
      </c>
      <c r="L237" s="12">
        <f>'[1]TCE - ANEXO III - Preencher'!M246</f>
        <v>7.06</v>
      </c>
      <c r="M237" s="12">
        <f t="shared" si="18"/>
        <v>129.344887983707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252.39488798370701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EZEQUIAS MIGUEL DOS SANTOS</v>
      </c>
      <c r="E238" s="6" t="str">
        <f>IF('[1]TCE - ANEXO III - Preencher'!F247="4 - Assistência Odontológica","2 - Outros Profissionais da Saúde",'[1]TCE - ANEXO III - Preencher'!F247)</f>
        <v>3 - Administrativo</v>
      </c>
      <c r="F238" s="9">
        <f>'[1]TCE - ANEXO III - Preencher'!G247</f>
        <v>911205</v>
      </c>
      <c r="G238" s="10" t="str">
        <f>IF('[1]TCE - ANEXO III - Preencher'!H247="","",'[1]TCE - ANEXO III - Preencher'!H247)</f>
        <v>06/2024</v>
      </c>
      <c r="H238" s="11">
        <f>'[1]TCE - ANEXO III - Preencher'!I247</f>
        <v>0</v>
      </c>
      <c r="I238" s="11">
        <f>'[1]TCE - ANEXO III - Preencher'!J247</f>
        <v>230.59</v>
      </c>
      <c r="J238" s="11">
        <f>'[1]TCE - ANEXO III - Preencher'!K247</f>
        <v>0</v>
      </c>
      <c r="K238" s="12">
        <f>'[1]TCE - ANEXO III - Preencher'!L247</f>
        <v>136.404887983707</v>
      </c>
      <c r="L238" s="12">
        <f>'[1]TCE - ANEXO III - Preencher'!M247</f>
        <v>7.06</v>
      </c>
      <c r="M238" s="12">
        <f t="shared" si="18"/>
        <v>129.344887983707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359.93488798370697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EZEQUIEL JOSE OLIVEIRA SILVA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322205</v>
      </c>
      <c r="G239" s="10" t="str">
        <f>IF('[1]TCE - ANEXO III - Preencher'!H248="","",'[1]TCE - ANEXO III - Preencher'!H248)</f>
        <v>06/2024</v>
      </c>
      <c r="H239" s="11">
        <f>'[1]TCE - ANEXO III - Preencher'!I248</f>
        <v>0</v>
      </c>
      <c r="I239" s="11">
        <f>'[1]TCE - ANEXO III - Preencher'!J248</f>
        <v>172.31</v>
      </c>
      <c r="J239" s="11">
        <f>'[1]TCE - ANEXO III - Preencher'!K248</f>
        <v>0</v>
      </c>
      <c r="K239" s="12">
        <f>'[1]TCE - ANEXO III - Preencher'!L248</f>
        <v>136.404887983707</v>
      </c>
      <c r="L239" s="12">
        <f>'[1]TCE - ANEXO III - Preencher'!M248</f>
        <v>7.06</v>
      </c>
      <c r="M239" s="12">
        <f t="shared" si="18"/>
        <v>129.344887983707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1846.5</v>
      </c>
      <c r="Y239" s="12">
        <f>'[1]TCE - ANEXO III - Preencher'!Z248</f>
        <v>0</v>
      </c>
      <c r="Z239" s="12">
        <f t="shared" si="22"/>
        <v>1846.5</v>
      </c>
      <c r="AA239" s="13" t="str">
        <f>IF('[1]TCE - ANEXO III - Preencher'!AB248="","",'[1]TCE - ANEXO III - Preencher'!AB248)</f>
        <v xml:space="preserve">ABONO ASSIS FIN COMPL 05/2024 </v>
      </c>
      <c r="AB239" s="12">
        <f t="shared" si="23"/>
        <v>2148.1548879837069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FABIANA BATISTA DE MORAIS SOUZA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322205</v>
      </c>
      <c r="G240" s="10" t="str">
        <f>IF('[1]TCE - ANEXO III - Preencher'!H249="","",'[1]TCE - ANEXO III - Preencher'!H249)</f>
        <v>06/2024</v>
      </c>
      <c r="H240" s="11">
        <f>'[1]TCE - ANEXO III - Preencher'!I249</f>
        <v>0</v>
      </c>
      <c r="I240" s="11">
        <f>'[1]TCE - ANEXO III - Preencher'!J249</f>
        <v>147.06</v>
      </c>
      <c r="J240" s="11">
        <f>'[1]TCE - ANEXO III - Preencher'!K249</f>
        <v>0</v>
      </c>
      <c r="K240" s="12">
        <f>'[1]TCE - ANEXO III - Preencher'!L249</f>
        <v>136.404887983707</v>
      </c>
      <c r="L240" s="12">
        <f>'[1]TCE - ANEXO III - Preencher'!M249</f>
        <v>7.06</v>
      </c>
      <c r="M240" s="12">
        <f t="shared" si="18"/>
        <v>129.344887983707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1913</v>
      </c>
      <c r="Y240" s="12">
        <f>'[1]TCE - ANEXO III - Preencher'!Z249</f>
        <v>0</v>
      </c>
      <c r="Z240" s="12">
        <f t="shared" si="22"/>
        <v>1913</v>
      </c>
      <c r="AA240" s="13" t="str">
        <f>IF('[1]TCE - ANEXO III - Preencher'!AB249="","",'[1]TCE - ANEXO III - Preencher'!AB249)</f>
        <v xml:space="preserve">ABONO ASSIS FIN COMPL 05/2024 </v>
      </c>
      <c r="AB240" s="12">
        <f t="shared" si="23"/>
        <v>2189.4048879837069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FABIANA FABRICIO DA SILVA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>
        <f>'[1]TCE - ANEXO III - Preencher'!G250</f>
        <v>322205</v>
      </c>
      <c r="G241" s="10" t="str">
        <f>IF('[1]TCE - ANEXO III - Preencher'!H250="","",'[1]TCE - ANEXO III - Preencher'!H250)</f>
        <v>06/2024</v>
      </c>
      <c r="H241" s="11">
        <f>'[1]TCE - ANEXO III - Preencher'!I250</f>
        <v>0</v>
      </c>
      <c r="I241" s="11">
        <f>'[1]TCE - ANEXO III - Preencher'!J250</f>
        <v>148.36000000000001</v>
      </c>
      <c r="J241" s="11">
        <f>'[1]TCE - ANEXO III - Preencher'!K250</f>
        <v>0</v>
      </c>
      <c r="K241" s="12">
        <f>'[1]TCE - ANEXO III - Preencher'!L250</f>
        <v>136.404887983707</v>
      </c>
      <c r="L241" s="12">
        <f>'[1]TCE - ANEXO III - Preencher'!M250</f>
        <v>7.06</v>
      </c>
      <c r="M241" s="12">
        <f t="shared" si="18"/>
        <v>129.344887983707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1846.5</v>
      </c>
      <c r="Y241" s="12">
        <f>'[1]TCE - ANEXO III - Preencher'!Z250</f>
        <v>0</v>
      </c>
      <c r="Z241" s="12">
        <f t="shared" si="22"/>
        <v>1846.5</v>
      </c>
      <c r="AA241" s="13" t="str">
        <f>IF('[1]TCE - ANEXO III - Preencher'!AB250="","",'[1]TCE - ANEXO III - Preencher'!AB250)</f>
        <v xml:space="preserve">ABONO ASSIS FIN COMPL 05/2024 </v>
      </c>
      <c r="AB241" s="12">
        <f t="shared" si="23"/>
        <v>2124.2048879837071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FABIANA MARIA DE SIQUEIRA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322205</v>
      </c>
      <c r="G242" s="10" t="str">
        <f>IF('[1]TCE - ANEXO III - Preencher'!H251="","",'[1]TCE - ANEXO III - Preencher'!H251)</f>
        <v>06/2024</v>
      </c>
      <c r="H242" s="11">
        <f>'[1]TCE - ANEXO III - Preencher'!I251</f>
        <v>0</v>
      </c>
      <c r="I242" s="11">
        <f>'[1]TCE - ANEXO III - Preencher'!J251</f>
        <v>177.96</v>
      </c>
      <c r="J242" s="11">
        <f>'[1]TCE - ANEXO III - Preencher'!K251</f>
        <v>0</v>
      </c>
      <c r="K242" s="12">
        <f>'[1]TCE - ANEXO III - Preencher'!L251</f>
        <v>136.404887983707</v>
      </c>
      <c r="L242" s="12">
        <f>'[1]TCE - ANEXO III - Preencher'!M251</f>
        <v>7.06</v>
      </c>
      <c r="M242" s="12">
        <f t="shared" si="18"/>
        <v>129.344887983707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1780</v>
      </c>
      <c r="Y242" s="12">
        <f>'[1]TCE - ANEXO III - Preencher'!Z251</f>
        <v>0</v>
      </c>
      <c r="Z242" s="12">
        <f t="shared" si="22"/>
        <v>1780</v>
      </c>
      <c r="AA242" s="13" t="str">
        <f>IF('[1]TCE - ANEXO III - Preencher'!AB251="","",'[1]TCE - ANEXO III - Preencher'!AB251)</f>
        <v xml:space="preserve">ABONO ASSIS FIN COMPL 05/2024 </v>
      </c>
      <c r="AB242" s="12">
        <f t="shared" si="23"/>
        <v>2087.304887983707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 xml:space="preserve">FABIANA MARQUES DA SILVA </v>
      </c>
      <c r="E243" s="6" t="str">
        <f>IF('[1]TCE - ANEXO III - Preencher'!F252="4 - Assistência Odontológica","2 - Outros Profissionais da Saúde",'[1]TCE - ANEXO III - Preencher'!F252)</f>
        <v>3 - Administrativo</v>
      </c>
      <c r="F243" s="9">
        <f>'[1]TCE - ANEXO III - Preencher'!G252</f>
        <v>513430</v>
      </c>
      <c r="G243" s="10" t="str">
        <f>IF('[1]TCE - ANEXO III - Preencher'!H252="","",'[1]TCE - ANEXO III - Preencher'!H252)</f>
        <v>06/2024</v>
      </c>
      <c r="H243" s="11">
        <f>'[1]TCE - ANEXO III - Preencher'!I252</f>
        <v>0</v>
      </c>
      <c r="I243" s="11">
        <f>'[1]TCE - ANEXO III - Preencher'!J252</f>
        <v>145.11000000000001</v>
      </c>
      <c r="J243" s="11">
        <f>'[1]TCE - ANEXO III - Preencher'!K252</f>
        <v>0</v>
      </c>
      <c r="K243" s="12">
        <f>'[1]TCE - ANEXO III - Preencher'!L252</f>
        <v>136.404887983707</v>
      </c>
      <c r="L243" s="12">
        <f>'[1]TCE - ANEXO III - Preencher'!M252</f>
        <v>7.06</v>
      </c>
      <c r="M243" s="12">
        <f t="shared" si="18"/>
        <v>129.344887983707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80.95</v>
      </c>
      <c r="U243" s="12">
        <f>'[1]TCE - ANEXO III - Preencher'!V252</f>
        <v>0</v>
      </c>
      <c r="V243" s="12">
        <f t="shared" si="21"/>
        <v>80.95</v>
      </c>
      <c r="W243" s="13" t="str">
        <f>IF('[1]TCE - ANEXO III - Preencher'!X252="","",'[1]TCE - ANEXO III - Preencher'!X252)</f>
        <v xml:space="preserve">AUX. CRECHE </v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355.404887983707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FABIANO DE ALBUQUERQUE SENA</v>
      </c>
      <c r="E244" s="6" t="str">
        <f>IF('[1]TCE - ANEXO III - Preencher'!F253="4 - Assistência Odontológica","2 - Outros Profissionais da Saúde",'[1]TCE - ANEXO III - Preencher'!F253)</f>
        <v>3 - Administrativo</v>
      </c>
      <c r="F244" s="9">
        <f>'[1]TCE - ANEXO III - Preencher'!G253</f>
        <v>517410</v>
      </c>
      <c r="G244" s="10" t="str">
        <f>IF('[1]TCE - ANEXO III - Preencher'!H253="","",'[1]TCE - ANEXO III - Preencher'!H253)</f>
        <v>06/2024</v>
      </c>
      <c r="H244" s="11">
        <f>'[1]TCE - ANEXO III - Preencher'!I253</f>
        <v>0</v>
      </c>
      <c r="I244" s="11">
        <f>'[1]TCE - ANEXO III - Preencher'!J253</f>
        <v>123.05</v>
      </c>
      <c r="J244" s="11">
        <f>'[1]TCE - ANEXO III - Preencher'!K253</f>
        <v>0</v>
      </c>
      <c r="K244" s="12">
        <f>'[1]TCE - ANEXO III - Preencher'!L253</f>
        <v>136.404887983707</v>
      </c>
      <c r="L244" s="12">
        <f>'[1]TCE - ANEXO III - Preencher'!M253</f>
        <v>7.06</v>
      </c>
      <c r="M244" s="12">
        <f t="shared" si="18"/>
        <v>129.344887983707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252.39488798370701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 xml:space="preserve">FABIO BEZERRA DA SILVA </v>
      </c>
      <c r="E245" s="6" t="str">
        <f>IF('[1]TCE - ANEXO III - Preencher'!F254="4 - Assistência Odontológica","2 - Outros Profissionais da Saúde",'[1]TCE - ANEXO III - Preencher'!F254)</f>
        <v>3 - Administrativo</v>
      </c>
      <c r="F245" s="9">
        <f>'[1]TCE - ANEXO III - Preencher'!G254</f>
        <v>422110</v>
      </c>
      <c r="G245" s="10" t="str">
        <f>IF('[1]TCE - ANEXO III - Preencher'!H254="","",'[1]TCE - ANEXO III - Preencher'!H254)</f>
        <v>06/2024</v>
      </c>
      <c r="H245" s="11">
        <f>'[1]TCE - ANEXO III - Preencher'!I254</f>
        <v>0</v>
      </c>
      <c r="I245" s="11">
        <f>'[1]TCE - ANEXO III - Preencher'!J254</f>
        <v>145.11000000000001</v>
      </c>
      <c r="J245" s="11">
        <f>'[1]TCE - ANEXO III - Preencher'!K254</f>
        <v>0</v>
      </c>
      <c r="K245" s="12">
        <f>'[1]TCE - ANEXO III - Preencher'!L254</f>
        <v>136.404887983707</v>
      </c>
      <c r="L245" s="12">
        <f>'[1]TCE - ANEXO III - Preencher'!M254</f>
        <v>7.06</v>
      </c>
      <c r="M245" s="12">
        <f t="shared" si="18"/>
        <v>129.344887983707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274.45488798370701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FABIO LUIZ MOREIRA DA SILVA</v>
      </c>
      <c r="E246" s="6" t="str">
        <f>IF('[1]TCE - ANEXO III - Preencher'!F255="4 - Assistência Odontológica","2 - Outros Profissionais da Saúde",'[1]TCE - ANEXO III - Preencher'!F255)</f>
        <v>3 - Administrativo</v>
      </c>
      <c r="F246" s="9">
        <f>'[1]TCE - ANEXO III - Preencher'!G255</f>
        <v>951105</v>
      </c>
      <c r="G246" s="10" t="str">
        <f>IF('[1]TCE - ANEXO III - Preencher'!H255="","",'[1]TCE - ANEXO III - Preencher'!H255)</f>
        <v>06/2024</v>
      </c>
      <c r="H246" s="11">
        <f>'[1]TCE - ANEXO III - Preencher'!I255</f>
        <v>0</v>
      </c>
      <c r="I246" s="11">
        <f>'[1]TCE - ANEXO III - Preencher'!J255</f>
        <v>202.8</v>
      </c>
      <c r="J246" s="11">
        <f>'[1]TCE - ANEXO III - Preencher'!K255</f>
        <v>0</v>
      </c>
      <c r="K246" s="12">
        <f>'[1]TCE - ANEXO III - Preencher'!L255</f>
        <v>136.404887983707</v>
      </c>
      <c r="L246" s="12">
        <f>'[1]TCE - ANEXO III - Preencher'!M255</f>
        <v>7.06</v>
      </c>
      <c r="M246" s="12">
        <f t="shared" si="18"/>
        <v>129.344887983707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332.14488798370701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FABIO OLIVEIRA ESTEVAM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223505</v>
      </c>
      <c r="G247" s="10" t="str">
        <f>IF('[1]TCE - ANEXO III - Preencher'!H256="","",'[1]TCE - ANEXO III - Preencher'!H256)</f>
        <v>06/2024</v>
      </c>
      <c r="H247" s="11">
        <f>'[1]TCE - ANEXO III - Preencher'!I256</f>
        <v>0</v>
      </c>
      <c r="I247" s="11">
        <f>'[1]TCE - ANEXO III - Preencher'!J256</f>
        <v>432.8</v>
      </c>
      <c r="J247" s="11">
        <f>'[1]TCE - ANEXO III - Preencher'!K256</f>
        <v>0</v>
      </c>
      <c r="K247" s="12">
        <f>'[1]TCE - ANEXO III - Preencher'!L256</f>
        <v>0</v>
      </c>
      <c r="L247" s="12">
        <f>'[1]TCE - ANEXO III - Preencher'!M256</f>
        <v>4.03</v>
      </c>
      <c r="M247" s="12">
        <f t="shared" si="18"/>
        <v>-4.03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1346.91</v>
      </c>
      <c r="Y247" s="12">
        <f>'[1]TCE - ANEXO III - Preencher'!Z256</f>
        <v>0</v>
      </c>
      <c r="Z247" s="12">
        <f t="shared" si="22"/>
        <v>1346.91</v>
      </c>
      <c r="AA247" s="13" t="str">
        <f>IF('[1]TCE - ANEXO III - Preencher'!AB256="","",'[1]TCE - ANEXO III - Preencher'!AB256)</f>
        <v xml:space="preserve">ABONO ASSIS FIN COMPL 05/2024 </v>
      </c>
      <c r="AB247" s="12">
        <f t="shared" si="23"/>
        <v>1775.68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FABRICIO EUGENIO BEZERRA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515205</v>
      </c>
      <c r="G248" s="10" t="str">
        <f>IF('[1]TCE - ANEXO III - Preencher'!H257="","",'[1]TCE - ANEXO III - Preencher'!H257)</f>
        <v>06/2024</v>
      </c>
      <c r="H248" s="11">
        <f>'[1]TCE - ANEXO III - Preencher'!I257</f>
        <v>0</v>
      </c>
      <c r="I248" s="11">
        <f>'[1]TCE - ANEXO III - Preencher'!J257</f>
        <v>153.62</v>
      </c>
      <c r="J248" s="11">
        <f>'[1]TCE - ANEXO III - Preencher'!K257</f>
        <v>0</v>
      </c>
      <c r="K248" s="12">
        <f>'[1]TCE - ANEXO III - Preencher'!L257</f>
        <v>136.404887983707</v>
      </c>
      <c r="L248" s="12">
        <f>'[1]TCE - ANEXO III - Preencher'!M257</f>
        <v>7.06</v>
      </c>
      <c r="M248" s="12">
        <f t="shared" si="18"/>
        <v>129.344887983707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282.964887983707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FABRICIO MONTEIRO DE LIMA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515110</v>
      </c>
      <c r="G249" s="10" t="str">
        <f>IF('[1]TCE - ANEXO III - Preencher'!H258="","",'[1]TCE - ANEXO III - Preencher'!H258)</f>
        <v>06/2024</v>
      </c>
      <c r="H249" s="11">
        <f>'[1]TCE - ANEXO III - Preencher'!I258</f>
        <v>0</v>
      </c>
      <c r="I249" s="11">
        <f>'[1]TCE - ANEXO III - Preencher'!J258</f>
        <v>169.25</v>
      </c>
      <c r="J249" s="11">
        <f>'[1]TCE - ANEXO III - Preencher'!K258</f>
        <v>0</v>
      </c>
      <c r="K249" s="12">
        <f>'[1]TCE - ANEXO III - Preencher'!L258</f>
        <v>136.404887983707</v>
      </c>
      <c r="L249" s="12">
        <f>'[1]TCE - ANEXO III - Preencher'!M258</f>
        <v>7.06</v>
      </c>
      <c r="M249" s="12">
        <f t="shared" si="18"/>
        <v>129.344887983707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298.594887983707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FABSON RICARDO PEREIRA DA SILVA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322205</v>
      </c>
      <c r="G250" s="10" t="str">
        <f>IF('[1]TCE - ANEXO III - Preencher'!H259="","",'[1]TCE - ANEXO III - Preencher'!H259)</f>
        <v>06/2024</v>
      </c>
      <c r="H250" s="11">
        <f>'[1]TCE - ANEXO III - Preencher'!I259</f>
        <v>0</v>
      </c>
      <c r="I250" s="11">
        <f>'[1]TCE - ANEXO III - Preencher'!J259</f>
        <v>161.74</v>
      </c>
      <c r="J250" s="11">
        <f>'[1]TCE - ANEXO III - Preencher'!K259</f>
        <v>0</v>
      </c>
      <c r="K250" s="12">
        <f>'[1]TCE - ANEXO III - Preencher'!L259</f>
        <v>136.404887983707</v>
      </c>
      <c r="L250" s="12">
        <f>'[1]TCE - ANEXO III - Preencher'!M259</f>
        <v>7.06</v>
      </c>
      <c r="M250" s="12">
        <f t="shared" si="18"/>
        <v>129.344887983707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1913</v>
      </c>
      <c r="Y250" s="12">
        <f>'[1]TCE - ANEXO III - Preencher'!Z259</f>
        <v>0</v>
      </c>
      <c r="Z250" s="12">
        <f t="shared" si="22"/>
        <v>1913</v>
      </c>
      <c r="AA250" s="13" t="str">
        <f>IF('[1]TCE - ANEXO III - Preencher'!AB259="","",'[1]TCE - ANEXO III - Preencher'!AB259)</f>
        <v xml:space="preserve">ABONO ASSIS FIN COMPL 05/2024 </v>
      </c>
      <c r="AB250" s="12">
        <f t="shared" si="23"/>
        <v>2204.0848879837072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FELIPE DA SILVA FIGUEREDO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>
        <f>'[1]TCE - ANEXO III - Preencher'!G260</f>
        <v>223505</v>
      </c>
      <c r="G251" s="10" t="str">
        <f>IF('[1]TCE - ANEXO III - Preencher'!H260="","",'[1]TCE - ANEXO III - Preencher'!H260)</f>
        <v>06/2024</v>
      </c>
      <c r="H251" s="11">
        <f>'[1]TCE - ANEXO III - Preencher'!I260</f>
        <v>0</v>
      </c>
      <c r="I251" s="11">
        <f>'[1]TCE - ANEXO III - Preencher'!J260</f>
        <v>289.20999999999998</v>
      </c>
      <c r="J251" s="11">
        <f>'[1]TCE - ANEXO III - Preencher'!K260</f>
        <v>0</v>
      </c>
      <c r="K251" s="12">
        <f>'[1]TCE - ANEXO III - Preencher'!L260</f>
        <v>0</v>
      </c>
      <c r="L251" s="12">
        <f>'[1]TCE - ANEXO III - Preencher'!M260</f>
        <v>3.33</v>
      </c>
      <c r="M251" s="12">
        <f t="shared" si="18"/>
        <v>-3.33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2096.2800000000002</v>
      </c>
      <c r="Y251" s="12">
        <f>'[1]TCE - ANEXO III - Preencher'!Z260</f>
        <v>0</v>
      </c>
      <c r="Z251" s="12">
        <f t="shared" si="22"/>
        <v>2096.2800000000002</v>
      </c>
      <c r="AA251" s="13" t="str">
        <f>IF('[1]TCE - ANEXO III - Preencher'!AB260="","",'[1]TCE - ANEXO III - Preencher'!AB260)</f>
        <v xml:space="preserve">ABONO ASSIS FIN COMPL 05/2024 </v>
      </c>
      <c r="AB251" s="12">
        <f t="shared" si="23"/>
        <v>2382.1600000000003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 xml:space="preserve">FERNANDA CASTRO DA SILVA 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322205</v>
      </c>
      <c r="G252" s="10" t="str">
        <f>IF('[1]TCE - ANEXO III - Preencher'!H261="","",'[1]TCE - ANEXO III - Preencher'!H261)</f>
        <v>06/2024</v>
      </c>
      <c r="H252" s="11">
        <f>'[1]TCE - ANEXO III - Preencher'!I261</f>
        <v>0</v>
      </c>
      <c r="I252" s="11">
        <f>'[1]TCE - ANEXO III - Preencher'!J261</f>
        <v>148.36000000000001</v>
      </c>
      <c r="J252" s="11">
        <f>'[1]TCE - ANEXO III - Preencher'!K261</f>
        <v>0</v>
      </c>
      <c r="K252" s="12">
        <f>'[1]TCE - ANEXO III - Preencher'!L261</f>
        <v>136.404887983707</v>
      </c>
      <c r="L252" s="12">
        <f>'[1]TCE - ANEXO III - Preencher'!M261</f>
        <v>7.06</v>
      </c>
      <c r="M252" s="12">
        <f t="shared" si="18"/>
        <v>129.344887983707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1846.5</v>
      </c>
      <c r="Y252" s="12">
        <f>'[1]TCE - ANEXO III - Preencher'!Z261</f>
        <v>0</v>
      </c>
      <c r="Z252" s="12">
        <f t="shared" si="22"/>
        <v>1846.5</v>
      </c>
      <c r="AA252" s="13" t="str">
        <f>IF('[1]TCE - ANEXO III - Preencher'!AB261="","",'[1]TCE - ANEXO III - Preencher'!AB261)</f>
        <v xml:space="preserve">ABONO ASSIS FIN COMPL 05/2024 </v>
      </c>
      <c r="AB252" s="12">
        <f t="shared" si="23"/>
        <v>2124.2048879837071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FERNANDA LUCIA DA SILVA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515205</v>
      </c>
      <c r="G253" s="10" t="str">
        <f>IF('[1]TCE - ANEXO III - Preencher'!H262="","",'[1]TCE - ANEXO III - Preencher'!H262)</f>
        <v>06/2024</v>
      </c>
      <c r="H253" s="11">
        <f>'[1]TCE - ANEXO III - Preencher'!I262</f>
        <v>0</v>
      </c>
      <c r="I253" s="11">
        <f>'[1]TCE - ANEXO III - Preencher'!J262</f>
        <v>135.55000000000001</v>
      </c>
      <c r="J253" s="11">
        <f>'[1]TCE - ANEXO III - Preencher'!K262</f>
        <v>0</v>
      </c>
      <c r="K253" s="12">
        <f>'[1]TCE - ANEXO III - Preencher'!L262</f>
        <v>136.404887983707</v>
      </c>
      <c r="L253" s="12">
        <f>'[1]TCE - ANEXO III - Preencher'!M262</f>
        <v>7.06</v>
      </c>
      <c r="M253" s="12">
        <f t="shared" si="18"/>
        <v>129.344887983707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264.89488798370701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FERNANDO ALBUQUERQUE SILVA FILHO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>
        <f>'[1]TCE - ANEXO III - Preencher'!G263</f>
        <v>322205</v>
      </c>
      <c r="G254" s="10" t="str">
        <f>IF('[1]TCE - ANEXO III - Preencher'!H263="","",'[1]TCE - ANEXO III - Preencher'!H263)</f>
        <v>06/2024</v>
      </c>
      <c r="H254" s="11">
        <f>'[1]TCE - ANEXO III - Preencher'!I263</f>
        <v>0</v>
      </c>
      <c r="I254" s="11">
        <f>'[1]TCE - ANEXO III - Preencher'!J263</f>
        <v>215.38</v>
      </c>
      <c r="J254" s="11">
        <f>'[1]TCE - ANEXO III - Preencher'!K263</f>
        <v>0</v>
      </c>
      <c r="K254" s="12">
        <f>'[1]TCE - ANEXO III - Preencher'!L263</f>
        <v>0</v>
      </c>
      <c r="L254" s="12">
        <f>'[1]TCE - ANEXO III - Preencher'!M263</f>
        <v>0</v>
      </c>
      <c r="M254" s="12">
        <f t="shared" si="18"/>
        <v>0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1913</v>
      </c>
      <c r="Y254" s="12">
        <f>'[1]TCE - ANEXO III - Preencher'!Z263</f>
        <v>0</v>
      </c>
      <c r="Z254" s="12">
        <f t="shared" si="22"/>
        <v>1913</v>
      </c>
      <c r="AA254" s="13" t="str">
        <f>IF('[1]TCE - ANEXO III - Preencher'!AB263="","",'[1]TCE - ANEXO III - Preencher'!AB263)</f>
        <v xml:space="preserve">ABONO ASSIS FIN COMPL 05/2024 </v>
      </c>
      <c r="AB254" s="12">
        <f t="shared" si="23"/>
        <v>2128.38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FLAVIA CRISTINA ALVES PEREIRA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>
        <f>'[1]TCE - ANEXO III - Preencher'!G264</f>
        <v>223505</v>
      </c>
      <c r="G255" s="10" t="str">
        <f>IF('[1]TCE - ANEXO III - Preencher'!H264="","",'[1]TCE - ANEXO III - Preencher'!H264)</f>
        <v>06/2024</v>
      </c>
      <c r="H255" s="11">
        <f>'[1]TCE - ANEXO III - Preencher'!I264</f>
        <v>0</v>
      </c>
      <c r="I255" s="11">
        <f>'[1]TCE - ANEXO III - Preencher'!J264</f>
        <v>289.20999999999998</v>
      </c>
      <c r="J255" s="11">
        <f>'[1]TCE - ANEXO III - Preencher'!K264</f>
        <v>0</v>
      </c>
      <c r="K255" s="12">
        <f>'[1]TCE - ANEXO III - Preencher'!L264</f>
        <v>0</v>
      </c>
      <c r="L255" s="12">
        <f>'[1]TCE - ANEXO III - Preencher'!M264</f>
        <v>3.33</v>
      </c>
      <c r="M255" s="12">
        <f t="shared" si="18"/>
        <v>-3.33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2096.2800000000002</v>
      </c>
      <c r="Y255" s="12">
        <f>'[1]TCE - ANEXO III - Preencher'!Z264</f>
        <v>0</v>
      </c>
      <c r="Z255" s="12">
        <f t="shared" si="22"/>
        <v>2096.2800000000002</v>
      </c>
      <c r="AA255" s="13" t="str">
        <f>IF('[1]TCE - ANEXO III - Preencher'!AB264="","",'[1]TCE - ANEXO III - Preencher'!AB264)</f>
        <v xml:space="preserve">ABONO ASSIS FIN COMPL 05/2024 </v>
      </c>
      <c r="AB255" s="12">
        <f t="shared" si="23"/>
        <v>2382.1600000000003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FLAVIA MARIA DA SILVA</v>
      </c>
      <c r="E256" s="6" t="str">
        <f>IF('[1]TCE - ANEXO III - Preencher'!F265="4 - Assistência Odontológica","2 - Outros Profissionais da Saúde",'[1]TCE - ANEXO III - Preencher'!F265)</f>
        <v>3 - Administrativo</v>
      </c>
      <c r="F256" s="9">
        <f>'[1]TCE - ANEXO III - Preencher'!G265</f>
        <v>513430</v>
      </c>
      <c r="G256" s="10" t="str">
        <f>IF('[1]TCE - ANEXO III - Preencher'!H265="","",'[1]TCE - ANEXO III - Preencher'!H265)</f>
        <v>06/2024</v>
      </c>
      <c r="H256" s="11">
        <f>'[1]TCE - ANEXO III - Preencher'!I265</f>
        <v>0</v>
      </c>
      <c r="I256" s="11">
        <f>'[1]TCE - ANEXO III - Preencher'!J265</f>
        <v>123.05</v>
      </c>
      <c r="J256" s="11">
        <f>'[1]TCE - ANEXO III - Preencher'!K265</f>
        <v>0</v>
      </c>
      <c r="K256" s="12">
        <f>'[1]TCE - ANEXO III - Preencher'!L265</f>
        <v>136.404887983707</v>
      </c>
      <c r="L256" s="12">
        <f>'[1]TCE - ANEXO III - Preencher'!M265</f>
        <v>7.06</v>
      </c>
      <c r="M256" s="12">
        <f t="shared" si="18"/>
        <v>129.344887983707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252.39488798370701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FLAVIA MARIA DOS SANTOS</v>
      </c>
      <c r="E257" s="6" t="str">
        <f>IF('[1]TCE - ANEXO III - Preencher'!F266="4 - Assistência Odontológica","2 - Outros Profissionais da Saúde",'[1]TCE - ANEXO III - Preencher'!F266)</f>
        <v>3 - Administrativo</v>
      </c>
      <c r="F257" s="9">
        <f>'[1]TCE - ANEXO III - Preencher'!G266</f>
        <v>513205</v>
      </c>
      <c r="G257" s="10" t="str">
        <f>IF('[1]TCE - ANEXO III - Preencher'!H266="","",'[1]TCE - ANEXO III - Preencher'!H266)</f>
        <v>06/2024</v>
      </c>
      <c r="H257" s="11">
        <f>'[1]TCE - ANEXO III - Preencher'!I266</f>
        <v>0</v>
      </c>
      <c r="I257" s="11">
        <f>'[1]TCE - ANEXO III - Preencher'!J266</f>
        <v>158.54</v>
      </c>
      <c r="J257" s="11">
        <f>'[1]TCE - ANEXO III - Preencher'!K266</f>
        <v>0</v>
      </c>
      <c r="K257" s="12">
        <f>'[1]TCE - ANEXO III - Preencher'!L266</f>
        <v>136.404887983707</v>
      </c>
      <c r="L257" s="12">
        <f>'[1]TCE - ANEXO III - Preencher'!M266</f>
        <v>7.06</v>
      </c>
      <c r="M257" s="12">
        <f t="shared" si="18"/>
        <v>129.344887983707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287.88488798370702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FLAVIA RAFAELA BARRETO DE MATOS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223710</v>
      </c>
      <c r="G258" s="10" t="str">
        <f>IF('[1]TCE - ANEXO III - Preencher'!H267="","",'[1]TCE - ANEXO III - Preencher'!H267)</f>
        <v>06/2024</v>
      </c>
      <c r="H258" s="11">
        <f>'[1]TCE - ANEXO III - Preencher'!I267</f>
        <v>0</v>
      </c>
      <c r="I258" s="11">
        <f>'[1]TCE - ANEXO III - Preencher'!J267</f>
        <v>298.83999999999997</v>
      </c>
      <c r="J258" s="11">
        <f>'[1]TCE - ANEXO III - Preencher'!K267</f>
        <v>0</v>
      </c>
      <c r="K258" s="12">
        <f>'[1]TCE - ANEXO III - Preencher'!L267</f>
        <v>0</v>
      </c>
      <c r="L258" s="12">
        <f>'[1]TCE - ANEXO III - Preencher'!M267</f>
        <v>0</v>
      </c>
      <c r="M258" s="12">
        <f t="shared" si="18"/>
        <v>0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298.83999999999997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FLAVIO PEDRO DA SILVA</v>
      </c>
      <c r="E259" s="6" t="str">
        <f>IF('[1]TCE - ANEXO III - Preencher'!F268="4 - Assistência Odontológica","2 - Outros Profissionais da Saúde",'[1]TCE - ANEXO III - Preencher'!F268)</f>
        <v>3 - Administrativo</v>
      </c>
      <c r="F259" s="9">
        <f>'[1]TCE - ANEXO III - Preencher'!G268</f>
        <v>513505</v>
      </c>
      <c r="G259" s="10" t="str">
        <f>IF('[1]TCE - ANEXO III - Preencher'!H268="","",'[1]TCE - ANEXO III - Preencher'!H268)</f>
        <v>06/2024</v>
      </c>
      <c r="H259" s="11">
        <f>'[1]TCE - ANEXO III - Preencher'!I268</f>
        <v>0</v>
      </c>
      <c r="I259" s="11">
        <f>'[1]TCE - ANEXO III - Preencher'!J268</f>
        <v>0</v>
      </c>
      <c r="J259" s="11">
        <f>'[1]TCE - ANEXO III - Preencher'!K268</f>
        <v>0</v>
      </c>
      <c r="K259" s="12">
        <f>'[1]TCE - ANEXO III - Preencher'!L268</f>
        <v>0</v>
      </c>
      <c r="L259" s="12">
        <f>'[1]TCE - ANEXO III - Preencher'!M268</f>
        <v>0</v>
      </c>
      <c r="M259" s="12">
        <f t="shared" ref="M259:M322" si="24">K259-L259</f>
        <v>0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0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FRANK LAND FERREIRA ROMAO</v>
      </c>
      <c r="E260" s="6" t="str">
        <f>IF('[1]TCE - ANEXO III - Preencher'!F269="4 - Assistência Odontológica","2 - Outros Profissionais da Saúde",'[1]TCE - ANEXO III - Preencher'!F269)</f>
        <v>3 - Administrativo</v>
      </c>
      <c r="F260" s="9">
        <f>'[1]TCE - ANEXO III - Preencher'!G269</f>
        <v>513205</v>
      </c>
      <c r="G260" s="10" t="str">
        <f>IF('[1]TCE - ANEXO III - Preencher'!H269="","",'[1]TCE - ANEXO III - Preencher'!H269)</f>
        <v>06/2024</v>
      </c>
      <c r="H260" s="11">
        <f>'[1]TCE - ANEXO III - Preencher'!I269</f>
        <v>0</v>
      </c>
      <c r="I260" s="11">
        <f>'[1]TCE - ANEXO III - Preencher'!J269</f>
        <v>158.54</v>
      </c>
      <c r="J260" s="11">
        <f>'[1]TCE - ANEXO III - Preencher'!K269</f>
        <v>0</v>
      </c>
      <c r="K260" s="12">
        <f>'[1]TCE - ANEXO III - Preencher'!L269</f>
        <v>136.404887983707</v>
      </c>
      <c r="L260" s="12">
        <f>'[1]TCE - ANEXO III - Preencher'!M269</f>
        <v>7.06</v>
      </c>
      <c r="M260" s="12">
        <f t="shared" si="24"/>
        <v>129.344887983707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287.88488798370702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 xml:space="preserve">FRANKLIN WARLEY FREIRE DA SILVA </v>
      </c>
      <c r="E261" s="6" t="str">
        <f>IF('[1]TCE - ANEXO III - Preencher'!F270="4 - Assistência Odontológica","2 - Outros Profissionais da Saúde",'[1]TCE - ANEXO III - Preencher'!F270)</f>
        <v>3 - Administrativo</v>
      </c>
      <c r="F261" s="9">
        <f>'[1]TCE - ANEXO III - Preencher'!G270</f>
        <v>414105</v>
      </c>
      <c r="G261" s="10" t="str">
        <f>IF('[1]TCE - ANEXO III - Preencher'!H270="","",'[1]TCE - ANEXO III - Preencher'!H270)</f>
        <v>06/2024</v>
      </c>
      <c r="H261" s="11">
        <f>'[1]TCE - ANEXO III - Preencher'!I270</f>
        <v>0</v>
      </c>
      <c r="I261" s="11">
        <f>'[1]TCE - ANEXO III - Preencher'!J270</f>
        <v>164.07</v>
      </c>
      <c r="J261" s="11">
        <f>'[1]TCE - ANEXO III - Preencher'!K270</f>
        <v>0</v>
      </c>
      <c r="K261" s="12">
        <f>'[1]TCE - ANEXO III - Preencher'!L270</f>
        <v>0</v>
      </c>
      <c r="L261" s="12">
        <f>'[1]TCE - ANEXO III - Preencher'!M270</f>
        <v>0</v>
      </c>
      <c r="M261" s="12">
        <f t="shared" si="24"/>
        <v>0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164.07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GABRIEL ALLAN ALBUQUERQUE DE OLIVEIRA</v>
      </c>
      <c r="E262" s="6" t="str">
        <f>IF('[1]TCE - ANEXO III - Preencher'!F271="4 - Assistência Odontológica","2 - Outros Profissionais da Saúde",'[1]TCE - ANEXO III - Preencher'!F271)</f>
        <v>3 - Administrativo</v>
      </c>
      <c r="F262" s="9">
        <f>'[1]TCE - ANEXO III - Preencher'!G271</f>
        <v>517410</v>
      </c>
      <c r="G262" s="10" t="str">
        <f>IF('[1]TCE - ANEXO III - Preencher'!H271="","",'[1]TCE - ANEXO III - Preencher'!H271)</f>
        <v>06/2024</v>
      </c>
      <c r="H262" s="11">
        <f>'[1]TCE - ANEXO III - Preencher'!I271</f>
        <v>0</v>
      </c>
      <c r="I262" s="11">
        <f>'[1]TCE - ANEXO III - Preencher'!J271</f>
        <v>105.42</v>
      </c>
      <c r="J262" s="11">
        <f>'[1]TCE - ANEXO III - Preencher'!K271</f>
        <v>0</v>
      </c>
      <c r="K262" s="12">
        <f>'[1]TCE - ANEXO III - Preencher'!L271</f>
        <v>136.404887983707</v>
      </c>
      <c r="L262" s="12">
        <f>'[1]TCE - ANEXO III - Preencher'!M271</f>
        <v>7.06</v>
      </c>
      <c r="M262" s="12">
        <f t="shared" si="24"/>
        <v>129.344887983707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234.76488798370701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GABRIELA MARIA DA SILVA MACHADO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322205</v>
      </c>
      <c r="G263" s="10" t="str">
        <f>IF('[1]TCE - ANEXO III - Preencher'!H272="","",'[1]TCE - ANEXO III - Preencher'!H272)</f>
        <v>06/2024</v>
      </c>
      <c r="H263" s="11">
        <f>'[1]TCE - ANEXO III - Preencher'!I272</f>
        <v>0</v>
      </c>
      <c r="I263" s="11">
        <f>'[1]TCE - ANEXO III - Preencher'!J272</f>
        <v>166.67</v>
      </c>
      <c r="J263" s="11">
        <f>'[1]TCE - ANEXO III - Preencher'!K272</f>
        <v>0</v>
      </c>
      <c r="K263" s="12">
        <f>'[1]TCE - ANEXO III - Preencher'!L272</f>
        <v>136.404887983707</v>
      </c>
      <c r="L263" s="12">
        <f>'[1]TCE - ANEXO III - Preencher'!M272</f>
        <v>7.06</v>
      </c>
      <c r="M263" s="12">
        <f t="shared" si="24"/>
        <v>129.344887983707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165</v>
      </c>
      <c r="R263" s="12">
        <f>'[1]TCE - ANEXO III - Preencher'!S272</f>
        <v>84.72</v>
      </c>
      <c r="S263" s="12">
        <f t="shared" si="26"/>
        <v>80.28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1913</v>
      </c>
      <c r="Y263" s="12">
        <f>'[1]TCE - ANEXO III - Preencher'!Z272</f>
        <v>0</v>
      </c>
      <c r="Z263" s="12">
        <f t="shared" si="28"/>
        <v>1913</v>
      </c>
      <c r="AA263" s="13" t="str">
        <f>IF('[1]TCE - ANEXO III - Preencher'!AB272="","",'[1]TCE - ANEXO III - Preencher'!AB272)</f>
        <v xml:space="preserve">ABONO ASSIS FIN COMPL 05/2024 </v>
      </c>
      <c r="AB263" s="12">
        <f t="shared" si="29"/>
        <v>2289.2948879837068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GALBA DO NASCIMENTO LOPES FERREIRA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>
        <f>'[1]TCE - ANEXO III - Preencher'!G273</f>
        <v>322205</v>
      </c>
      <c r="G264" s="10" t="str">
        <f>IF('[1]TCE - ANEXO III - Preencher'!H273="","",'[1]TCE - ANEXO III - Preencher'!H273)</f>
        <v>06/2024</v>
      </c>
      <c r="H264" s="11">
        <f>'[1]TCE - ANEXO III - Preencher'!I273</f>
        <v>0</v>
      </c>
      <c r="I264" s="11">
        <f>'[1]TCE - ANEXO III - Preencher'!J273</f>
        <v>142.71</v>
      </c>
      <c r="J264" s="11">
        <f>'[1]TCE - ANEXO III - Preencher'!K273</f>
        <v>0</v>
      </c>
      <c r="K264" s="12">
        <f>'[1]TCE - ANEXO III - Preencher'!L273</f>
        <v>136.404887983707</v>
      </c>
      <c r="L264" s="12">
        <f>'[1]TCE - ANEXO III - Preencher'!M273</f>
        <v>7.06</v>
      </c>
      <c r="M264" s="12">
        <f t="shared" si="24"/>
        <v>129.344887983707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1913</v>
      </c>
      <c r="Y264" s="12">
        <f>'[1]TCE - ANEXO III - Preencher'!Z273</f>
        <v>0</v>
      </c>
      <c r="Z264" s="12">
        <f t="shared" si="28"/>
        <v>1913</v>
      </c>
      <c r="AA264" s="13" t="str">
        <f>IF('[1]TCE - ANEXO III - Preencher'!AB273="","",'[1]TCE - ANEXO III - Preencher'!AB273)</f>
        <v xml:space="preserve">ABONO ASSIS FIN COMPL 05/2024 </v>
      </c>
      <c r="AB264" s="12">
        <f t="shared" si="29"/>
        <v>2185.054887983707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GEAN CARLA DOS SANTOS SILVA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>
        <f>'[1]TCE - ANEXO III - Preencher'!G274</f>
        <v>513430</v>
      </c>
      <c r="G265" s="10" t="str">
        <f>IF('[1]TCE - ANEXO III - Preencher'!H274="","",'[1]TCE - ANEXO III - Preencher'!H274)</f>
        <v>06/2024</v>
      </c>
      <c r="H265" s="11">
        <f>'[1]TCE - ANEXO III - Preencher'!I274</f>
        <v>0</v>
      </c>
      <c r="I265" s="11">
        <f>'[1]TCE - ANEXO III - Preencher'!J274</f>
        <v>132.21</v>
      </c>
      <c r="J265" s="11">
        <f>'[1]TCE - ANEXO III - Preencher'!K274</f>
        <v>0</v>
      </c>
      <c r="K265" s="12">
        <f>'[1]TCE - ANEXO III - Preencher'!L274</f>
        <v>136.404887983707</v>
      </c>
      <c r="L265" s="12">
        <f>'[1]TCE - ANEXO III - Preencher'!M274</f>
        <v>7.06</v>
      </c>
      <c r="M265" s="12">
        <f t="shared" si="24"/>
        <v>129.344887983707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261.55488798370698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GECILANE PATRICIA DA SILVA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322205</v>
      </c>
      <c r="G266" s="10" t="str">
        <f>IF('[1]TCE - ANEXO III - Preencher'!H275="","",'[1]TCE - ANEXO III - Preencher'!H275)</f>
        <v>06/2024</v>
      </c>
      <c r="H266" s="11">
        <f>'[1]TCE - ANEXO III - Preencher'!I275</f>
        <v>0</v>
      </c>
      <c r="I266" s="11">
        <f>'[1]TCE - ANEXO III - Preencher'!J275</f>
        <v>139.88999999999999</v>
      </c>
      <c r="J266" s="11">
        <f>'[1]TCE - ANEXO III - Preencher'!K275</f>
        <v>0</v>
      </c>
      <c r="K266" s="12">
        <f>'[1]TCE - ANEXO III - Preencher'!L275</f>
        <v>136.404887983707</v>
      </c>
      <c r="L266" s="12">
        <f>'[1]TCE - ANEXO III - Preencher'!M275</f>
        <v>7.06</v>
      </c>
      <c r="M266" s="12">
        <f t="shared" si="24"/>
        <v>129.344887983707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1913</v>
      </c>
      <c r="Y266" s="12">
        <f>'[1]TCE - ANEXO III - Preencher'!Z275</f>
        <v>0</v>
      </c>
      <c r="Z266" s="12">
        <f t="shared" si="28"/>
        <v>1913</v>
      </c>
      <c r="AA266" s="13" t="str">
        <f>IF('[1]TCE - ANEXO III - Preencher'!AB275="","",'[1]TCE - ANEXO III - Preencher'!AB275)</f>
        <v xml:space="preserve">ABONO ASSIS FIN COMPL 05/2024 </v>
      </c>
      <c r="AB266" s="12">
        <f t="shared" si="29"/>
        <v>2182.2348879837068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GEDYANE FERREIRA DA SILVA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223505</v>
      </c>
      <c r="G267" s="10" t="str">
        <f>IF('[1]TCE - ANEXO III - Preencher'!H276="","",'[1]TCE - ANEXO III - Preencher'!H276)</f>
        <v>06/2024</v>
      </c>
      <c r="H267" s="11">
        <f>'[1]TCE - ANEXO III - Preencher'!I276</f>
        <v>0</v>
      </c>
      <c r="I267" s="11">
        <f>'[1]TCE - ANEXO III - Preencher'!J276</f>
        <v>250.01</v>
      </c>
      <c r="J267" s="11">
        <f>'[1]TCE - ANEXO III - Preencher'!K276</f>
        <v>0</v>
      </c>
      <c r="K267" s="12">
        <f>'[1]TCE - ANEXO III - Preencher'!L276</f>
        <v>0</v>
      </c>
      <c r="L267" s="12">
        <f>'[1]TCE - ANEXO III - Preencher'!M276</f>
        <v>2.79</v>
      </c>
      <c r="M267" s="12">
        <f t="shared" si="24"/>
        <v>-2.79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2459.15</v>
      </c>
      <c r="Y267" s="12">
        <f>'[1]TCE - ANEXO III - Preencher'!Z276</f>
        <v>0</v>
      </c>
      <c r="Z267" s="12">
        <f t="shared" si="28"/>
        <v>2459.15</v>
      </c>
      <c r="AA267" s="13" t="str">
        <f>IF('[1]TCE - ANEXO III - Preencher'!AB276="","",'[1]TCE - ANEXO III - Preencher'!AB276)</f>
        <v xml:space="preserve">ABONO ASSIS FIN COMPL 05/2024 </v>
      </c>
      <c r="AB267" s="12">
        <f t="shared" si="29"/>
        <v>2706.37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GEIVSON EDUARDO LUCIO DA SILVA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322205</v>
      </c>
      <c r="G268" s="10" t="str">
        <f>IF('[1]TCE - ANEXO III - Preencher'!H277="","",'[1]TCE - ANEXO III - Preencher'!H277)</f>
        <v>06/2024</v>
      </c>
      <c r="H268" s="11">
        <f>'[1]TCE - ANEXO III - Preencher'!I277</f>
        <v>0</v>
      </c>
      <c r="I268" s="11">
        <f>'[1]TCE - ANEXO III - Preencher'!J277</f>
        <v>177.96</v>
      </c>
      <c r="J268" s="11">
        <f>'[1]TCE - ANEXO III - Preencher'!K277</f>
        <v>0</v>
      </c>
      <c r="K268" s="12">
        <f>'[1]TCE - ANEXO III - Preencher'!L277</f>
        <v>136.404887983707</v>
      </c>
      <c r="L268" s="12">
        <f>'[1]TCE - ANEXO III - Preencher'!M277</f>
        <v>7.06</v>
      </c>
      <c r="M268" s="12">
        <f t="shared" si="24"/>
        <v>129.344887983707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1780</v>
      </c>
      <c r="Y268" s="12">
        <f>'[1]TCE - ANEXO III - Preencher'!Z277</f>
        <v>0</v>
      </c>
      <c r="Z268" s="12">
        <f t="shared" si="28"/>
        <v>1780</v>
      </c>
      <c r="AA268" s="13" t="str">
        <f>IF('[1]TCE - ANEXO III - Preencher'!AB277="","",'[1]TCE - ANEXO III - Preencher'!AB277)</f>
        <v xml:space="preserve">ABONO ASSIS FIN COMPL 05/2024 </v>
      </c>
      <c r="AB268" s="12">
        <f t="shared" si="29"/>
        <v>2087.304887983707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GEMERSON PEREIRA DA MOTA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322205</v>
      </c>
      <c r="G269" s="10" t="str">
        <f>IF('[1]TCE - ANEXO III - Preencher'!H278="","",'[1]TCE - ANEXO III - Preencher'!H278)</f>
        <v>06/2024</v>
      </c>
      <c r="H269" s="11">
        <f>'[1]TCE - ANEXO III - Preencher'!I278</f>
        <v>0</v>
      </c>
      <c r="I269" s="11">
        <f>'[1]TCE - ANEXO III - Preencher'!J278</f>
        <v>152.71</v>
      </c>
      <c r="J269" s="11">
        <f>'[1]TCE - ANEXO III - Preencher'!K278</f>
        <v>0</v>
      </c>
      <c r="K269" s="12">
        <f>'[1]TCE - ANEXO III - Preencher'!L278</f>
        <v>0</v>
      </c>
      <c r="L269" s="12">
        <f>'[1]TCE - ANEXO III - Preencher'!M278</f>
        <v>0</v>
      </c>
      <c r="M269" s="12">
        <f t="shared" si="24"/>
        <v>0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1846.5</v>
      </c>
      <c r="Y269" s="12">
        <f>'[1]TCE - ANEXO III - Preencher'!Z278</f>
        <v>0</v>
      </c>
      <c r="Z269" s="12">
        <f t="shared" si="28"/>
        <v>1846.5</v>
      </c>
      <c r="AA269" s="13" t="str">
        <f>IF('[1]TCE - ANEXO III - Preencher'!AB278="","",'[1]TCE - ANEXO III - Preencher'!AB278)</f>
        <v xml:space="preserve">ABONO ASSIS FIN COMPL 05/2024 </v>
      </c>
      <c r="AB269" s="12">
        <f t="shared" si="29"/>
        <v>1999.21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GENAURIA DE ASSUNCAO SANTOS</v>
      </c>
      <c r="E270" s="6" t="str">
        <f>IF('[1]TCE - ANEXO III - Preencher'!F279="4 - Assistência Odontológica","2 - Outros Profissionais da Saúde",'[1]TCE - ANEXO III - Preencher'!F279)</f>
        <v>3 - Administrativo</v>
      </c>
      <c r="F270" s="9">
        <f>'[1]TCE - ANEXO III - Preencher'!G279</f>
        <v>410105</v>
      </c>
      <c r="G270" s="10" t="str">
        <f>IF('[1]TCE - ANEXO III - Preencher'!H279="","",'[1]TCE - ANEXO III - Preencher'!H279)</f>
        <v>06/2024</v>
      </c>
      <c r="H270" s="11">
        <f>'[1]TCE - ANEXO III - Preencher'!I279</f>
        <v>0</v>
      </c>
      <c r="I270" s="11">
        <f>'[1]TCE - ANEXO III - Preencher'!J279</f>
        <v>313.27</v>
      </c>
      <c r="J270" s="11">
        <f>'[1]TCE - ANEXO III - Preencher'!K279</f>
        <v>0</v>
      </c>
      <c r="K270" s="12">
        <f>'[1]TCE - ANEXO III - Preencher'!L279</f>
        <v>136.404887983707</v>
      </c>
      <c r="L270" s="12">
        <f>'[1]TCE - ANEXO III - Preencher'!M279</f>
        <v>7.06</v>
      </c>
      <c r="M270" s="12">
        <f t="shared" si="24"/>
        <v>129.344887983707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442.61488798370698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GENECARLOS BATISTA DA SILVA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>
        <f>'[1]TCE - ANEXO III - Preencher'!G280</f>
        <v>515110</v>
      </c>
      <c r="G271" s="10" t="str">
        <f>IF('[1]TCE - ANEXO III - Preencher'!H280="","",'[1]TCE - ANEXO III - Preencher'!H280)</f>
        <v>06/2024</v>
      </c>
      <c r="H271" s="11">
        <f>'[1]TCE - ANEXO III - Preencher'!I280</f>
        <v>0</v>
      </c>
      <c r="I271" s="11">
        <f>'[1]TCE - ANEXO III - Preencher'!J280</f>
        <v>164.83</v>
      </c>
      <c r="J271" s="11">
        <f>'[1]TCE - ANEXO III - Preencher'!K280</f>
        <v>0</v>
      </c>
      <c r="K271" s="12">
        <f>'[1]TCE - ANEXO III - Preencher'!L280</f>
        <v>136.404887983707</v>
      </c>
      <c r="L271" s="12">
        <f>'[1]TCE - ANEXO III - Preencher'!M280</f>
        <v>5.88</v>
      </c>
      <c r="M271" s="12">
        <f t="shared" si="24"/>
        <v>130.524887983707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295.35488798370704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GENECILDA MARIA SILVA DE OLIVEIRA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>
        <f>'[1]TCE - ANEXO III - Preencher'!G281</f>
        <v>322205</v>
      </c>
      <c r="G272" s="10" t="str">
        <f>IF('[1]TCE - ANEXO III - Preencher'!H281="","",'[1]TCE - ANEXO III - Preencher'!H281)</f>
        <v>06/2024</v>
      </c>
      <c r="H272" s="11">
        <f>'[1]TCE - ANEXO III - Preencher'!I281</f>
        <v>0</v>
      </c>
      <c r="I272" s="11">
        <f>'[1]TCE - ANEXO III - Preencher'!J281</f>
        <v>154.01</v>
      </c>
      <c r="J272" s="11">
        <f>'[1]TCE - ANEXO III - Preencher'!K281</f>
        <v>0</v>
      </c>
      <c r="K272" s="12">
        <f>'[1]TCE - ANEXO III - Preencher'!L281</f>
        <v>136.404887983707</v>
      </c>
      <c r="L272" s="12">
        <f>'[1]TCE - ANEXO III - Preencher'!M281</f>
        <v>7.06</v>
      </c>
      <c r="M272" s="12">
        <f t="shared" si="24"/>
        <v>129.344887983707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1780</v>
      </c>
      <c r="Y272" s="12">
        <f>'[1]TCE - ANEXO III - Preencher'!Z281</f>
        <v>0</v>
      </c>
      <c r="Z272" s="12">
        <f t="shared" si="28"/>
        <v>1780</v>
      </c>
      <c r="AA272" s="13" t="str">
        <f>IF('[1]TCE - ANEXO III - Preencher'!AB281="","",'[1]TCE - ANEXO III - Preencher'!AB281)</f>
        <v xml:space="preserve">ABONO ASSIS FIN COMPL 05/2024 </v>
      </c>
      <c r="AB272" s="12">
        <f t="shared" si="29"/>
        <v>2063.3548879837072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GENI CLEIDE BRASILEIRO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>
        <f>'[1]TCE - ANEXO III - Preencher'!G282</f>
        <v>322205</v>
      </c>
      <c r="G273" s="10" t="str">
        <f>IF('[1]TCE - ANEXO III - Preencher'!H282="","",'[1]TCE - ANEXO III - Preencher'!H282)</f>
        <v>06/2024</v>
      </c>
      <c r="H273" s="11">
        <f>'[1]TCE - ANEXO III - Preencher'!I282</f>
        <v>0</v>
      </c>
      <c r="I273" s="11">
        <f>'[1]TCE - ANEXO III - Preencher'!J282</f>
        <v>142.71</v>
      </c>
      <c r="J273" s="11">
        <f>'[1]TCE - ANEXO III - Preencher'!K282</f>
        <v>0</v>
      </c>
      <c r="K273" s="12">
        <f>'[1]TCE - ANEXO III - Preencher'!L282</f>
        <v>136.404887983707</v>
      </c>
      <c r="L273" s="12">
        <f>'[1]TCE - ANEXO III - Preencher'!M282</f>
        <v>7.06</v>
      </c>
      <c r="M273" s="12">
        <f t="shared" si="24"/>
        <v>129.344887983707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1913</v>
      </c>
      <c r="Y273" s="12">
        <f>'[1]TCE - ANEXO III - Preencher'!Z282</f>
        <v>0</v>
      </c>
      <c r="Z273" s="12">
        <f t="shared" si="28"/>
        <v>1913</v>
      </c>
      <c r="AA273" s="13" t="str">
        <f>IF('[1]TCE - ANEXO III - Preencher'!AB282="","",'[1]TCE - ANEXO III - Preencher'!AB282)</f>
        <v xml:space="preserve">ABONO ASSIS FIN COMPL 05/2024 </v>
      </c>
      <c r="AB273" s="12">
        <f t="shared" si="29"/>
        <v>2185.054887983707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GENILDO AUGUSTO DE OLIVEIRA FILHO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>
        <f>'[1]TCE - ANEXO III - Preencher'!G283</f>
        <v>322205</v>
      </c>
      <c r="G274" s="10" t="str">
        <f>IF('[1]TCE - ANEXO III - Preencher'!H283="","",'[1]TCE - ANEXO III - Preencher'!H283)</f>
        <v>06/2024</v>
      </c>
      <c r="H274" s="11">
        <f>'[1]TCE - ANEXO III - Preencher'!I283</f>
        <v>0</v>
      </c>
      <c r="I274" s="11">
        <f>'[1]TCE - ANEXO III - Preencher'!J283</f>
        <v>153.62</v>
      </c>
      <c r="J274" s="11">
        <f>'[1]TCE - ANEXO III - Preencher'!K283</f>
        <v>0</v>
      </c>
      <c r="K274" s="12">
        <f>'[1]TCE - ANEXO III - Preencher'!L283</f>
        <v>136.404887983707</v>
      </c>
      <c r="L274" s="12">
        <f>'[1]TCE - ANEXO III - Preencher'!M283</f>
        <v>7.06</v>
      </c>
      <c r="M274" s="12">
        <f t="shared" si="24"/>
        <v>129.344887983707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282.964887983707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GENIVALDO FRANCISCO DA SILVA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515110</v>
      </c>
      <c r="G275" s="10" t="str">
        <f>IF('[1]TCE - ANEXO III - Preencher'!H284="","",'[1]TCE - ANEXO III - Preencher'!H284)</f>
        <v>06/2024</v>
      </c>
      <c r="H275" s="11">
        <f>'[1]TCE - ANEXO III - Preencher'!I284</f>
        <v>0</v>
      </c>
      <c r="I275" s="11">
        <f>'[1]TCE - ANEXO III - Preencher'!J284</f>
        <v>169.25</v>
      </c>
      <c r="J275" s="11">
        <f>'[1]TCE - ANEXO III - Preencher'!K284</f>
        <v>0</v>
      </c>
      <c r="K275" s="12">
        <f>'[1]TCE - ANEXO III - Preencher'!L284</f>
        <v>136.404887983707</v>
      </c>
      <c r="L275" s="12">
        <f>'[1]TCE - ANEXO III - Preencher'!M284</f>
        <v>7.06</v>
      </c>
      <c r="M275" s="12">
        <f t="shared" si="24"/>
        <v>129.344887983707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298.594887983707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GERDALVA FRANCISCA DA SILVA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322205</v>
      </c>
      <c r="G276" s="10" t="str">
        <f>IF('[1]TCE - ANEXO III - Preencher'!H285="","",'[1]TCE - ANEXO III - Preencher'!H285)</f>
        <v>06/2024</v>
      </c>
      <c r="H276" s="11">
        <f>'[1]TCE - ANEXO III - Preencher'!I285</f>
        <v>0</v>
      </c>
      <c r="I276" s="11">
        <f>'[1]TCE - ANEXO III - Preencher'!J285</f>
        <v>164.5</v>
      </c>
      <c r="J276" s="11">
        <f>'[1]TCE - ANEXO III - Preencher'!K285</f>
        <v>0</v>
      </c>
      <c r="K276" s="12">
        <f>'[1]TCE - ANEXO III - Preencher'!L285</f>
        <v>136.404887983707</v>
      </c>
      <c r="L276" s="12">
        <f>'[1]TCE - ANEXO III - Preencher'!M285</f>
        <v>6.59</v>
      </c>
      <c r="M276" s="12">
        <f t="shared" si="24"/>
        <v>129.814887983707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1913</v>
      </c>
      <c r="Y276" s="12">
        <f>'[1]TCE - ANEXO III - Preencher'!Z285</f>
        <v>0</v>
      </c>
      <c r="Z276" s="12">
        <f t="shared" si="28"/>
        <v>1913</v>
      </c>
      <c r="AA276" s="13" t="str">
        <f>IF('[1]TCE - ANEXO III - Preencher'!AB285="","",'[1]TCE - ANEXO III - Preencher'!AB285)</f>
        <v xml:space="preserve">ABONO ASSIS FIN COMPL 05/2024 </v>
      </c>
      <c r="AB276" s="12">
        <f t="shared" si="29"/>
        <v>2207.3148879837072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GERLANY CECILIA DE OLIVEIRA</v>
      </c>
      <c r="E277" s="6" t="str">
        <f>IF('[1]TCE - ANEXO III - Preencher'!F286="4 - Assistência Odontológica","2 - Outros Profissionais da Saúde",'[1]TCE - ANEXO III - Preencher'!F286)</f>
        <v>3 - Administrativo</v>
      </c>
      <c r="F277" s="9">
        <f>'[1]TCE - ANEXO III - Preencher'!G286</f>
        <v>251605</v>
      </c>
      <c r="G277" s="10" t="str">
        <f>IF('[1]TCE - ANEXO III - Preencher'!H286="","",'[1]TCE - ANEXO III - Preencher'!H286)</f>
        <v>06/2024</v>
      </c>
      <c r="H277" s="11">
        <f>'[1]TCE - ANEXO III - Preencher'!I286</f>
        <v>0</v>
      </c>
      <c r="I277" s="11">
        <f>'[1]TCE - ANEXO III - Preencher'!J286</f>
        <v>297.88</v>
      </c>
      <c r="J277" s="11">
        <f>'[1]TCE - ANEXO III - Preencher'!K286</f>
        <v>0</v>
      </c>
      <c r="K277" s="12">
        <f>'[1]TCE - ANEXO III - Preencher'!L286</f>
        <v>136.404887983707</v>
      </c>
      <c r="L277" s="12">
        <f>'[1]TCE - ANEXO III - Preencher'!M286</f>
        <v>7.06</v>
      </c>
      <c r="M277" s="12">
        <f t="shared" si="24"/>
        <v>129.344887983707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80.95</v>
      </c>
      <c r="U277" s="12">
        <f>'[1]TCE - ANEXO III - Preencher'!V286</f>
        <v>0</v>
      </c>
      <c r="V277" s="12">
        <f t="shared" si="27"/>
        <v>80.95</v>
      </c>
      <c r="W277" s="13" t="str">
        <f>IF('[1]TCE - ANEXO III - Preencher'!X286="","",'[1]TCE - ANEXO III - Preencher'!X286)</f>
        <v xml:space="preserve">AUX. CRECHE </v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508.17488798370698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GERSON GABRIEL PACIFICO DA SILVA</v>
      </c>
      <c r="E278" s="6" t="str">
        <f>IF('[1]TCE - ANEXO III - Preencher'!F287="4 - Assistência Odontológica","2 - Outros Profissionais da Saúde",'[1]TCE - ANEXO III - Preencher'!F287)</f>
        <v>3 - Administrativo</v>
      </c>
      <c r="F278" s="9">
        <f>'[1]TCE - ANEXO III - Preencher'!G287</f>
        <v>414105</v>
      </c>
      <c r="G278" s="10" t="str">
        <f>IF('[1]TCE - ANEXO III - Preencher'!H287="","",'[1]TCE - ANEXO III - Preencher'!H287)</f>
        <v>06/2024</v>
      </c>
      <c r="H278" s="11">
        <f>'[1]TCE - ANEXO III - Preencher'!I287</f>
        <v>0</v>
      </c>
      <c r="I278" s="11">
        <f>'[1]TCE - ANEXO III - Preencher'!J287</f>
        <v>123.05</v>
      </c>
      <c r="J278" s="11">
        <f>'[1]TCE - ANEXO III - Preencher'!K287</f>
        <v>0</v>
      </c>
      <c r="K278" s="12">
        <f>'[1]TCE - ANEXO III - Preencher'!L287</f>
        <v>136.404887983707</v>
      </c>
      <c r="L278" s="12">
        <f>'[1]TCE - ANEXO III - Preencher'!M287</f>
        <v>7.06</v>
      </c>
      <c r="M278" s="12">
        <f t="shared" si="24"/>
        <v>129.344887983707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165</v>
      </c>
      <c r="R278" s="12">
        <f>'[1]TCE - ANEXO III - Preencher'!S287</f>
        <v>82.5</v>
      </c>
      <c r="S278" s="12">
        <f t="shared" si="26"/>
        <v>82.5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334.89488798370701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GILDETE DA SILVA SOUZA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322205</v>
      </c>
      <c r="G279" s="10" t="str">
        <f>IF('[1]TCE - ANEXO III - Preencher'!H288="","",'[1]TCE - ANEXO III - Preencher'!H288)</f>
        <v>06/2024</v>
      </c>
      <c r="H279" s="11">
        <f>'[1]TCE - ANEXO III - Preencher'!I288</f>
        <v>0</v>
      </c>
      <c r="I279" s="11">
        <f>'[1]TCE - ANEXO III - Preencher'!J288</f>
        <v>201.3</v>
      </c>
      <c r="J279" s="11">
        <f>'[1]TCE - ANEXO III - Preencher'!K288</f>
        <v>0</v>
      </c>
      <c r="K279" s="12">
        <f>'[1]TCE - ANEXO III - Preencher'!L288</f>
        <v>0</v>
      </c>
      <c r="L279" s="12">
        <f>'[1]TCE - ANEXO III - Preencher'!M288</f>
        <v>0</v>
      </c>
      <c r="M279" s="12">
        <f t="shared" si="24"/>
        <v>0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1780</v>
      </c>
      <c r="Y279" s="12">
        <f>'[1]TCE - ANEXO III - Preencher'!Z288</f>
        <v>0</v>
      </c>
      <c r="Z279" s="12">
        <f t="shared" si="28"/>
        <v>1780</v>
      </c>
      <c r="AA279" s="13" t="str">
        <f>IF('[1]TCE - ANEXO III - Preencher'!AB288="","",'[1]TCE - ANEXO III - Preencher'!AB288)</f>
        <v xml:space="preserve">ABONO ASSIS FIN COMPL 05/2024 </v>
      </c>
      <c r="AB279" s="12">
        <f t="shared" si="29"/>
        <v>1981.3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GILVAN FRANCISCO DA SILVA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324115</v>
      </c>
      <c r="G280" s="10" t="str">
        <f>IF('[1]TCE - ANEXO III - Preencher'!H289="","",'[1]TCE - ANEXO III - Preencher'!H289)</f>
        <v>06/2024</v>
      </c>
      <c r="H280" s="11">
        <f>'[1]TCE - ANEXO III - Preencher'!I289</f>
        <v>0</v>
      </c>
      <c r="I280" s="11">
        <f>'[1]TCE - ANEXO III - Preencher'!J289</f>
        <v>301.08999999999997</v>
      </c>
      <c r="J280" s="11">
        <f>'[1]TCE - ANEXO III - Preencher'!K289</f>
        <v>0</v>
      </c>
      <c r="K280" s="12">
        <f>'[1]TCE - ANEXO III - Preencher'!L289</f>
        <v>136.404887983707</v>
      </c>
      <c r="L280" s="12">
        <f>'[1]TCE - ANEXO III - Preencher'!M289</f>
        <v>7.06</v>
      </c>
      <c r="M280" s="12">
        <f t="shared" si="24"/>
        <v>129.344887983707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430.43488798370697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GILVANCLECIA ALVES CHAVES</v>
      </c>
      <c r="E281" s="6" t="str">
        <f>IF('[1]TCE - ANEXO III - Preencher'!F290="4 - Assistência Odontológica","2 - Outros Profissionais da Saúde",'[1]TCE - ANEXO III - Preencher'!F290)</f>
        <v>3 - Administrativo</v>
      </c>
      <c r="F281" s="9">
        <f>'[1]TCE - ANEXO III - Preencher'!G290</f>
        <v>513430</v>
      </c>
      <c r="G281" s="10" t="str">
        <f>IF('[1]TCE - ANEXO III - Preencher'!H290="","",'[1]TCE - ANEXO III - Preencher'!H290)</f>
        <v>06/2024</v>
      </c>
      <c r="H281" s="11">
        <f>'[1]TCE - ANEXO III - Preencher'!I290</f>
        <v>0</v>
      </c>
      <c r="I281" s="11">
        <f>'[1]TCE - ANEXO III - Preencher'!J290</f>
        <v>178.81</v>
      </c>
      <c r="J281" s="11">
        <f>'[1]TCE - ANEXO III - Preencher'!K290</f>
        <v>0</v>
      </c>
      <c r="K281" s="12">
        <f>'[1]TCE - ANEXO III - Preencher'!L290</f>
        <v>0</v>
      </c>
      <c r="L281" s="12">
        <f>'[1]TCE - ANEXO III - Preencher'!M290</f>
        <v>0</v>
      </c>
      <c r="M281" s="12">
        <f t="shared" si="24"/>
        <v>0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178.81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GIOVANNA AGUIAR RAMOS DA SILVA</v>
      </c>
      <c r="E282" s="6" t="str">
        <f>IF('[1]TCE - ANEXO III - Preencher'!F291="4 - Assistência Odontológica","2 - Outros Profissionais da Saúde",'[1]TCE - ANEXO III - Preencher'!F291)</f>
        <v>3 - Administrativo</v>
      </c>
      <c r="F282" s="9">
        <f>'[1]TCE - ANEXO III - Preencher'!G291</f>
        <v>422110</v>
      </c>
      <c r="G282" s="10" t="str">
        <f>IF('[1]TCE - ANEXO III - Preencher'!H291="","",'[1]TCE - ANEXO III - Preencher'!H291)</f>
        <v>06/2024</v>
      </c>
      <c r="H282" s="11">
        <f>'[1]TCE - ANEXO III - Preencher'!I291</f>
        <v>0</v>
      </c>
      <c r="I282" s="11">
        <f>'[1]TCE - ANEXO III - Preencher'!J291</f>
        <v>13.26</v>
      </c>
      <c r="J282" s="11">
        <f>'[1]TCE - ANEXO III - Preencher'!K291</f>
        <v>0</v>
      </c>
      <c r="K282" s="12">
        <f>'[1]TCE - ANEXO III - Preencher'!L291</f>
        <v>136.404887983707</v>
      </c>
      <c r="L282" s="12">
        <f>'[1]TCE - ANEXO III - Preencher'!M291</f>
        <v>7.06</v>
      </c>
      <c r="M282" s="12">
        <f t="shared" si="24"/>
        <v>129.344887983707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165</v>
      </c>
      <c r="R282" s="12">
        <f>'[1]TCE - ANEXO III - Preencher'!S291</f>
        <v>39.799999999999997</v>
      </c>
      <c r="S282" s="12">
        <f t="shared" si="26"/>
        <v>125.2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267.80488798370698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GIRLEIDE EUDAMIDAS TERTULINO DA SILVA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322205</v>
      </c>
      <c r="G283" s="10" t="str">
        <f>IF('[1]TCE - ANEXO III - Preencher'!H292="","",'[1]TCE - ANEXO III - Preencher'!H292)</f>
        <v>06/2024</v>
      </c>
      <c r="H283" s="11">
        <f>'[1]TCE - ANEXO III - Preencher'!I292</f>
        <v>0</v>
      </c>
      <c r="I283" s="11">
        <f>'[1]TCE - ANEXO III - Preencher'!J292</f>
        <v>182.35</v>
      </c>
      <c r="J283" s="11">
        <f>'[1]TCE - ANEXO III - Preencher'!K292</f>
        <v>0</v>
      </c>
      <c r="K283" s="12">
        <f>'[1]TCE - ANEXO III - Preencher'!L292</f>
        <v>136.404887983707</v>
      </c>
      <c r="L283" s="12">
        <f>'[1]TCE - ANEXO III - Preencher'!M292</f>
        <v>7.06</v>
      </c>
      <c r="M283" s="12">
        <f t="shared" si="24"/>
        <v>129.344887983707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311.69488798370696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GIRLENE ANA DA SILVA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223505</v>
      </c>
      <c r="G284" s="10" t="str">
        <f>IF('[1]TCE - ANEXO III - Preencher'!H293="","",'[1]TCE - ANEXO III - Preencher'!H293)</f>
        <v>06/2024</v>
      </c>
      <c r="H284" s="11">
        <f>'[1]TCE - ANEXO III - Preencher'!I293</f>
        <v>0</v>
      </c>
      <c r="I284" s="11">
        <f>'[1]TCE - ANEXO III - Preencher'!J293</f>
        <v>314.66000000000003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3.05</v>
      </c>
      <c r="M284" s="12">
        <f t="shared" si="24"/>
        <v>-3.05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2170.88</v>
      </c>
      <c r="Y284" s="12">
        <f>'[1]TCE - ANEXO III - Preencher'!Z293</f>
        <v>0</v>
      </c>
      <c r="Z284" s="12">
        <f t="shared" si="28"/>
        <v>2170.88</v>
      </c>
      <c r="AA284" s="13" t="str">
        <f>IF('[1]TCE - ANEXO III - Preencher'!AB293="","",'[1]TCE - ANEXO III - Preencher'!AB293)</f>
        <v xml:space="preserve">ABONO ASSIS FIN COMPL 05/2024 </v>
      </c>
      <c r="AB284" s="12">
        <f t="shared" si="29"/>
        <v>2482.4900000000002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 xml:space="preserve">GIRLENE MARIA DE OLIVEIRA 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322205</v>
      </c>
      <c r="G285" s="10" t="str">
        <f>IF('[1]TCE - ANEXO III - Preencher'!H294="","",'[1]TCE - ANEXO III - Preencher'!H294)</f>
        <v>06/2024</v>
      </c>
      <c r="H285" s="11">
        <f>'[1]TCE - ANEXO III - Preencher'!I294</f>
        <v>0</v>
      </c>
      <c r="I285" s="11">
        <f>'[1]TCE - ANEXO III - Preencher'!J294</f>
        <v>148.36000000000001</v>
      </c>
      <c r="J285" s="11">
        <f>'[1]TCE - ANEXO III - Preencher'!K294</f>
        <v>0</v>
      </c>
      <c r="K285" s="12">
        <f>'[1]TCE - ANEXO III - Preencher'!L294</f>
        <v>136.404887983707</v>
      </c>
      <c r="L285" s="12">
        <f>'[1]TCE - ANEXO III - Preencher'!M294</f>
        <v>7.06</v>
      </c>
      <c r="M285" s="12">
        <f t="shared" si="24"/>
        <v>129.344887983707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1846.5</v>
      </c>
      <c r="Y285" s="12">
        <f>'[1]TCE - ANEXO III - Preencher'!Z294</f>
        <v>0</v>
      </c>
      <c r="Z285" s="12">
        <f t="shared" si="28"/>
        <v>1846.5</v>
      </c>
      <c r="AA285" s="13" t="str">
        <f>IF('[1]TCE - ANEXO III - Preencher'!AB294="","",'[1]TCE - ANEXO III - Preencher'!AB294)</f>
        <v xml:space="preserve">ABONO ASSIS FIN COMPL 05/2024 </v>
      </c>
      <c r="AB285" s="12">
        <f t="shared" si="29"/>
        <v>2124.2048879837071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 xml:space="preserve">GISELLY COSTA RODRIGUES 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>
        <f>'[1]TCE - ANEXO III - Preencher'!G295</f>
        <v>223505</v>
      </c>
      <c r="G286" s="10" t="str">
        <f>IF('[1]TCE - ANEXO III - Preencher'!H295="","",'[1]TCE - ANEXO III - Preencher'!H295)</f>
        <v>06/2024</v>
      </c>
      <c r="H286" s="11">
        <f>'[1]TCE - ANEXO III - Preencher'!I295</f>
        <v>0</v>
      </c>
      <c r="I286" s="11">
        <f>'[1]TCE - ANEXO III - Preencher'!J295</f>
        <v>453.67</v>
      </c>
      <c r="J286" s="11">
        <f>'[1]TCE - ANEXO III - Preencher'!K295</f>
        <v>0</v>
      </c>
      <c r="K286" s="12">
        <f>'[1]TCE - ANEXO III - Preencher'!L295</f>
        <v>0</v>
      </c>
      <c r="L286" s="12">
        <f>'[1]TCE - ANEXO III - Preencher'!M295</f>
        <v>3.59</v>
      </c>
      <c r="M286" s="12">
        <f t="shared" si="24"/>
        <v>-3.59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120.26</v>
      </c>
      <c r="U286" s="12">
        <f>'[1]TCE - ANEXO III - Preencher'!V295</f>
        <v>0</v>
      </c>
      <c r="V286" s="12">
        <f t="shared" si="27"/>
        <v>120.26</v>
      </c>
      <c r="W286" s="13" t="str">
        <f>IF('[1]TCE - ANEXO III - Preencher'!X295="","",'[1]TCE - ANEXO III - Preencher'!X295)</f>
        <v xml:space="preserve">AUX. CRECHE </v>
      </c>
      <c r="X286" s="12">
        <f>'[1]TCE - ANEXO III - Preencher'!Y295</f>
        <v>1804.36</v>
      </c>
      <c r="Y286" s="12">
        <f>'[1]TCE - ANEXO III - Preencher'!Z295</f>
        <v>0</v>
      </c>
      <c r="Z286" s="12">
        <f t="shared" si="28"/>
        <v>1804.36</v>
      </c>
      <c r="AA286" s="13" t="str">
        <f>IF('[1]TCE - ANEXO III - Preencher'!AB295="","",'[1]TCE - ANEXO III - Preencher'!AB295)</f>
        <v xml:space="preserve">ABONO ASSIS FIN COMPL 05/2024 </v>
      </c>
      <c r="AB286" s="12">
        <f t="shared" si="29"/>
        <v>2374.6999999999998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GISELLY LUCIA GUSMAO FELIX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>
        <f>'[1]TCE - ANEXO III - Preencher'!G296</f>
        <v>223505</v>
      </c>
      <c r="G287" s="10" t="str">
        <f>IF('[1]TCE - ANEXO III - Preencher'!H296="","",'[1]TCE - ANEXO III - Preencher'!H296)</f>
        <v>06/2024</v>
      </c>
      <c r="H287" s="11">
        <f>'[1]TCE - ANEXO III - Preencher'!I296</f>
        <v>0</v>
      </c>
      <c r="I287" s="11">
        <f>'[1]TCE - ANEXO III - Preencher'!J296</f>
        <v>293.67</v>
      </c>
      <c r="J287" s="11">
        <f>'[1]TCE - ANEXO III - Preencher'!K296</f>
        <v>0</v>
      </c>
      <c r="K287" s="12">
        <f>'[1]TCE - ANEXO III - Preencher'!L296</f>
        <v>0</v>
      </c>
      <c r="L287" s="12">
        <f>'[1]TCE - ANEXO III - Preencher'!M296</f>
        <v>2.79</v>
      </c>
      <c r="M287" s="12">
        <f t="shared" si="24"/>
        <v>-2.79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2459.15</v>
      </c>
      <c r="Y287" s="12">
        <f>'[1]TCE - ANEXO III - Preencher'!Z296</f>
        <v>0</v>
      </c>
      <c r="Z287" s="12">
        <f t="shared" si="28"/>
        <v>2459.15</v>
      </c>
      <c r="AA287" s="13" t="str">
        <f>IF('[1]TCE - ANEXO III - Preencher'!AB296="","",'[1]TCE - ANEXO III - Preencher'!AB296)</f>
        <v xml:space="preserve">ABONO ASSIS FIN COMPL 05/2024 </v>
      </c>
      <c r="AB287" s="12">
        <f t="shared" si="29"/>
        <v>2750.03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GLAUCIENE FERREIRA FARIAS</v>
      </c>
      <c r="E288" s="6" t="str">
        <f>IF('[1]TCE - ANEXO III - Preencher'!F297="4 - Assistência Odontológica","2 - Outros Profissionais da Saúde",'[1]TCE - ANEXO III - Preencher'!F297)</f>
        <v>3 - Administrativo</v>
      </c>
      <c r="F288" s="9">
        <f>'[1]TCE - ANEXO III - Preencher'!G297</f>
        <v>411005</v>
      </c>
      <c r="G288" s="10" t="str">
        <f>IF('[1]TCE - ANEXO III - Preencher'!H297="","",'[1]TCE - ANEXO III - Preencher'!H297)</f>
        <v>06/2024</v>
      </c>
      <c r="H288" s="11">
        <f>'[1]TCE - ANEXO III - Preencher'!I297</f>
        <v>0</v>
      </c>
      <c r="I288" s="11">
        <f>'[1]TCE - ANEXO III - Preencher'!J297</f>
        <v>123.05</v>
      </c>
      <c r="J288" s="11">
        <f>'[1]TCE - ANEXO III - Preencher'!K297</f>
        <v>0</v>
      </c>
      <c r="K288" s="12">
        <f>'[1]TCE - ANEXO III - Preencher'!L297</f>
        <v>136.404887983707</v>
      </c>
      <c r="L288" s="12">
        <f>'[1]TCE - ANEXO III - Preencher'!M297</f>
        <v>7.06</v>
      </c>
      <c r="M288" s="12">
        <f t="shared" si="24"/>
        <v>129.344887983707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165</v>
      </c>
      <c r="R288" s="12">
        <f>'[1]TCE - ANEXO III - Preencher'!S297</f>
        <v>82.5</v>
      </c>
      <c r="S288" s="12">
        <f t="shared" si="26"/>
        <v>82.5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334.89488798370701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GLAUCIO BARBOSA FARIAS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>
        <f>'[1]TCE - ANEXO III - Preencher'!G298</f>
        <v>516310</v>
      </c>
      <c r="G289" s="10" t="str">
        <f>IF('[1]TCE - ANEXO III - Preencher'!H298="","",'[1]TCE - ANEXO III - Preencher'!H298)</f>
        <v>06/2024</v>
      </c>
      <c r="H289" s="11">
        <f>'[1]TCE - ANEXO III - Preencher'!I298</f>
        <v>0</v>
      </c>
      <c r="I289" s="11">
        <f>'[1]TCE - ANEXO III - Preencher'!J298</f>
        <v>150.34</v>
      </c>
      <c r="J289" s="11">
        <f>'[1]TCE - ANEXO III - Preencher'!K298</f>
        <v>0</v>
      </c>
      <c r="K289" s="12">
        <f>'[1]TCE - ANEXO III - Preencher'!L298</f>
        <v>136.404887983707</v>
      </c>
      <c r="L289" s="12">
        <f>'[1]TCE - ANEXO III - Preencher'!M298</f>
        <v>7.06</v>
      </c>
      <c r="M289" s="12">
        <f t="shared" si="24"/>
        <v>129.344887983707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165</v>
      </c>
      <c r="R289" s="12">
        <f>'[1]TCE - ANEXO III - Preencher'!S298</f>
        <v>82.5</v>
      </c>
      <c r="S289" s="12">
        <f t="shared" si="26"/>
        <v>82.5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362.18488798370697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GLICIA VADJA ALVES DA SILVA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>
        <f>'[1]TCE - ANEXO III - Preencher'!G299</f>
        <v>223505</v>
      </c>
      <c r="G290" s="10" t="str">
        <f>IF('[1]TCE - ANEXO III - Preencher'!H299="","",'[1]TCE - ANEXO III - Preencher'!H299)</f>
        <v>06/2024</v>
      </c>
      <c r="H290" s="11">
        <f>'[1]TCE - ANEXO III - Preencher'!I299</f>
        <v>0</v>
      </c>
      <c r="I290" s="11">
        <f>'[1]TCE - ANEXO III - Preencher'!J299</f>
        <v>448.3</v>
      </c>
      <c r="J290" s="11">
        <f>'[1]TCE - ANEXO III - Preencher'!K299</f>
        <v>0</v>
      </c>
      <c r="K290" s="12">
        <f>'[1]TCE - ANEXO III - Preencher'!L299</f>
        <v>0</v>
      </c>
      <c r="L290" s="12">
        <f>'[1]TCE - ANEXO III - Preencher'!M299</f>
        <v>4.29</v>
      </c>
      <c r="M290" s="12">
        <f t="shared" si="24"/>
        <v>-4.29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1175.47</v>
      </c>
      <c r="Y290" s="12">
        <f>'[1]TCE - ANEXO III - Preencher'!Z299</f>
        <v>0</v>
      </c>
      <c r="Z290" s="12">
        <f t="shared" si="28"/>
        <v>1175.47</v>
      </c>
      <c r="AA290" s="13" t="str">
        <f>IF('[1]TCE - ANEXO III - Preencher'!AB299="","",'[1]TCE - ANEXO III - Preencher'!AB299)</f>
        <v xml:space="preserve">ABONO ASSIS FIN COMPL 05/2024 </v>
      </c>
      <c r="AB290" s="12">
        <f t="shared" si="29"/>
        <v>1619.48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GRACILIANO LUCIO DE CARVALHO MORAIS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322205</v>
      </c>
      <c r="G291" s="10" t="str">
        <f>IF('[1]TCE - ANEXO III - Preencher'!H300="","",'[1]TCE - ANEXO III - Preencher'!H300)</f>
        <v>06/2024</v>
      </c>
      <c r="H291" s="11">
        <f>'[1]TCE - ANEXO III - Preencher'!I300</f>
        <v>0</v>
      </c>
      <c r="I291" s="11">
        <f>'[1]TCE - ANEXO III - Preencher'!J300</f>
        <v>142.71</v>
      </c>
      <c r="J291" s="11">
        <f>'[1]TCE - ANEXO III - Preencher'!K300</f>
        <v>0</v>
      </c>
      <c r="K291" s="12">
        <f>'[1]TCE - ANEXO III - Preencher'!L300</f>
        <v>136.404887983707</v>
      </c>
      <c r="L291" s="12">
        <f>'[1]TCE - ANEXO III - Preencher'!M300</f>
        <v>7.06</v>
      </c>
      <c r="M291" s="12">
        <f t="shared" si="24"/>
        <v>129.344887983707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1913</v>
      </c>
      <c r="Y291" s="12">
        <f>'[1]TCE - ANEXO III - Preencher'!Z300</f>
        <v>0</v>
      </c>
      <c r="Z291" s="12">
        <f t="shared" si="28"/>
        <v>1913</v>
      </c>
      <c r="AA291" s="13" t="str">
        <f>IF('[1]TCE - ANEXO III - Preencher'!AB300="","",'[1]TCE - ANEXO III - Preencher'!AB300)</f>
        <v xml:space="preserve">ABONO ASSIS FIN COMPL 05/2024 </v>
      </c>
      <c r="AB291" s="12">
        <f t="shared" si="29"/>
        <v>2185.054887983707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GUIVENY FRANCIELLY CAVALCANTI SILVA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322205</v>
      </c>
      <c r="G292" s="10" t="str">
        <f>IF('[1]TCE - ANEXO III - Preencher'!H301="","",'[1]TCE - ANEXO III - Preencher'!H301)</f>
        <v>06/2024</v>
      </c>
      <c r="H292" s="11">
        <f>'[1]TCE - ANEXO III - Preencher'!I301</f>
        <v>0</v>
      </c>
      <c r="I292" s="11">
        <f>'[1]TCE - ANEXO III - Preencher'!J301</f>
        <v>158.54</v>
      </c>
      <c r="J292" s="11">
        <f>'[1]TCE - ANEXO III - Preencher'!K301</f>
        <v>0</v>
      </c>
      <c r="K292" s="12">
        <f>'[1]TCE - ANEXO III - Preencher'!L301</f>
        <v>136.404887983707</v>
      </c>
      <c r="L292" s="12">
        <f>'[1]TCE - ANEXO III - Preencher'!M301</f>
        <v>7.06</v>
      </c>
      <c r="M292" s="12">
        <f t="shared" si="24"/>
        <v>129.344887983707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80.95</v>
      </c>
      <c r="U292" s="12">
        <f>'[1]TCE - ANEXO III - Preencher'!V301</f>
        <v>0</v>
      </c>
      <c r="V292" s="12">
        <f t="shared" si="27"/>
        <v>80.95</v>
      </c>
      <c r="W292" s="13" t="str">
        <f>IF('[1]TCE - ANEXO III - Preencher'!X301="","",'[1]TCE - ANEXO III - Preencher'!X301)</f>
        <v xml:space="preserve">AUX. CRECHE </v>
      </c>
      <c r="X292" s="12">
        <f>'[1]TCE - ANEXO III - Preencher'!Y301</f>
        <v>1913</v>
      </c>
      <c r="Y292" s="12">
        <f>'[1]TCE - ANEXO III - Preencher'!Z301</f>
        <v>0</v>
      </c>
      <c r="Z292" s="12">
        <f t="shared" si="28"/>
        <v>1913</v>
      </c>
      <c r="AA292" s="13" t="str">
        <f>IF('[1]TCE - ANEXO III - Preencher'!AB301="","",'[1]TCE - ANEXO III - Preencher'!AB301)</f>
        <v xml:space="preserve">ABONO ASSIS FIN COMPL 05/2024 </v>
      </c>
      <c r="AB292" s="12">
        <f t="shared" si="29"/>
        <v>2281.8348879837072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GUSTAVO GABRIEL BERNARDO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515205</v>
      </c>
      <c r="G293" s="10" t="str">
        <f>IF('[1]TCE - ANEXO III - Preencher'!H302="","",'[1]TCE - ANEXO III - Preencher'!H302)</f>
        <v>06/2024</v>
      </c>
      <c r="H293" s="11">
        <f>'[1]TCE - ANEXO III - Preencher'!I302</f>
        <v>0</v>
      </c>
      <c r="I293" s="11">
        <f>'[1]TCE - ANEXO III - Preencher'!J302</f>
        <v>135.55000000000001</v>
      </c>
      <c r="J293" s="11">
        <f>'[1]TCE - ANEXO III - Preencher'!K302</f>
        <v>0</v>
      </c>
      <c r="K293" s="12">
        <f>'[1]TCE - ANEXO III - Preencher'!L302</f>
        <v>136.404887983707</v>
      </c>
      <c r="L293" s="12">
        <f>'[1]TCE - ANEXO III - Preencher'!M302</f>
        <v>7.06</v>
      </c>
      <c r="M293" s="12">
        <f t="shared" si="24"/>
        <v>129.344887983707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264.89488798370701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GUSTAVO LIBORIO SANTOS DE ALMEIDA</v>
      </c>
      <c r="E294" s="6" t="str">
        <f>IF('[1]TCE - ANEXO III - Preencher'!F303="4 - Assistência Odontológica","2 - Outros Profissionais da Saúde",'[1]TCE - ANEXO III - Preencher'!F303)</f>
        <v>1 - Médico</v>
      </c>
      <c r="F294" s="9">
        <f>'[1]TCE - ANEXO III - Preencher'!G303</f>
        <v>225270</v>
      </c>
      <c r="G294" s="10" t="str">
        <f>IF('[1]TCE - ANEXO III - Preencher'!H303="","",'[1]TCE - ANEXO III - Preencher'!H303)</f>
        <v>06/2024</v>
      </c>
      <c r="H294" s="11">
        <f>'[1]TCE - ANEXO III - Preencher'!I303</f>
        <v>0</v>
      </c>
      <c r="I294" s="11">
        <f>'[1]TCE - ANEXO III - Preencher'!J303</f>
        <v>1404.5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0</v>
      </c>
      <c r="M294" s="12">
        <f t="shared" si="24"/>
        <v>0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1404.5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HANNAH SARAH DE OLIVEIRA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>
        <f>'[1]TCE - ANEXO III - Preencher'!G304</f>
        <v>422110</v>
      </c>
      <c r="G295" s="10" t="str">
        <f>IF('[1]TCE - ANEXO III - Preencher'!H304="","",'[1]TCE - ANEXO III - Preencher'!H304)</f>
        <v>06/2024</v>
      </c>
      <c r="H295" s="11">
        <f>'[1]TCE - ANEXO III - Preencher'!I304</f>
        <v>0</v>
      </c>
      <c r="I295" s="11">
        <f>'[1]TCE - ANEXO III - Preencher'!J304</f>
        <v>118.47</v>
      </c>
      <c r="J295" s="11">
        <f>'[1]TCE - ANEXO III - Preencher'!K304</f>
        <v>0</v>
      </c>
      <c r="K295" s="12">
        <f>'[1]TCE - ANEXO III - Preencher'!L304</f>
        <v>136.404887983707</v>
      </c>
      <c r="L295" s="12">
        <f>'[1]TCE - ANEXO III - Preencher'!M304</f>
        <v>6.82</v>
      </c>
      <c r="M295" s="12">
        <f t="shared" si="24"/>
        <v>129.58488798370701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80.95</v>
      </c>
      <c r="U295" s="12">
        <f>'[1]TCE - ANEXO III - Preencher'!V304</f>
        <v>0</v>
      </c>
      <c r="V295" s="12">
        <f t="shared" si="27"/>
        <v>80.95</v>
      </c>
      <c r="W295" s="13" t="str">
        <f>IF('[1]TCE - ANEXO III - Preencher'!X304="","",'[1]TCE - ANEXO III - Preencher'!X304)</f>
        <v xml:space="preserve">AUX. CRECHE </v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329.00488798370702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HARLESSON FRANK FERREIRA DA SILVA</v>
      </c>
      <c r="E296" s="6" t="str">
        <f>IF('[1]TCE - ANEXO III - Preencher'!F305="4 - Assistência Odontológica","2 - Outros Profissionais da Saúde",'[1]TCE - ANEXO III - Preencher'!F305)</f>
        <v>3 - Administrativo</v>
      </c>
      <c r="F296" s="9">
        <f>'[1]TCE - ANEXO III - Preencher'!G305</f>
        <v>517410</v>
      </c>
      <c r="G296" s="10" t="str">
        <f>IF('[1]TCE - ANEXO III - Preencher'!H305="","",'[1]TCE - ANEXO III - Preencher'!H305)</f>
        <v>06/2024</v>
      </c>
      <c r="H296" s="11">
        <f>'[1]TCE - ANEXO III - Preencher'!I305</f>
        <v>0</v>
      </c>
      <c r="I296" s="11">
        <f>'[1]TCE - ANEXO III - Preencher'!J305</f>
        <v>123.05</v>
      </c>
      <c r="J296" s="11">
        <f>'[1]TCE - ANEXO III - Preencher'!K305</f>
        <v>0</v>
      </c>
      <c r="K296" s="12">
        <f>'[1]TCE - ANEXO III - Preencher'!L305</f>
        <v>136.404887983707</v>
      </c>
      <c r="L296" s="12">
        <f>'[1]TCE - ANEXO III - Preencher'!M305</f>
        <v>7.06</v>
      </c>
      <c r="M296" s="12">
        <f t="shared" si="24"/>
        <v>129.344887983707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252.39488798370701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HELDER DE OLIVEIRA COSTA</v>
      </c>
      <c r="E297" s="6" t="str">
        <f>IF('[1]TCE - ANEXO III - Preencher'!F306="4 - Assistência Odontológica","2 - Outros Profissionais da Saúde",'[1]TCE - ANEXO III - Preencher'!F306)</f>
        <v>1 - Médico</v>
      </c>
      <c r="F297" s="9">
        <f>'[1]TCE - ANEXO III - Preencher'!G306</f>
        <v>225124</v>
      </c>
      <c r="G297" s="10" t="str">
        <f>IF('[1]TCE - ANEXO III - Preencher'!H306="","",'[1]TCE - ANEXO III - Preencher'!H306)</f>
        <v>06/2024</v>
      </c>
      <c r="H297" s="11">
        <f>'[1]TCE - ANEXO III - Preencher'!I306</f>
        <v>0</v>
      </c>
      <c r="I297" s="11">
        <f>'[1]TCE - ANEXO III - Preencher'!J306</f>
        <v>805.58</v>
      </c>
      <c r="J297" s="11">
        <f>'[1]TCE - ANEXO III - Preencher'!K306</f>
        <v>0</v>
      </c>
      <c r="K297" s="12">
        <f>'[1]TCE - ANEXO III - Preencher'!L306</f>
        <v>136.404887983707</v>
      </c>
      <c r="L297" s="12">
        <f>'[1]TCE - ANEXO III - Preencher'!M306</f>
        <v>7.06</v>
      </c>
      <c r="M297" s="12">
        <f t="shared" si="24"/>
        <v>129.344887983707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934.92488798370709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HELENA NATALYA DA SILVA LINS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223505</v>
      </c>
      <c r="G298" s="10" t="str">
        <f>IF('[1]TCE - ANEXO III - Preencher'!H307="","",'[1]TCE - ANEXO III - Preencher'!H307)</f>
        <v>06/2024</v>
      </c>
      <c r="H298" s="11">
        <f>'[1]TCE - ANEXO III - Preencher'!I307</f>
        <v>0</v>
      </c>
      <c r="I298" s="11">
        <f>'[1]TCE - ANEXO III - Preencher'!J307</f>
        <v>309.88</v>
      </c>
      <c r="J298" s="11">
        <f>'[1]TCE - ANEXO III - Preencher'!K307</f>
        <v>0</v>
      </c>
      <c r="K298" s="12">
        <f>'[1]TCE - ANEXO III - Preencher'!L307</f>
        <v>0</v>
      </c>
      <c r="L298" s="12">
        <f>'[1]TCE - ANEXO III - Preencher'!M307</f>
        <v>0</v>
      </c>
      <c r="M298" s="12">
        <f t="shared" si="24"/>
        <v>0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1924.07</v>
      </c>
      <c r="Y298" s="12">
        <f>'[1]TCE - ANEXO III - Preencher'!Z307</f>
        <v>0</v>
      </c>
      <c r="Z298" s="12">
        <f t="shared" si="28"/>
        <v>1924.07</v>
      </c>
      <c r="AA298" s="13" t="str">
        <f>IF('[1]TCE - ANEXO III - Preencher'!AB307="","",'[1]TCE - ANEXO III - Preencher'!AB307)</f>
        <v xml:space="preserve">ABONO ASSIS FIN COMPL 05/2024 </v>
      </c>
      <c r="AB298" s="12">
        <f t="shared" si="29"/>
        <v>2233.9499999999998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HELIDA ALMEIDA MERGULHAO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324115</v>
      </c>
      <c r="G299" s="10" t="str">
        <f>IF('[1]TCE - ANEXO III - Preencher'!H308="","",'[1]TCE - ANEXO III - Preencher'!H308)</f>
        <v>06/2024</v>
      </c>
      <c r="H299" s="11">
        <f>'[1]TCE - ANEXO III - Preencher'!I308</f>
        <v>0</v>
      </c>
      <c r="I299" s="11">
        <f>'[1]TCE - ANEXO III - Preencher'!J308</f>
        <v>453.39</v>
      </c>
      <c r="J299" s="11">
        <f>'[1]TCE - ANEXO III - Preencher'!K308</f>
        <v>0</v>
      </c>
      <c r="K299" s="12">
        <f>'[1]TCE - ANEXO III - Preencher'!L308</f>
        <v>0</v>
      </c>
      <c r="L299" s="12">
        <f>'[1]TCE - ANEXO III - Preencher'!M308</f>
        <v>0</v>
      </c>
      <c r="M299" s="12">
        <f t="shared" si="24"/>
        <v>0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453.39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HELLENARA LAIS ALVES BATISTA DE OLIVEIRA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223505</v>
      </c>
      <c r="G300" s="10" t="str">
        <f>IF('[1]TCE - ANEXO III - Preencher'!H309="","",'[1]TCE - ANEXO III - Preencher'!H309)</f>
        <v>06/2024</v>
      </c>
      <c r="H300" s="11">
        <f>'[1]TCE - ANEXO III - Preencher'!I309</f>
        <v>0</v>
      </c>
      <c r="I300" s="11">
        <f>'[1]TCE - ANEXO III - Preencher'!J309</f>
        <v>177.5</v>
      </c>
      <c r="J300" s="11">
        <f>'[1]TCE - ANEXO III - Preencher'!K309</f>
        <v>0</v>
      </c>
      <c r="K300" s="12">
        <f>'[1]TCE - ANEXO III - Preencher'!L309</f>
        <v>0</v>
      </c>
      <c r="L300" s="12">
        <f>'[1]TCE - ANEXO III - Preencher'!M309</f>
        <v>2.79</v>
      </c>
      <c r="M300" s="12">
        <f t="shared" si="24"/>
        <v>-2.79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174.71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HELLYDA LOYANNE MUNIZ DA SILVA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 t="str">
        <f>IF('[1]TCE - ANEXO III - Preencher'!H310="","",'[1]TCE - ANEXO III - Preencher'!H310)</f>
        <v>06/2024</v>
      </c>
      <c r="H301" s="11">
        <f>'[1]TCE - ANEXO III - Preencher'!I310</f>
        <v>0</v>
      </c>
      <c r="I301" s="11">
        <f>'[1]TCE - ANEXO III - Preencher'!J310</f>
        <v>142.71</v>
      </c>
      <c r="J301" s="11">
        <f>'[1]TCE - ANEXO III - Preencher'!K310</f>
        <v>0</v>
      </c>
      <c r="K301" s="12">
        <f>'[1]TCE - ANEXO III - Preencher'!L310</f>
        <v>136.404887983707</v>
      </c>
      <c r="L301" s="12">
        <f>'[1]TCE - ANEXO III - Preencher'!M310</f>
        <v>7.06</v>
      </c>
      <c r="M301" s="12">
        <f t="shared" si="24"/>
        <v>129.344887983707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1913</v>
      </c>
      <c r="Y301" s="12">
        <f>'[1]TCE - ANEXO III - Preencher'!Z310</f>
        <v>0</v>
      </c>
      <c r="Z301" s="12">
        <f t="shared" si="28"/>
        <v>1913</v>
      </c>
      <c r="AA301" s="13" t="str">
        <f>IF('[1]TCE - ANEXO III - Preencher'!AB310="","",'[1]TCE - ANEXO III - Preencher'!AB310)</f>
        <v xml:space="preserve">ABONO ASSIS FIN COMPL 05/2024 </v>
      </c>
      <c r="AB301" s="12">
        <f t="shared" si="29"/>
        <v>2185.054887983707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HILANNA PATRICIA OLIVEIRA DE ANDRADE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223505</v>
      </c>
      <c r="G302" s="10" t="str">
        <f>IF('[1]TCE - ANEXO III - Preencher'!H311="","",'[1]TCE - ANEXO III - Preencher'!H311)</f>
        <v>06/2024</v>
      </c>
      <c r="H302" s="11">
        <f>'[1]TCE - ANEXO III - Preencher'!I311</f>
        <v>0</v>
      </c>
      <c r="I302" s="11">
        <f>'[1]TCE - ANEXO III - Preencher'!J311</f>
        <v>402.22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1924.07</v>
      </c>
      <c r="Y302" s="12">
        <f>'[1]TCE - ANEXO III - Preencher'!Z311</f>
        <v>0</v>
      </c>
      <c r="Z302" s="12">
        <f t="shared" si="28"/>
        <v>1924.07</v>
      </c>
      <c r="AA302" s="13" t="str">
        <f>IF('[1]TCE - ANEXO III - Preencher'!AB311="","",'[1]TCE - ANEXO III - Preencher'!AB311)</f>
        <v xml:space="preserve">ABONO ASSIS FIN COMPL 05/2024 </v>
      </c>
      <c r="AB302" s="12">
        <f t="shared" si="29"/>
        <v>2326.29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HILDA MARIA DA SILVA</v>
      </c>
      <c r="E303" s="6" t="str">
        <f>IF('[1]TCE - ANEXO III - Preencher'!F312="4 - Assistência Odontológica","2 - Outros Profissionais da Saúde",'[1]TCE - ANEXO III - Preencher'!F312)</f>
        <v>3 - Administrativo</v>
      </c>
      <c r="F303" s="9">
        <f>'[1]TCE - ANEXO III - Preencher'!G312</f>
        <v>517410</v>
      </c>
      <c r="G303" s="10" t="str">
        <f>IF('[1]TCE - ANEXO III - Preencher'!H312="","",'[1]TCE - ANEXO III - Preencher'!H312)</f>
        <v>06/2024</v>
      </c>
      <c r="H303" s="11">
        <f>'[1]TCE - ANEXO III - Preencher'!I312</f>
        <v>0</v>
      </c>
      <c r="I303" s="11">
        <f>'[1]TCE - ANEXO III - Preencher'!J312</f>
        <v>128.69999999999999</v>
      </c>
      <c r="J303" s="11">
        <f>'[1]TCE - ANEXO III - Preencher'!K312</f>
        <v>0</v>
      </c>
      <c r="K303" s="12">
        <f>'[1]TCE - ANEXO III - Preencher'!L312</f>
        <v>136.404887983707</v>
      </c>
      <c r="L303" s="12">
        <f>'[1]TCE - ANEXO III - Preencher'!M312</f>
        <v>7.06</v>
      </c>
      <c r="M303" s="12">
        <f t="shared" si="24"/>
        <v>129.344887983707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258.04488798370699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HUAM EMANUEL BUARQUE SILVA DE MELO</v>
      </c>
      <c r="E304" s="6" t="str">
        <f>IF('[1]TCE - ANEXO III - Preencher'!F313="4 - Assistência Odontológica","2 - Outros Profissionais da Saúde",'[1]TCE - ANEXO III - Preencher'!F313)</f>
        <v>3 - Administrativo</v>
      </c>
      <c r="F304" s="9">
        <f>'[1]TCE - ANEXO III - Preencher'!G313</f>
        <v>414105</v>
      </c>
      <c r="G304" s="10" t="str">
        <f>IF('[1]TCE - ANEXO III - Preencher'!H313="","",'[1]TCE - ANEXO III - Preencher'!H313)</f>
        <v>06/2024</v>
      </c>
      <c r="H304" s="11">
        <f>'[1]TCE - ANEXO III - Preencher'!I313</f>
        <v>0</v>
      </c>
      <c r="I304" s="11">
        <f>'[1]TCE - ANEXO III - Preencher'!J313</f>
        <v>123.05</v>
      </c>
      <c r="J304" s="11">
        <f>'[1]TCE - ANEXO III - Preencher'!K313</f>
        <v>0</v>
      </c>
      <c r="K304" s="12">
        <f>'[1]TCE - ANEXO III - Preencher'!L313</f>
        <v>136.404887983707</v>
      </c>
      <c r="L304" s="12">
        <f>'[1]TCE - ANEXO III - Preencher'!M313</f>
        <v>7.06</v>
      </c>
      <c r="M304" s="12">
        <f t="shared" si="24"/>
        <v>129.344887983707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165</v>
      </c>
      <c r="R304" s="12">
        <f>'[1]TCE - ANEXO III - Preencher'!S313</f>
        <v>84.72</v>
      </c>
      <c r="S304" s="12">
        <f t="shared" si="26"/>
        <v>80.28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332.67488798370698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 xml:space="preserve">IDOVAN PAULINO DA SILVA FILHO </v>
      </c>
      <c r="E305" s="6" t="str">
        <f>IF('[1]TCE - ANEXO III - Preencher'!F314="4 - Assistência Odontológica","2 - Outros Profissionais da Saúde",'[1]TCE - ANEXO III - Preencher'!F314)</f>
        <v>3 - Administrativo</v>
      </c>
      <c r="F305" s="9">
        <f>'[1]TCE - ANEXO III - Preencher'!G314</f>
        <v>521130</v>
      </c>
      <c r="G305" s="10" t="str">
        <f>IF('[1]TCE - ANEXO III - Preencher'!H314="","",'[1]TCE - ANEXO III - Preencher'!H314)</f>
        <v>06/2024</v>
      </c>
      <c r="H305" s="11">
        <f>'[1]TCE - ANEXO III - Preencher'!I314</f>
        <v>0</v>
      </c>
      <c r="I305" s="11">
        <f>'[1]TCE - ANEXO III - Preencher'!J314</f>
        <v>139.46</v>
      </c>
      <c r="J305" s="11">
        <f>'[1]TCE - ANEXO III - Preencher'!K314</f>
        <v>0</v>
      </c>
      <c r="K305" s="12">
        <f>'[1]TCE - ANEXO III - Preencher'!L314</f>
        <v>136.404887983707</v>
      </c>
      <c r="L305" s="12">
        <f>'[1]TCE - ANEXO III - Preencher'!M314</f>
        <v>7.06</v>
      </c>
      <c r="M305" s="12">
        <f t="shared" si="24"/>
        <v>129.344887983707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268.80488798370698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IGOR ALEXANDRE TAMURA</v>
      </c>
      <c r="E306" s="6" t="str">
        <f>IF('[1]TCE - ANEXO III - Preencher'!F315="4 - Assistência Odontológica","2 - Outros Profissionais da Saúde",'[1]TCE - ANEXO III - Preencher'!F315)</f>
        <v>1 - Médico</v>
      </c>
      <c r="F306" s="9">
        <f>'[1]TCE - ANEXO III - Preencher'!G315</f>
        <v>225225</v>
      </c>
      <c r="G306" s="10" t="str">
        <f>IF('[1]TCE - ANEXO III - Preencher'!H315="","",'[1]TCE - ANEXO III - Preencher'!H315)</f>
        <v>06/2024</v>
      </c>
      <c r="H306" s="11">
        <f>'[1]TCE - ANEXO III - Preencher'!I315</f>
        <v>0</v>
      </c>
      <c r="I306" s="11">
        <f>'[1]TCE - ANEXO III - Preencher'!J315</f>
        <v>925.36</v>
      </c>
      <c r="J306" s="11">
        <f>'[1]TCE - ANEXO III - Preencher'!K315</f>
        <v>0</v>
      </c>
      <c r="K306" s="12">
        <f>'[1]TCE - ANEXO III - Preencher'!L315</f>
        <v>136.404887983707</v>
      </c>
      <c r="L306" s="12">
        <f>'[1]TCE - ANEXO III - Preencher'!M315</f>
        <v>7.06</v>
      </c>
      <c r="M306" s="12">
        <f t="shared" si="24"/>
        <v>129.344887983707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1054.7048879837071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ILIVANIA MILENA BARBOSA VELOSO</v>
      </c>
      <c r="E307" s="6" t="str">
        <f>IF('[1]TCE - ANEXO III - Preencher'!F316="4 - Assistência Odontológica","2 - Outros Profissionais da Saúde",'[1]TCE - ANEXO III - Preencher'!F316)</f>
        <v>3 - Administrativo</v>
      </c>
      <c r="F307" s="9">
        <f>'[1]TCE - ANEXO III - Preencher'!G316</f>
        <v>521130</v>
      </c>
      <c r="G307" s="10" t="str">
        <f>IF('[1]TCE - ANEXO III - Preencher'!H316="","",'[1]TCE - ANEXO III - Preencher'!H316)</f>
        <v>06/2024</v>
      </c>
      <c r="H307" s="11">
        <f>'[1]TCE - ANEXO III - Preencher'!I316</f>
        <v>0</v>
      </c>
      <c r="I307" s="11">
        <f>'[1]TCE - ANEXO III - Preencher'!J316</f>
        <v>145.11000000000001</v>
      </c>
      <c r="J307" s="11">
        <f>'[1]TCE - ANEXO III - Preencher'!K316</f>
        <v>0</v>
      </c>
      <c r="K307" s="12">
        <f>'[1]TCE - ANEXO III - Preencher'!L316</f>
        <v>136.404887983707</v>
      </c>
      <c r="L307" s="12">
        <f>'[1]TCE - ANEXO III - Preencher'!M316</f>
        <v>7.06</v>
      </c>
      <c r="M307" s="12">
        <f t="shared" si="24"/>
        <v>129.344887983707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274.45488798370701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ILMA MARIA DA CRUZ GOUVEIA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06/2024</v>
      </c>
      <c r="H308" s="11">
        <f>'[1]TCE - ANEXO III - Preencher'!I317</f>
        <v>0</v>
      </c>
      <c r="I308" s="11">
        <f>'[1]TCE - ANEXO III - Preencher'!J317</f>
        <v>173.04</v>
      </c>
      <c r="J308" s="11">
        <f>'[1]TCE - ANEXO III - Preencher'!K317</f>
        <v>0</v>
      </c>
      <c r="K308" s="12">
        <f>'[1]TCE - ANEXO III - Preencher'!L317</f>
        <v>136.404887983707</v>
      </c>
      <c r="L308" s="12">
        <f>'[1]TCE - ANEXO III - Preencher'!M317</f>
        <v>7.06</v>
      </c>
      <c r="M308" s="12">
        <f t="shared" si="24"/>
        <v>129.344887983707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165</v>
      </c>
      <c r="R308" s="12">
        <f>'[1]TCE - ANEXO III - Preencher'!S317</f>
        <v>82.5</v>
      </c>
      <c r="S308" s="12">
        <f t="shared" si="26"/>
        <v>82.5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1780</v>
      </c>
      <c r="Y308" s="12">
        <f>'[1]TCE - ANEXO III - Preencher'!Z317</f>
        <v>0</v>
      </c>
      <c r="Z308" s="12">
        <f t="shared" si="28"/>
        <v>1780</v>
      </c>
      <c r="AA308" s="13" t="str">
        <f>IF('[1]TCE - ANEXO III - Preencher'!AB317="","",'[1]TCE - ANEXO III - Preencher'!AB317)</f>
        <v xml:space="preserve">ABONO ASSIS FIN COMPL 05/2024 </v>
      </c>
      <c r="AB308" s="12">
        <f t="shared" si="29"/>
        <v>2164.8848879837069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INGRID FERREIRA SIQUEIRA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322205</v>
      </c>
      <c r="G309" s="10" t="str">
        <f>IF('[1]TCE - ANEXO III - Preencher'!H318="","",'[1]TCE - ANEXO III - Preencher'!H318)</f>
        <v>06/2024</v>
      </c>
      <c r="H309" s="11">
        <f>'[1]TCE - ANEXO III - Preencher'!I318</f>
        <v>0</v>
      </c>
      <c r="I309" s="11">
        <f>'[1]TCE - ANEXO III - Preencher'!J318</f>
        <v>145.13999999999999</v>
      </c>
      <c r="J309" s="11">
        <f>'[1]TCE - ANEXO III - Preencher'!K318</f>
        <v>0</v>
      </c>
      <c r="K309" s="12">
        <f>'[1]TCE - ANEXO III - Preencher'!L318</f>
        <v>136.404887983707</v>
      </c>
      <c r="L309" s="12">
        <f>'[1]TCE - ANEXO III - Preencher'!M318</f>
        <v>5.88</v>
      </c>
      <c r="M309" s="12">
        <f t="shared" si="24"/>
        <v>130.524887983707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77.55</v>
      </c>
      <c r="U309" s="12">
        <f>'[1]TCE - ANEXO III - Preencher'!V318</f>
        <v>0</v>
      </c>
      <c r="V309" s="12">
        <f t="shared" si="27"/>
        <v>77.55</v>
      </c>
      <c r="W309" s="13" t="str">
        <f>IF('[1]TCE - ANEXO III - Preencher'!X318="","",'[1]TCE - ANEXO III - Preencher'!X318)</f>
        <v xml:space="preserve">AUX. CRECHE </v>
      </c>
      <c r="X309" s="12">
        <f>'[1]TCE - ANEXO III - Preencher'!Y318</f>
        <v>1913</v>
      </c>
      <c r="Y309" s="12">
        <f>'[1]TCE - ANEXO III - Preencher'!Z318</f>
        <v>0</v>
      </c>
      <c r="Z309" s="12">
        <f t="shared" si="28"/>
        <v>1913</v>
      </c>
      <c r="AA309" s="13" t="str">
        <f>IF('[1]TCE - ANEXO III - Preencher'!AB318="","",'[1]TCE - ANEXO III - Preencher'!AB318)</f>
        <v xml:space="preserve">ABONO ASSIS FIN COMPL 05/2024 </v>
      </c>
      <c r="AB309" s="12">
        <f t="shared" si="29"/>
        <v>2266.2148879837068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IONALDO FLORENTINO DE AMORIM FILHO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223505</v>
      </c>
      <c r="G310" s="10" t="str">
        <f>IF('[1]TCE - ANEXO III - Preencher'!H319="","",'[1]TCE - ANEXO III - Preencher'!H319)</f>
        <v>06/2024</v>
      </c>
      <c r="H310" s="11">
        <f>'[1]TCE - ANEXO III - Preencher'!I319</f>
        <v>0</v>
      </c>
      <c r="I310" s="11">
        <f>'[1]TCE - ANEXO III - Preencher'!J319</f>
        <v>357.91</v>
      </c>
      <c r="J310" s="11">
        <f>'[1]TCE - ANEXO III - Preencher'!K319</f>
        <v>0</v>
      </c>
      <c r="K310" s="12">
        <f>'[1]TCE - ANEXO III - Preencher'!L319</f>
        <v>0</v>
      </c>
      <c r="L310" s="12">
        <f>'[1]TCE - ANEXO III - Preencher'!M319</f>
        <v>3.59</v>
      </c>
      <c r="M310" s="12">
        <f t="shared" si="24"/>
        <v>-3.59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1924.07</v>
      </c>
      <c r="Y310" s="12">
        <f>'[1]TCE - ANEXO III - Preencher'!Z319</f>
        <v>0</v>
      </c>
      <c r="Z310" s="12">
        <f t="shared" si="28"/>
        <v>1924.07</v>
      </c>
      <c r="AA310" s="13" t="str">
        <f>IF('[1]TCE - ANEXO III - Preencher'!AB319="","",'[1]TCE - ANEXO III - Preencher'!AB319)</f>
        <v xml:space="preserve">ABONO ASSIS FIN COMPL 05/2024 </v>
      </c>
      <c r="AB310" s="12">
        <f t="shared" si="29"/>
        <v>2278.39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IRACEMA SANTOS DE MELO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>
        <f>'[1]TCE - ANEXO III - Preencher'!G320</f>
        <v>322205</v>
      </c>
      <c r="G311" s="10" t="str">
        <f>IF('[1]TCE - ANEXO III - Preencher'!H320="","",'[1]TCE - ANEXO III - Preencher'!H320)</f>
        <v>06/2024</v>
      </c>
      <c r="H311" s="11">
        <f>'[1]TCE - ANEXO III - Preencher'!I320</f>
        <v>0</v>
      </c>
      <c r="I311" s="11">
        <f>'[1]TCE - ANEXO III - Preencher'!J320</f>
        <v>56.48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56.48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IRIS ALEXANDRA DA SILVA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223505</v>
      </c>
      <c r="G312" s="10" t="str">
        <f>IF('[1]TCE - ANEXO III - Preencher'!H321="","",'[1]TCE - ANEXO III - Preencher'!H321)</f>
        <v>06/2024</v>
      </c>
      <c r="H312" s="11">
        <f>'[1]TCE - ANEXO III - Preencher'!I321</f>
        <v>0</v>
      </c>
      <c r="I312" s="11">
        <f>'[1]TCE - ANEXO III - Preencher'!J321</f>
        <v>372.26</v>
      </c>
      <c r="J312" s="11">
        <f>'[1]TCE - ANEXO III - Preencher'!K321</f>
        <v>0</v>
      </c>
      <c r="K312" s="12">
        <f>'[1]TCE - ANEXO III - Preencher'!L321</f>
        <v>0</v>
      </c>
      <c r="L312" s="12">
        <f>'[1]TCE - ANEXO III - Preencher'!M321</f>
        <v>3.05</v>
      </c>
      <c r="M312" s="12">
        <f t="shared" si="24"/>
        <v>-3.05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2170.88</v>
      </c>
      <c r="Y312" s="12">
        <f>'[1]TCE - ANEXO III - Preencher'!Z321</f>
        <v>0</v>
      </c>
      <c r="Z312" s="12">
        <f t="shared" si="28"/>
        <v>2170.88</v>
      </c>
      <c r="AA312" s="13" t="str">
        <f>IF('[1]TCE - ANEXO III - Preencher'!AB321="","",'[1]TCE - ANEXO III - Preencher'!AB321)</f>
        <v xml:space="preserve">ABONO ASSIS FIN COMPL 05/2024 </v>
      </c>
      <c r="AB312" s="12">
        <f t="shared" si="29"/>
        <v>2540.09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IRIS TACIANA OLIVEIRA SOARES LIRA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223505</v>
      </c>
      <c r="G313" s="10" t="str">
        <f>IF('[1]TCE - ANEXO III - Preencher'!H322="","",'[1]TCE - ANEXO III - Preencher'!H322)</f>
        <v>06/2024</v>
      </c>
      <c r="H313" s="11">
        <f>'[1]TCE - ANEXO III - Preencher'!I322</f>
        <v>0</v>
      </c>
      <c r="I313" s="11">
        <f>'[1]TCE - ANEXO III - Preencher'!J322</f>
        <v>245.67</v>
      </c>
      <c r="J313" s="11">
        <f>'[1]TCE - ANEXO III - Preencher'!K322</f>
        <v>0</v>
      </c>
      <c r="K313" s="12">
        <f>'[1]TCE - ANEXO III - Preencher'!L322</f>
        <v>0</v>
      </c>
      <c r="L313" s="12">
        <f>'[1]TCE - ANEXO III - Preencher'!M322</f>
        <v>2.79</v>
      </c>
      <c r="M313" s="12">
        <f t="shared" si="24"/>
        <v>-2.79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120.26</v>
      </c>
      <c r="U313" s="12">
        <f>'[1]TCE - ANEXO III - Preencher'!V322</f>
        <v>0</v>
      </c>
      <c r="V313" s="12">
        <f t="shared" si="27"/>
        <v>120.26</v>
      </c>
      <c r="W313" s="13" t="str">
        <f>IF('[1]TCE - ANEXO III - Preencher'!X322="","",'[1]TCE - ANEXO III - Preencher'!X322)</f>
        <v xml:space="preserve">AUX. CRECHE </v>
      </c>
      <c r="X313" s="12">
        <f>'[1]TCE - ANEXO III - Preencher'!Y322</f>
        <v>2459.15</v>
      </c>
      <c r="Y313" s="12">
        <f>'[1]TCE - ANEXO III - Preencher'!Z322</f>
        <v>0</v>
      </c>
      <c r="Z313" s="12">
        <f t="shared" si="28"/>
        <v>2459.15</v>
      </c>
      <c r="AA313" s="13" t="str">
        <f>IF('[1]TCE - ANEXO III - Preencher'!AB322="","",'[1]TCE - ANEXO III - Preencher'!AB322)</f>
        <v xml:space="preserve">ABONO ASSIS FIN COMPL 05/2024 </v>
      </c>
      <c r="AB313" s="12">
        <f t="shared" si="29"/>
        <v>2822.29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IRLANA MILLENA MENDES FERREIRA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223505</v>
      </c>
      <c r="G314" s="10" t="str">
        <f>IF('[1]TCE - ANEXO III - Preencher'!H323="","",'[1]TCE - ANEXO III - Preencher'!H323)</f>
        <v>06/2024</v>
      </c>
      <c r="H314" s="11">
        <f>'[1]TCE - ANEXO III - Preencher'!I323</f>
        <v>0</v>
      </c>
      <c r="I314" s="11">
        <f>'[1]TCE - ANEXO III - Preencher'!J323</f>
        <v>212.74</v>
      </c>
      <c r="J314" s="11">
        <f>'[1]TCE - ANEXO III - Preencher'!K323</f>
        <v>0</v>
      </c>
      <c r="K314" s="12">
        <f>'[1]TCE - ANEXO III - Preencher'!L323</f>
        <v>0</v>
      </c>
      <c r="L314" s="12">
        <f>'[1]TCE - ANEXO III - Preencher'!M323</f>
        <v>2.79</v>
      </c>
      <c r="M314" s="12">
        <f t="shared" si="24"/>
        <v>-2.79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2459.15</v>
      </c>
      <c r="Y314" s="12">
        <f>'[1]TCE - ANEXO III - Preencher'!Z323</f>
        <v>0</v>
      </c>
      <c r="Z314" s="12">
        <f t="shared" si="28"/>
        <v>2459.15</v>
      </c>
      <c r="AA314" s="13" t="str">
        <f>IF('[1]TCE - ANEXO III - Preencher'!AB323="","",'[1]TCE - ANEXO III - Preencher'!AB323)</f>
        <v xml:space="preserve">ABONO ASSIS FIN COMPL 05/2024 </v>
      </c>
      <c r="AB314" s="12">
        <f t="shared" si="29"/>
        <v>2669.1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ISAAC FERNANDO SILVA DE SOUZA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322205</v>
      </c>
      <c r="G315" s="10" t="str">
        <f>IF('[1]TCE - ANEXO III - Preencher'!H324="","",'[1]TCE - ANEXO III - Preencher'!H324)</f>
        <v>06/2024</v>
      </c>
      <c r="H315" s="11">
        <f>'[1]TCE - ANEXO III - Preencher'!I324</f>
        <v>0</v>
      </c>
      <c r="I315" s="11">
        <f>'[1]TCE - ANEXO III - Preencher'!J324</f>
        <v>142.71</v>
      </c>
      <c r="J315" s="11">
        <f>'[1]TCE - ANEXO III - Preencher'!K324</f>
        <v>0</v>
      </c>
      <c r="K315" s="12">
        <f>'[1]TCE - ANEXO III - Preencher'!L324</f>
        <v>136.404887983707</v>
      </c>
      <c r="L315" s="12">
        <f>'[1]TCE - ANEXO III - Preencher'!M324</f>
        <v>7.06</v>
      </c>
      <c r="M315" s="12">
        <f t="shared" si="24"/>
        <v>129.344887983707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1913</v>
      </c>
      <c r="Y315" s="12">
        <f>'[1]TCE - ANEXO III - Preencher'!Z324</f>
        <v>0</v>
      </c>
      <c r="Z315" s="12">
        <f t="shared" si="28"/>
        <v>1913</v>
      </c>
      <c r="AA315" s="13" t="str">
        <f>IF('[1]TCE - ANEXO III - Preencher'!AB324="","",'[1]TCE - ANEXO III - Preencher'!AB324)</f>
        <v xml:space="preserve">ABONO ASSIS FIN COMPL 05/2024 </v>
      </c>
      <c r="AB315" s="12">
        <f t="shared" si="29"/>
        <v>2185.054887983707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ISABEL CRISTINA DE ASSIS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322205</v>
      </c>
      <c r="G316" s="10" t="str">
        <f>IF('[1]TCE - ANEXO III - Preencher'!H325="","",'[1]TCE - ANEXO III - Preencher'!H325)</f>
        <v>06/2024</v>
      </c>
      <c r="H316" s="11">
        <f>'[1]TCE - ANEXO III - Preencher'!I325</f>
        <v>0</v>
      </c>
      <c r="I316" s="11">
        <f>'[1]TCE - ANEXO III - Preencher'!J325</f>
        <v>142.71</v>
      </c>
      <c r="J316" s="11">
        <f>'[1]TCE - ANEXO III - Preencher'!K325</f>
        <v>0</v>
      </c>
      <c r="K316" s="12">
        <f>'[1]TCE - ANEXO III - Preencher'!L325</f>
        <v>136.404887983707</v>
      </c>
      <c r="L316" s="12">
        <f>'[1]TCE - ANEXO III - Preencher'!M325</f>
        <v>7.06</v>
      </c>
      <c r="M316" s="12">
        <f t="shared" si="24"/>
        <v>129.344887983707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1913</v>
      </c>
      <c r="Y316" s="12">
        <f>'[1]TCE - ANEXO III - Preencher'!Z325</f>
        <v>0</v>
      </c>
      <c r="Z316" s="12">
        <f t="shared" si="28"/>
        <v>1913</v>
      </c>
      <c r="AA316" s="13" t="str">
        <f>IF('[1]TCE - ANEXO III - Preencher'!AB325="","",'[1]TCE - ANEXO III - Preencher'!AB325)</f>
        <v xml:space="preserve">ABONO ASSIS FIN COMPL 05/2024 </v>
      </c>
      <c r="AB316" s="12">
        <f t="shared" si="29"/>
        <v>2185.054887983707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ISABELA CAMILA ESTEVAO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322205</v>
      </c>
      <c r="G317" s="10" t="str">
        <f>IF('[1]TCE - ANEXO III - Preencher'!H326="","",'[1]TCE - ANEXO III - Preencher'!H326)</f>
        <v>06/2024</v>
      </c>
      <c r="H317" s="11">
        <f>'[1]TCE - ANEXO III - Preencher'!I326</f>
        <v>0</v>
      </c>
      <c r="I317" s="11">
        <f>'[1]TCE - ANEXO III - Preencher'!J326</f>
        <v>0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1913</v>
      </c>
      <c r="Y317" s="12">
        <f>'[1]TCE - ANEXO III - Preencher'!Z326</f>
        <v>0</v>
      </c>
      <c r="Z317" s="12">
        <f t="shared" si="28"/>
        <v>1913</v>
      </c>
      <c r="AA317" s="13" t="str">
        <f>IF('[1]TCE - ANEXO III - Preencher'!AB326="","",'[1]TCE - ANEXO III - Preencher'!AB326)</f>
        <v xml:space="preserve">ABONO ASSIS FIN COMPL 05/2024 </v>
      </c>
      <c r="AB317" s="12">
        <f t="shared" si="29"/>
        <v>1913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ISABELA LAIS DUARTE FREIRE</v>
      </c>
      <c r="E318" s="6" t="str">
        <f>IF('[1]TCE - ANEXO III - Preencher'!F327="4 - Assistência Odontológica","2 - Outros Profissionais da Saúde",'[1]TCE - ANEXO III - Preencher'!F327)</f>
        <v>3 - Administrativo</v>
      </c>
      <c r="F318" s="9">
        <f>'[1]TCE - ANEXO III - Preencher'!G327</f>
        <v>521130</v>
      </c>
      <c r="G318" s="10" t="str">
        <f>IF('[1]TCE - ANEXO III - Preencher'!H327="","",'[1]TCE - ANEXO III - Preencher'!H327)</f>
        <v>06/2024</v>
      </c>
      <c r="H318" s="11">
        <f>'[1]TCE - ANEXO III - Preencher'!I327</f>
        <v>0</v>
      </c>
      <c r="I318" s="11">
        <f>'[1]TCE - ANEXO III - Preencher'!J327</f>
        <v>123.05</v>
      </c>
      <c r="J318" s="11">
        <f>'[1]TCE - ANEXO III - Preencher'!K327</f>
        <v>0</v>
      </c>
      <c r="K318" s="12">
        <f>'[1]TCE - ANEXO III - Preencher'!L327</f>
        <v>136.404887983707</v>
      </c>
      <c r="L318" s="12">
        <f>'[1]TCE - ANEXO III - Preencher'!M327</f>
        <v>7.06</v>
      </c>
      <c r="M318" s="12">
        <f t="shared" si="24"/>
        <v>129.344887983707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252.39488798370701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ISABELA PATRICIA MORAES DE OLIVEIRA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223505</v>
      </c>
      <c r="G319" s="10" t="str">
        <f>IF('[1]TCE - ANEXO III - Preencher'!H328="","",'[1]TCE - ANEXO III - Preencher'!H328)</f>
        <v>06/2024</v>
      </c>
      <c r="H319" s="11">
        <f>'[1]TCE - ANEXO III - Preencher'!I328</f>
        <v>0</v>
      </c>
      <c r="I319" s="11">
        <f>'[1]TCE - ANEXO III - Preencher'!J328</f>
        <v>695.56</v>
      </c>
      <c r="J319" s="11">
        <f>'[1]TCE - ANEXO III - Preencher'!K328</f>
        <v>0</v>
      </c>
      <c r="K319" s="12">
        <f>'[1]TCE - ANEXO III - Preencher'!L328</f>
        <v>0</v>
      </c>
      <c r="L319" s="12">
        <f>'[1]TCE - ANEXO III - Preencher'!M328</f>
        <v>0.42</v>
      </c>
      <c r="M319" s="12">
        <f t="shared" si="24"/>
        <v>-0.42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695.14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ISAIAS MARQUES JOSE JUNIOR</v>
      </c>
      <c r="E320" s="6" t="str">
        <f>IF('[1]TCE - ANEXO III - Preencher'!F329="4 - Assistência Odontológica","2 - Outros Profissionais da Saúde",'[1]TCE - ANEXO III - Preencher'!F329)</f>
        <v>3 - Administrativo</v>
      </c>
      <c r="F320" s="9">
        <f>'[1]TCE - ANEXO III - Preencher'!G329</f>
        <v>517410</v>
      </c>
      <c r="G320" s="10" t="str">
        <f>IF('[1]TCE - ANEXO III - Preencher'!H329="","",'[1]TCE - ANEXO III - Preencher'!H329)</f>
        <v>06/2024</v>
      </c>
      <c r="H320" s="11">
        <f>'[1]TCE - ANEXO III - Preencher'!I329</f>
        <v>0</v>
      </c>
      <c r="I320" s="11">
        <f>'[1]TCE - ANEXO III - Preencher'!J329</f>
        <v>139.19</v>
      </c>
      <c r="J320" s="11">
        <f>'[1]TCE - ANEXO III - Preencher'!K329</f>
        <v>0</v>
      </c>
      <c r="K320" s="12">
        <f>'[1]TCE - ANEXO III - Preencher'!L329</f>
        <v>136.404887983707</v>
      </c>
      <c r="L320" s="12">
        <f>'[1]TCE - ANEXO III - Preencher'!M329</f>
        <v>7.06</v>
      </c>
      <c r="M320" s="12">
        <f t="shared" si="24"/>
        <v>129.344887983707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268.53488798370699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ISLAYNNE KAROLAYNE SOARES DA SILVA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223505</v>
      </c>
      <c r="G321" s="10" t="str">
        <f>IF('[1]TCE - ANEXO III - Preencher'!H330="","",'[1]TCE - ANEXO III - Preencher'!H330)</f>
        <v>06/2024</v>
      </c>
      <c r="H321" s="11">
        <f>'[1]TCE - ANEXO III - Preencher'!I330</f>
        <v>0</v>
      </c>
      <c r="I321" s="11">
        <f>'[1]TCE - ANEXO III - Preencher'!J330</f>
        <v>245.67</v>
      </c>
      <c r="J321" s="11">
        <f>'[1]TCE - ANEXO III - Preencher'!K330</f>
        <v>0</v>
      </c>
      <c r="K321" s="12">
        <f>'[1]TCE - ANEXO III - Preencher'!L330</f>
        <v>0</v>
      </c>
      <c r="L321" s="12">
        <f>'[1]TCE - ANEXO III - Preencher'!M330</f>
        <v>2.79</v>
      </c>
      <c r="M321" s="12">
        <f t="shared" si="24"/>
        <v>-2.79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2459.15</v>
      </c>
      <c r="Y321" s="12">
        <f>'[1]TCE - ANEXO III - Preencher'!Z330</f>
        <v>0</v>
      </c>
      <c r="Z321" s="12">
        <f t="shared" si="28"/>
        <v>2459.15</v>
      </c>
      <c r="AA321" s="13" t="str">
        <f>IF('[1]TCE - ANEXO III - Preencher'!AB330="","",'[1]TCE - ANEXO III - Preencher'!AB330)</f>
        <v xml:space="preserve">ABONO ASSIS FIN COMPL 05/2024 </v>
      </c>
      <c r="AB321" s="12">
        <f t="shared" si="29"/>
        <v>2702.03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IVANERY JOSEANNE SANTOS DE LINO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>
        <f>'[1]TCE - ANEXO III - Preencher'!G331</f>
        <v>322205</v>
      </c>
      <c r="G322" s="10" t="str">
        <f>IF('[1]TCE - ANEXO III - Preencher'!H331="","",'[1]TCE - ANEXO III - Preencher'!H331)</f>
        <v>06/2024</v>
      </c>
      <c r="H322" s="11">
        <f>'[1]TCE - ANEXO III - Preencher'!I331</f>
        <v>0</v>
      </c>
      <c r="I322" s="11">
        <f>'[1]TCE - ANEXO III - Preencher'!J331</f>
        <v>142.71</v>
      </c>
      <c r="J322" s="11">
        <f>'[1]TCE - ANEXO III - Preencher'!K331</f>
        <v>0</v>
      </c>
      <c r="K322" s="12">
        <f>'[1]TCE - ANEXO III - Preencher'!L331</f>
        <v>136.404887983707</v>
      </c>
      <c r="L322" s="12">
        <f>'[1]TCE - ANEXO III - Preencher'!M331</f>
        <v>7.06</v>
      </c>
      <c r="M322" s="12">
        <f t="shared" si="24"/>
        <v>129.344887983707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1913</v>
      </c>
      <c r="Y322" s="12">
        <f>'[1]TCE - ANEXO III - Preencher'!Z331</f>
        <v>0</v>
      </c>
      <c r="Z322" s="12">
        <f t="shared" si="28"/>
        <v>1913</v>
      </c>
      <c r="AA322" s="13" t="str">
        <f>IF('[1]TCE - ANEXO III - Preencher'!AB331="","",'[1]TCE - ANEXO III - Preencher'!AB331)</f>
        <v xml:space="preserve">ABONO ASSIS FIN COMPL 05/2024 </v>
      </c>
      <c r="AB322" s="12">
        <f t="shared" si="29"/>
        <v>2185.054887983707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IVANILDA RAFAELA DA SILVA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>
        <f>'[1]TCE - ANEXO III - Preencher'!G332</f>
        <v>517410</v>
      </c>
      <c r="G323" s="10" t="str">
        <f>IF('[1]TCE - ANEXO III - Preencher'!H332="","",'[1]TCE - ANEXO III - Preencher'!H332)</f>
        <v>06/2024</v>
      </c>
      <c r="H323" s="11">
        <f>'[1]TCE - ANEXO III - Preencher'!I332</f>
        <v>0</v>
      </c>
      <c r="I323" s="11">
        <f>'[1]TCE - ANEXO III - Preencher'!J332</f>
        <v>123.05</v>
      </c>
      <c r="J323" s="11">
        <f>'[1]TCE - ANEXO III - Preencher'!K332</f>
        <v>0</v>
      </c>
      <c r="K323" s="12">
        <f>'[1]TCE - ANEXO III - Preencher'!L332</f>
        <v>136.404887983707</v>
      </c>
      <c r="L323" s="12">
        <f>'[1]TCE - ANEXO III - Preencher'!M332</f>
        <v>7.06</v>
      </c>
      <c r="M323" s="12">
        <f t="shared" ref="M323:M386" si="30">K323-L323</f>
        <v>129.344887983707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252.39488798370701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IVISSON MUNIZ VIEIRA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>
        <f>'[1]TCE - ANEXO III - Preencher'!G333</f>
        <v>322205</v>
      </c>
      <c r="G324" s="10" t="str">
        <f>IF('[1]TCE - ANEXO III - Preencher'!H333="","",'[1]TCE - ANEXO III - Preencher'!H333)</f>
        <v>06/2024</v>
      </c>
      <c r="H324" s="11">
        <f>'[1]TCE - ANEXO III - Preencher'!I333</f>
        <v>0</v>
      </c>
      <c r="I324" s="11">
        <f>'[1]TCE - ANEXO III - Preencher'!J333</f>
        <v>167.39</v>
      </c>
      <c r="J324" s="11">
        <f>'[1]TCE - ANEXO III - Preencher'!K333</f>
        <v>0</v>
      </c>
      <c r="K324" s="12">
        <f>'[1]TCE - ANEXO III - Preencher'!L333</f>
        <v>136.404887983707</v>
      </c>
      <c r="L324" s="12">
        <f>'[1]TCE - ANEXO III - Preencher'!M333</f>
        <v>7.06</v>
      </c>
      <c r="M324" s="12">
        <f t="shared" si="30"/>
        <v>129.344887983707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1846.5</v>
      </c>
      <c r="Y324" s="12">
        <f>'[1]TCE - ANEXO III - Preencher'!Z333</f>
        <v>0</v>
      </c>
      <c r="Z324" s="12">
        <f t="shared" si="34"/>
        <v>1846.5</v>
      </c>
      <c r="AA324" s="13" t="str">
        <f>IF('[1]TCE - ANEXO III - Preencher'!AB333="","",'[1]TCE - ANEXO III - Preencher'!AB333)</f>
        <v xml:space="preserve">ABONO ASSIS FIN COMPL 05/2024 </v>
      </c>
      <c r="AB324" s="12">
        <f t="shared" si="35"/>
        <v>2143.2348879837068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IZABELLA CRISTINA MATOS TABOSA</v>
      </c>
      <c r="E325" s="6" t="str">
        <f>IF('[1]TCE - ANEXO III - Preencher'!F334="4 - Assistência Odontológica","2 - Outros Profissionais da Saúde",'[1]TCE - ANEXO III - Preencher'!F334)</f>
        <v>3 - Administrativo</v>
      </c>
      <c r="F325" s="9">
        <f>'[1]TCE - ANEXO III - Preencher'!G334</f>
        <v>131205</v>
      </c>
      <c r="G325" s="10" t="str">
        <f>IF('[1]TCE - ANEXO III - Preencher'!H334="","",'[1]TCE - ANEXO III - Preencher'!H334)</f>
        <v>06/2024</v>
      </c>
      <c r="H325" s="11">
        <f>'[1]TCE - ANEXO III - Preencher'!I334</f>
        <v>0</v>
      </c>
      <c r="I325" s="11">
        <f>'[1]TCE - ANEXO III - Preencher'!J334</f>
        <v>1295.04</v>
      </c>
      <c r="J325" s="11">
        <f>'[1]TCE - ANEXO III - Preencher'!K334</f>
        <v>0</v>
      </c>
      <c r="K325" s="12">
        <f>'[1]TCE - ANEXO III - Preencher'!L334</f>
        <v>0</v>
      </c>
      <c r="L325" s="12">
        <f>'[1]TCE - ANEXO III - Preencher'!M334</f>
        <v>0</v>
      </c>
      <c r="M325" s="12">
        <f t="shared" si="30"/>
        <v>0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1295.04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 xml:space="preserve">JACQUELINE PATRICIA LINS 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223505</v>
      </c>
      <c r="G326" s="10" t="str">
        <f>IF('[1]TCE - ANEXO III - Preencher'!H335="","",'[1]TCE - ANEXO III - Preencher'!H335)</f>
        <v>06/2024</v>
      </c>
      <c r="H326" s="11">
        <f>'[1]TCE - ANEXO III - Preencher'!I335</f>
        <v>0</v>
      </c>
      <c r="I326" s="11">
        <f>'[1]TCE - ANEXO III - Preencher'!J335</f>
        <v>323.8</v>
      </c>
      <c r="J326" s="11">
        <f>'[1]TCE - ANEXO III - Preencher'!K335</f>
        <v>0</v>
      </c>
      <c r="K326" s="12">
        <f>'[1]TCE - ANEXO III - Preencher'!L335</f>
        <v>0</v>
      </c>
      <c r="L326" s="12">
        <f>'[1]TCE - ANEXO III - Preencher'!M335</f>
        <v>3.59</v>
      </c>
      <c r="M326" s="12">
        <f t="shared" si="30"/>
        <v>-3.59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120.26</v>
      </c>
      <c r="U326" s="12">
        <f>'[1]TCE - ANEXO III - Preencher'!V335</f>
        <v>0</v>
      </c>
      <c r="V326" s="12">
        <f t="shared" si="33"/>
        <v>120.26</v>
      </c>
      <c r="W326" s="13" t="str">
        <f>IF('[1]TCE - ANEXO III - Preencher'!X335="","",'[1]TCE - ANEXO III - Preencher'!X335)</f>
        <v xml:space="preserve">AUX. CRECHE </v>
      </c>
      <c r="X326" s="12">
        <f>'[1]TCE - ANEXO III - Preencher'!Y335</f>
        <v>1924.07</v>
      </c>
      <c r="Y326" s="12">
        <f>'[1]TCE - ANEXO III - Preencher'!Z335</f>
        <v>0</v>
      </c>
      <c r="Z326" s="12">
        <f t="shared" si="34"/>
        <v>1924.07</v>
      </c>
      <c r="AA326" s="13" t="str">
        <f>IF('[1]TCE - ANEXO III - Preencher'!AB335="","",'[1]TCE - ANEXO III - Preencher'!AB335)</f>
        <v xml:space="preserve">ABONO ASSIS FIN COMPL 05/2024 </v>
      </c>
      <c r="AB326" s="12">
        <f t="shared" si="35"/>
        <v>2364.54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JACQUELINE VALERIA ALVES DE LIRA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>
        <f>'[1]TCE - ANEXO III - Preencher'!G336</f>
        <v>322205</v>
      </c>
      <c r="G327" s="10" t="str">
        <f>IF('[1]TCE - ANEXO III - Preencher'!H336="","",'[1]TCE - ANEXO III - Preencher'!H336)</f>
        <v>06/2024</v>
      </c>
      <c r="H327" s="11">
        <f>'[1]TCE - ANEXO III - Preencher'!I336</f>
        <v>0</v>
      </c>
      <c r="I327" s="11">
        <f>'[1]TCE - ANEXO III - Preencher'!J336</f>
        <v>143.35</v>
      </c>
      <c r="J327" s="11">
        <f>'[1]TCE - ANEXO III - Preencher'!K336</f>
        <v>0</v>
      </c>
      <c r="K327" s="12">
        <f>'[1]TCE - ANEXO III - Preencher'!L336</f>
        <v>136.404887983707</v>
      </c>
      <c r="L327" s="12">
        <f>'[1]TCE - ANEXO III - Preencher'!M336</f>
        <v>7.06</v>
      </c>
      <c r="M327" s="12">
        <f t="shared" si="30"/>
        <v>129.344887983707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1913</v>
      </c>
      <c r="Y327" s="12">
        <f>'[1]TCE - ANEXO III - Preencher'!Z336</f>
        <v>0</v>
      </c>
      <c r="Z327" s="12">
        <f t="shared" si="34"/>
        <v>1913</v>
      </c>
      <c r="AA327" s="13" t="str">
        <f>IF('[1]TCE - ANEXO III - Preencher'!AB336="","",'[1]TCE - ANEXO III - Preencher'!AB336)</f>
        <v xml:space="preserve">ABONO ASSIS FIN COMPL 05/2024 </v>
      </c>
      <c r="AB327" s="12">
        <f t="shared" si="35"/>
        <v>2185.6948879837068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JADIVANIA AMARAL DE OLIVEIRA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322205</v>
      </c>
      <c r="G328" s="10" t="str">
        <f>IF('[1]TCE - ANEXO III - Preencher'!H337="","",'[1]TCE - ANEXO III - Preencher'!H337)</f>
        <v>06/2024</v>
      </c>
      <c r="H328" s="11">
        <f>'[1]TCE - ANEXO III - Preencher'!I337</f>
        <v>0</v>
      </c>
      <c r="I328" s="11">
        <f>'[1]TCE - ANEXO III - Preencher'!J337</f>
        <v>135.55000000000001</v>
      </c>
      <c r="J328" s="11">
        <f>'[1]TCE - ANEXO III - Preencher'!K337</f>
        <v>0</v>
      </c>
      <c r="K328" s="12">
        <f>'[1]TCE - ANEXO III - Preencher'!L337</f>
        <v>0</v>
      </c>
      <c r="L328" s="12">
        <f>'[1]TCE - ANEXO III - Preencher'!M337</f>
        <v>0</v>
      </c>
      <c r="M328" s="12">
        <f t="shared" si="30"/>
        <v>0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1913</v>
      </c>
      <c r="Y328" s="12">
        <f>'[1]TCE - ANEXO III - Preencher'!Z337</f>
        <v>0</v>
      </c>
      <c r="Z328" s="12">
        <f t="shared" si="34"/>
        <v>1913</v>
      </c>
      <c r="AA328" s="13" t="str">
        <f>IF('[1]TCE - ANEXO III - Preencher'!AB337="","",'[1]TCE - ANEXO III - Preencher'!AB337)</f>
        <v xml:space="preserve">ABONO ASSIS FIN COMPL 05/2024 </v>
      </c>
      <c r="AB328" s="12">
        <f t="shared" si="35"/>
        <v>2048.5500000000002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JADSON MACHADO FERRAZ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>
        <f>'[1]TCE - ANEXO III - Preencher'!G338</f>
        <v>223505</v>
      </c>
      <c r="G329" s="10" t="str">
        <f>IF('[1]TCE - ANEXO III - Preencher'!H338="","",'[1]TCE - ANEXO III - Preencher'!H338)</f>
        <v>06/2024</v>
      </c>
      <c r="H329" s="11">
        <f>'[1]TCE - ANEXO III - Preencher'!I338</f>
        <v>0</v>
      </c>
      <c r="I329" s="11">
        <f>'[1]TCE - ANEXO III - Preencher'!J338</f>
        <v>443.09</v>
      </c>
      <c r="J329" s="11">
        <f>'[1]TCE - ANEXO III - Preencher'!K338</f>
        <v>0</v>
      </c>
      <c r="K329" s="12">
        <f>'[1]TCE - ANEXO III - Preencher'!L338</f>
        <v>0</v>
      </c>
      <c r="L329" s="12">
        <f>'[1]TCE - ANEXO III - Preencher'!M338</f>
        <v>4.29</v>
      </c>
      <c r="M329" s="12">
        <f t="shared" si="30"/>
        <v>-4.29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1175.47</v>
      </c>
      <c r="Y329" s="12">
        <f>'[1]TCE - ANEXO III - Preencher'!Z338</f>
        <v>0</v>
      </c>
      <c r="Z329" s="12">
        <f t="shared" si="34"/>
        <v>1175.47</v>
      </c>
      <c r="AA329" s="13" t="str">
        <f>IF('[1]TCE - ANEXO III - Preencher'!AB338="","",'[1]TCE - ANEXO III - Preencher'!AB338)</f>
        <v xml:space="preserve">ABONO ASSIS FIN COMPL 05/2024 </v>
      </c>
      <c r="AB329" s="12">
        <f t="shared" si="35"/>
        <v>1614.27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JAELSON XAVIER DE SOUSA</v>
      </c>
      <c r="E330" s="6" t="str">
        <f>IF('[1]TCE - ANEXO III - Preencher'!F339="4 - Assistência Odontológica","2 - Outros Profissionais da Saúde",'[1]TCE - ANEXO III - Preencher'!F339)</f>
        <v>3 - Administrativo</v>
      </c>
      <c r="F330" s="9">
        <f>'[1]TCE - ANEXO III - Preencher'!G339</f>
        <v>141605</v>
      </c>
      <c r="G330" s="10" t="str">
        <f>IF('[1]TCE - ANEXO III - Preencher'!H339="","",'[1]TCE - ANEXO III - Preencher'!H339)</f>
        <v>06/2024</v>
      </c>
      <c r="H330" s="11">
        <f>'[1]TCE - ANEXO III - Preencher'!I339</f>
        <v>0</v>
      </c>
      <c r="I330" s="11">
        <f>'[1]TCE - ANEXO III - Preencher'!J339</f>
        <v>129.87</v>
      </c>
      <c r="J330" s="11">
        <f>'[1]TCE - ANEXO III - Preencher'!K339</f>
        <v>0</v>
      </c>
      <c r="K330" s="12">
        <f>'[1]TCE - ANEXO III - Preencher'!L339</f>
        <v>136.404887983707</v>
      </c>
      <c r="L330" s="12">
        <f>'[1]TCE - ANEXO III - Preencher'!M339</f>
        <v>7.06</v>
      </c>
      <c r="M330" s="12">
        <f t="shared" si="30"/>
        <v>129.344887983707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259.214887983707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JAILSON JOSE DA SILVA</v>
      </c>
      <c r="E331" s="6" t="str">
        <f>IF('[1]TCE - ANEXO III - Preencher'!F340="4 - Assistência Odontológica","2 - Outros Profissionais da Saúde",'[1]TCE - ANEXO III - Preencher'!F340)</f>
        <v>3 - Administrativo</v>
      </c>
      <c r="F331" s="9">
        <f>'[1]TCE - ANEXO III - Preencher'!G340</f>
        <v>313120</v>
      </c>
      <c r="G331" s="10" t="str">
        <f>IF('[1]TCE - ANEXO III - Preencher'!H340="","",'[1]TCE - ANEXO III - Preencher'!H340)</f>
        <v>06/2024</v>
      </c>
      <c r="H331" s="11">
        <f>'[1]TCE - ANEXO III - Preencher'!I340</f>
        <v>0</v>
      </c>
      <c r="I331" s="11">
        <f>'[1]TCE - ANEXO III - Preencher'!J340</f>
        <v>208.98</v>
      </c>
      <c r="J331" s="11">
        <f>'[1]TCE - ANEXO III - Preencher'!K340</f>
        <v>0</v>
      </c>
      <c r="K331" s="12">
        <f>'[1]TCE - ANEXO III - Preencher'!L340</f>
        <v>136.404887983707</v>
      </c>
      <c r="L331" s="12">
        <f>'[1]TCE - ANEXO III - Preencher'!M340</f>
        <v>7.06</v>
      </c>
      <c r="M331" s="12">
        <f t="shared" si="30"/>
        <v>129.344887983707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338.32488798370696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JAILTON MARTINS DA SILVA</v>
      </c>
      <c r="E332" s="6" t="str">
        <f>IF('[1]TCE - ANEXO III - Preencher'!F341="4 - Assistência Odontológica","2 - Outros Profissionais da Saúde",'[1]TCE - ANEXO III - Preencher'!F341)</f>
        <v>3 - Administrativo</v>
      </c>
      <c r="F332" s="9">
        <f>'[1]TCE - ANEXO III - Preencher'!G341</f>
        <v>515110</v>
      </c>
      <c r="G332" s="10" t="str">
        <f>IF('[1]TCE - ANEXO III - Preencher'!H341="","",'[1]TCE - ANEXO III - Preencher'!H341)</f>
        <v>06/2024</v>
      </c>
      <c r="H332" s="11">
        <f>'[1]TCE - ANEXO III - Preencher'!I341</f>
        <v>0</v>
      </c>
      <c r="I332" s="11">
        <f>'[1]TCE - ANEXO III - Preencher'!J341</f>
        <v>145.02000000000001</v>
      </c>
      <c r="J332" s="11">
        <f>'[1]TCE - ANEXO III - Preencher'!K341</f>
        <v>0</v>
      </c>
      <c r="K332" s="12">
        <f>'[1]TCE - ANEXO III - Preencher'!L341</f>
        <v>136.404887983707</v>
      </c>
      <c r="L332" s="12">
        <f>'[1]TCE - ANEXO III - Preencher'!M341</f>
        <v>7.06</v>
      </c>
      <c r="M332" s="12">
        <f t="shared" si="30"/>
        <v>129.344887983707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274.36488798370704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JAINE VALERIA MIRANDA DE ANDRADE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223505</v>
      </c>
      <c r="G333" s="10" t="str">
        <f>IF('[1]TCE - ANEXO III - Preencher'!H342="","",'[1]TCE - ANEXO III - Preencher'!H342)</f>
        <v>06/2024</v>
      </c>
      <c r="H333" s="11">
        <f>'[1]TCE - ANEXO III - Preencher'!I342</f>
        <v>0</v>
      </c>
      <c r="I333" s="11">
        <f>'[1]TCE - ANEXO III - Preencher'!J342</f>
        <v>254.47</v>
      </c>
      <c r="J333" s="11">
        <f>'[1]TCE - ANEXO III - Preencher'!K342</f>
        <v>0</v>
      </c>
      <c r="K333" s="12">
        <f>'[1]TCE - ANEXO III - Preencher'!L342</f>
        <v>0</v>
      </c>
      <c r="L333" s="12">
        <f>'[1]TCE - ANEXO III - Preencher'!M342</f>
        <v>2.79</v>
      </c>
      <c r="M333" s="12">
        <f t="shared" si="30"/>
        <v>-2.79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251.68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 xml:space="preserve">JAIRO JOSE FERREIRA JUNIOR 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324115</v>
      </c>
      <c r="G334" s="10" t="str">
        <f>IF('[1]TCE - ANEXO III - Preencher'!H343="","",'[1]TCE - ANEXO III - Preencher'!H343)</f>
        <v>06/2024</v>
      </c>
      <c r="H334" s="11">
        <f>'[1]TCE - ANEXO III - Preencher'!I343</f>
        <v>0</v>
      </c>
      <c r="I334" s="11">
        <f>'[1]TCE - ANEXO III - Preencher'!J343</f>
        <v>0</v>
      </c>
      <c r="J334" s="11">
        <f>'[1]TCE - ANEXO III - Preencher'!K343</f>
        <v>11023.98</v>
      </c>
      <c r="K334" s="12">
        <f>'[1]TCE - ANEXO III - Preencher'!L343</f>
        <v>0</v>
      </c>
      <c r="L334" s="12">
        <f>'[1]TCE - ANEXO III - Preencher'!M343</f>
        <v>0</v>
      </c>
      <c r="M334" s="12">
        <f t="shared" si="30"/>
        <v>0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11023.98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JAMILLY MACENA DA SILVA SANTOS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>
        <f>'[1]TCE - ANEXO III - Preencher'!G344</f>
        <v>223505</v>
      </c>
      <c r="G335" s="10" t="str">
        <f>IF('[1]TCE - ANEXO III - Preencher'!H344="","",'[1]TCE - ANEXO III - Preencher'!H344)</f>
        <v>06/2024</v>
      </c>
      <c r="H335" s="11">
        <f>'[1]TCE - ANEXO III - Preencher'!I344</f>
        <v>0</v>
      </c>
      <c r="I335" s="11">
        <f>'[1]TCE - ANEXO III - Preencher'!J344</f>
        <v>282.27999999999997</v>
      </c>
      <c r="J335" s="11">
        <f>'[1]TCE - ANEXO III - Preencher'!K344</f>
        <v>0</v>
      </c>
      <c r="K335" s="12">
        <f>'[1]TCE - ANEXO III - Preencher'!L344</f>
        <v>0</v>
      </c>
      <c r="L335" s="12">
        <f>'[1]TCE - ANEXO III - Preencher'!M344</f>
        <v>1.22</v>
      </c>
      <c r="M335" s="12">
        <f t="shared" si="30"/>
        <v>-1.22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240.52</v>
      </c>
      <c r="U335" s="12">
        <f>'[1]TCE - ANEXO III - Preencher'!V344</f>
        <v>0</v>
      </c>
      <c r="V335" s="12">
        <f t="shared" si="33"/>
        <v>240.52</v>
      </c>
      <c r="W335" s="13" t="str">
        <f>IF('[1]TCE - ANEXO III - Preencher'!X344="","",'[1]TCE - ANEXO III - Preencher'!X344)</f>
        <v xml:space="preserve">AUX. CRECHE </v>
      </c>
      <c r="X335" s="12">
        <f>'[1]TCE - ANEXO III - Preencher'!Y344</f>
        <v>2282.8200000000002</v>
      </c>
      <c r="Y335" s="12">
        <f>'[1]TCE - ANEXO III - Preencher'!Z344</f>
        <v>0</v>
      </c>
      <c r="Z335" s="12">
        <f t="shared" si="34"/>
        <v>2282.8200000000002</v>
      </c>
      <c r="AA335" s="13" t="str">
        <f>IF('[1]TCE - ANEXO III - Preencher'!AB344="","",'[1]TCE - ANEXO III - Preencher'!AB344)</f>
        <v xml:space="preserve">ABONO ASSIS FIN COMPL 05/2024 </v>
      </c>
      <c r="AB335" s="12">
        <f t="shared" si="35"/>
        <v>2804.4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JAMYLLY MARTINHO BARBOSA</v>
      </c>
      <c r="E336" s="6" t="str">
        <f>IF('[1]TCE - ANEXO III - Preencher'!F345="4 - Assistência Odontológica","2 - Outros Profissionais da Saúde",'[1]TCE - ANEXO III - Preencher'!F345)</f>
        <v>3 - Administrativo</v>
      </c>
      <c r="F336" s="9">
        <f>'[1]TCE - ANEXO III - Preencher'!G345</f>
        <v>411005</v>
      </c>
      <c r="G336" s="10" t="str">
        <f>IF('[1]TCE - ANEXO III - Preencher'!H345="","",'[1]TCE - ANEXO III - Preencher'!H345)</f>
        <v>06/2024</v>
      </c>
      <c r="H336" s="11">
        <f>'[1]TCE - ANEXO III - Preencher'!I345</f>
        <v>0</v>
      </c>
      <c r="I336" s="11">
        <f>'[1]TCE - ANEXO III - Preencher'!J345</f>
        <v>135.55000000000001</v>
      </c>
      <c r="J336" s="11">
        <f>'[1]TCE - ANEXO III - Preencher'!K345</f>
        <v>0</v>
      </c>
      <c r="K336" s="12">
        <f>'[1]TCE - ANEXO III - Preencher'!L345</f>
        <v>136.404887983707</v>
      </c>
      <c r="L336" s="12">
        <f>'[1]TCE - ANEXO III - Preencher'!M345</f>
        <v>7.06</v>
      </c>
      <c r="M336" s="12">
        <f t="shared" si="30"/>
        <v>129.344887983707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264.89488798370701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 xml:space="preserve">JANAINA AFONSO DE ASSIS 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223505</v>
      </c>
      <c r="G337" s="10" t="str">
        <f>IF('[1]TCE - ANEXO III - Preencher'!H346="","",'[1]TCE - ANEXO III - Preencher'!H346)</f>
        <v>06/2024</v>
      </c>
      <c r="H337" s="11">
        <f>'[1]TCE - ANEXO III - Preencher'!I346</f>
        <v>0</v>
      </c>
      <c r="I337" s="11">
        <f>'[1]TCE - ANEXO III - Preencher'!J346</f>
        <v>372.74</v>
      </c>
      <c r="J337" s="11">
        <f>'[1]TCE - ANEXO III - Preencher'!K346</f>
        <v>0</v>
      </c>
      <c r="K337" s="12">
        <f>'[1]TCE - ANEXO III - Preencher'!L346</f>
        <v>0</v>
      </c>
      <c r="L337" s="12">
        <f>'[1]TCE - ANEXO III - Preencher'!M346</f>
        <v>3.59</v>
      </c>
      <c r="M337" s="12">
        <f t="shared" si="30"/>
        <v>-3.59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1672.68</v>
      </c>
      <c r="Y337" s="12">
        <f>'[1]TCE - ANEXO III - Preencher'!Z346</f>
        <v>0</v>
      </c>
      <c r="Z337" s="12">
        <f t="shared" si="34"/>
        <v>1672.68</v>
      </c>
      <c r="AA337" s="13" t="str">
        <f>IF('[1]TCE - ANEXO III - Preencher'!AB346="","",'[1]TCE - ANEXO III - Preencher'!AB346)</f>
        <v xml:space="preserve">ABONO ASSIS FIN COMPL 05/2024 </v>
      </c>
      <c r="AB337" s="12">
        <f t="shared" si="35"/>
        <v>2041.8300000000002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JANAINA ALBINO MARQUES DA SILVA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 t="str">
        <f>IF('[1]TCE - ANEXO III - Preencher'!H347="","",'[1]TCE - ANEXO III - Preencher'!H347)</f>
        <v>06/2024</v>
      </c>
      <c r="H338" s="11">
        <f>'[1]TCE - ANEXO III - Preencher'!I347</f>
        <v>0</v>
      </c>
      <c r="I338" s="11">
        <f>'[1]TCE - ANEXO III - Preencher'!J347</f>
        <v>148.36000000000001</v>
      </c>
      <c r="J338" s="11">
        <f>'[1]TCE - ANEXO III - Preencher'!K347</f>
        <v>0</v>
      </c>
      <c r="K338" s="12">
        <f>'[1]TCE - ANEXO III - Preencher'!L347</f>
        <v>136.404887983707</v>
      </c>
      <c r="L338" s="12">
        <f>'[1]TCE - ANEXO III - Preencher'!M347</f>
        <v>7.06</v>
      </c>
      <c r="M338" s="12">
        <f t="shared" si="30"/>
        <v>129.344887983707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1846.5</v>
      </c>
      <c r="Y338" s="12">
        <f>'[1]TCE - ANEXO III - Preencher'!Z347</f>
        <v>0</v>
      </c>
      <c r="Z338" s="12">
        <f t="shared" si="34"/>
        <v>1846.5</v>
      </c>
      <c r="AA338" s="13" t="str">
        <f>IF('[1]TCE - ANEXO III - Preencher'!AB347="","",'[1]TCE - ANEXO III - Preencher'!AB347)</f>
        <v xml:space="preserve">ABONO ASSIS FIN COMPL 05/2024 </v>
      </c>
      <c r="AB338" s="12">
        <f t="shared" si="35"/>
        <v>2124.2048879837071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JANAINA LINS DA SILVA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322205</v>
      </c>
      <c r="G339" s="10" t="str">
        <f>IF('[1]TCE - ANEXO III - Preencher'!H348="","",'[1]TCE - ANEXO III - Preencher'!H348)</f>
        <v>06/2024</v>
      </c>
      <c r="H339" s="11">
        <f>'[1]TCE - ANEXO III - Preencher'!I348</f>
        <v>0</v>
      </c>
      <c r="I339" s="11">
        <f>'[1]TCE - ANEXO III - Preencher'!J348</f>
        <v>172.31</v>
      </c>
      <c r="J339" s="11">
        <f>'[1]TCE - ANEXO III - Preencher'!K348</f>
        <v>0</v>
      </c>
      <c r="K339" s="12">
        <f>'[1]TCE - ANEXO III - Preencher'!L348</f>
        <v>136.404887983707</v>
      </c>
      <c r="L339" s="12">
        <f>'[1]TCE - ANEXO III - Preencher'!M348</f>
        <v>7.06</v>
      </c>
      <c r="M339" s="12">
        <f t="shared" si="30"/>
        <v>129.344887983707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1846.5</v>
      </c>
      <c r="Y339" s="12">
        <f>'[1]TCE - ANEXO III - Preencher'!Z348</f>
        <v>0</v>
      </c>
      <c r="Z339" s="12">
        <f t="shared" si="34"/>
        <v>1846.5</v>
      </c>
      <c r="AA339" s="13" t="str">
        <f>IF('[1]TCE - ANEXO III - Preencher'!AB348="","",'[1]TCE - ANEXO III - Preencher'!AB348)</f>
        <v xml:space="preserve">ABONO ASSIS FIN COMPL 05/2024 </v>
      </c>
      <c r="AB339" s="12">
        <f t="shared" si="35"/>
        <v>2148.1548879837069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JANAINA PATRICIA DA SILVA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515205</v>
      </c>
      <c r="G340" s="10" t="str">
        <f>IF('[1]TCE - ANEXO III - Preencher'!H349="","",'[1]TCE - ANEXO III - Preencher'!H349)</f>
        <v>06/2024</v>
      </c>
      <c r="H340" s="11">
        <f>'[1]TCE - ANEXO III - Preencher'!I349</f>
        <v>0</v>
      </c>
      <c r="I340" s="11">
        <f>'[1]TCE - ANEXO III - Preencher'!J349</f>
        <v>151.21</v>
      </c>
      <c r="J340" s="11">
        <f>'[1]TCE - ANEXO III - Preencher'!K349</f>
        <v>0</v>
      </c>
      <c r="K340" s="12">
        <f>'[1]TCE - ANEXO III - Preencher'!L349</f>
        <v>136.404887983707</v>
      </c>
      <c r="L340" s="12">
        <f>'[1]TCE - ANEXO III - Preencher'!M349</f>
        <v>6.35</v>
      </c>
      <c r="M340" s="12">
        <f t="shared" si="30"/>
        <v>130.054887983707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281.26488798370701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JANE KELLY FERREIRA DA SILVA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322205</v>
      </c>
      <c r="G341" s="10" t="str">
        <f>IF('[1]TCE - ANEXO III - Preencher'!H350="","",'[1]TCE - ANEXO III - Preencher'!H350)</f>
        <v>06/2024</v>
      </c>
      <c r="H341" s="11">
        <f>'[1]TCE - ANEXO III - Preencher'!I350</f>
        <v>0</v>
      </c>
      <c r="I341" s="11">
        <f>'[1]TCE - ANEXO III - Preencher'!J350</f>
        <v>147.06</v>
      </c>
      <c r="J341" s="11">
        <f>'[1]TCE - ANEXO III - Preencher'!K350</f>
        <v>0</v>
      </c>
      <c r="K341" s="12">
        <f>'[1]TCE - ANEXO III - Preencher'!L350</f>
        <v>136.404887983707</v>
      </c>
      <c r="L341" s="12">
        <f>'[1]TCE - ANEXO III - Preencher'!M350</f>
        <v>7.06</v>
      </c>
      <c r="M341" s="12">
        <f t="shared" si="30"/>
        <v>129.344887983707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1913</v>
      </c>
      <c r="Y341" s="12">
        <f>'[1]TCE - ANEXO III - Preencher'!Z350</f>
        <v>0</v>
      </c>
      <c r="Z341" s="12">
        <f t="shared" si="34"/>
        <v>1913</v>
      </c>
      <c r="AA341" s="13" t="str">
        <f>IF('[1]TCE - ANEXO III - Preencher'!AB350="","",'[1]TCE - ANEXO III - Preencher'!AB350)</f>
        <v xml:space="preserve">ABONO ASSIS FIN COMPL 05/2024 </v>
      </c>
      <c r="AB341" s="12">
        <f t="shared" si="35"/>
        <v>2189.4048879837069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JANECLEIDE FLORO DA SILVA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322205</v>
      </c>
      <c r="G342" s="10" t="str">
        <f>IF('[1]TCE - ANEXO III - Preencher'!H351="","",'[1]TCE - ANEXO III - Preencher'!H351)</f>
        <v>06/2024</v>
      </c>
      <c r="H342" s="11">
        <f>'[1]TCE - ANEXO III - Preencher'!I351</f>
        <v>0</v>
      </c>
      <c r="I342" s="11">
        <f>'[1]TCE - ANEXO III - Preencher'!J351</f>
        <v>161.74</v>
      </c>
      <c r="J342" s="11">
        <f>'[1]TCE - ANEXO III - Preencher'!K351</f>
        <v>0</v>
      </c>
      <c r="K342" s="12">
        <f>'[1]TCE - ANEXO III - Preencher'!L351</f>
        <v>136.404887983707</v>
      </c>
      <c r="L342" s="12">
        <f>'[1]TCE - ANEXO III - Preencher'!M351</f>
        <v>7.06</v>
      </c>
      <c r="M342" s="12">
        <f t="shared" si="30"/>
        <v>129.344887983707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1913</v>
      </c>
      <c r="Y342" s="12">
        <f>'[1]TCE - ANEXO III - Preencher'!Z351</f>
        <v>0</v>
      </c>
      <c r="Z342" s="12">
        <f t="shared" si="34"/>
        <v>1913</v>
      </c>
      <c r="AA342" s="13" t="str">
        <f>IF('[1]TCE - ANEXO III - Preencher'!AB351="","",'[1]TCE - ANEXO III - Preencher'!AB351)</f>
        <v xml:space="preserve">ABONO ASSIS FIN COMPL 05/2024 </v>
      </c>
      <c r="AB342" s="12">
        <f t="shared" si="35"/>
        <v>2204.0848879837072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JANICLEIDE FERREIRA DA SILVA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322205</v>
      </c>
      <c r="G343" s="10" t="str">
        <f>IF('[1]TCE - ANEXO III - Preencher'!H352="","",'[1]TCE - ANEXO III - Preencher'!H352)</f>
        <v>06/2024</v>
      </c>
      <c r="H343" s="11">
        <f>'[1]TCE - ANEXO III - Preencher'!I352</f>
        <v>0</v>
      </c>
      <c r="I343" s="11">
        <f>'[1]TCE - ANEXO III - Preencher'!J352</f>
        <v>167.39</v>
      </c>
      <c r="J343" s="11">
        <f>'[1]TCE - ANEXO III - Preencher'!K352</f>
        <v>0</v>
      </c>
      <c r="K343" s="12">
        <f>'[1]TCE - ANEXO III - Preencher'!L352</f>
        <v>136.404887983707</v>
      </c>
      <c r="L343" s="12">
        <f>'[1]TCE - ANEXO III - Preencher'!M352</f>
        <v>7.06</v>
      </c>
      <c r="M343" s="12">
        <f t="shared" si="30"/>
        <v>129.344887983707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1846.5</v>
      </c>
      <c r="Y343" s="12">
        <f>'[1]TCE - ANEXO III - Preencher'!Z352</f>
        <v>0</v>
      </c>
      <c r="Z343" s="12">
        <f t="shared" si="34"/>
        <v>1846.5</v>
      </c>
      <c r="AA343" s="13" t="str">
        <f>IF('[1]TCE - ANEXO III - Preencher'!AB352="","",'[1]TCE - ANEXO III - Preencher'!AB352)</f>
        <v xml:space="preserve">ABONO ASSIS FIN COMPL 05/2024 </v>
      </c>
      <c r="AB343" s="12">
        <f t="shared" si="35"/>
        <v>2143.2348879837068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JANIELE CLAUDINO SOUZA DA SILVA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322205</v>
      </c>
      <c r="G344" s="10" t="str">
        <f>IF('[1]TCE - ANEXO III - Preencher'!H353="","",'[1]TCE - ANEXO III - Preencher'!H353)</f>
        <v>06/2024</v>
      </c>
      <c r="H344" s="11">
        <f>'[1]TCE - ANEXO III - Preencher'!I353</f>
        <v>0</v>
      </c>
      <c r="I344" s="11">
        <f>'[1]TCE - ANEXO III - Preencher'!J353</f>
        <v>153.62</v>
      </c>
      <c r="J344" s="11">
        <f>'[1]TCE - ANEXO III - Preencher'!K353</f>
        <v>0</v>
      </c>
      <c r="K344" s="12">
        <f>'[1]TCE - ANEXO III - Preencher'!L353</f>
        <v>136.404887983707</v>
      </c>
      <c r="L344" s="12">
        <f>'[1]TCE - ANEXO III - Preencher'!M353</f>
        <v>7.06</v>
      </c>
      <c r="M344" s="12">
        <f t="shared" si="30"/>
        <v>129.344887983707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282.964887983707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JANINE FRANCIELLY ERONILDES BARBOSA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223505</v>
      </c>
      <c r="G345" s="10" t="str">
        <f>IF('[1]TCE - ANEXO III - Preencher'!H354="","",'[1]TCE - ANEXO III - Preencher'!H354)</f>
        <v>06/2024</v>
      </c>
      <c r="H345" s="11">
        <f>'[1]TCE - ANEXO III - Preencher'!I354</f>
        <v>0</v>
      </c>
      <c r="I345" s="11">
        <f>'[1]TCE - ANEXO III - Preencher'!J354</f>
        <v>181.84</v>
      </c>
      <c r="J345" s="11">
        <f>'[1]TCE - ANEXO III - Preencher'!K354</f>
        <v>0</v>
      </c>
      <c r="K345" s="12">
        <f>'[1]TCE - ANEXO III - Preencher'!L354</f>
        <v>0</v>
      </c>
      <c r="L345" s="12">
        <f>'[1]TCE - ANEXO III - Preencher'!M354</f>
        <v>2.79</v>
      </c>
      <c r="M345" s="12">
        <f t="shared" si="30"/>
        <v>-2.79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179.05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JANIO SEVERINO SILVA LIMA</v>
      </c>
      <c r="E346" s="6" t="str">
        <f>IF('[1]TCE - ANEXO III - Preencher'!F355="4 - Assistência Odontológica","2 - Outros Profissionais da Saúde",'[1]TCE - ANEXO III - Preencher'!F355)</f>
        <v>3 - Administrativo</v>
      </c>
      <c r="F346" s="9">
        <f>'[1]TCE - ANEXO III - Preencher'!G355</f>
        <v>951105</v>
      </c>
      <c r="G346" s="10" t="str">
        <f>IF('[1]TCE - ANEXO III - Preencher'!H355="","",'[1]TCE - ANEXO III - Preencher'!H355)</f>
        <v>06/2024</v>
      </c>
      <c r="H346" s="11">
        <f>'[1]TCE - ANEXO III - Preencher'!I355</f>
        <v>0</v>
      </c>
      <c r="I346" s="11">
        <f>'[1]TCE - ANEXO III - Preencher'!J355</f>
        <v>247.04</v>
      </c>
      <c r="J346" s="11">
        <f>'[1]TCE - ANEXO III - Preencher'!K355</f>
        <v>0</v>
      </c>
      <c r="K346" s="12">
        <f>'[1]TCE - ANEXO III - Preencher'!L355</f>
        <v>136.404887983707</v>
      </c>
      <c r="L346" s="12">
        <f>'[1]TCE - ANEXO III - Preencher'!M355</f>
        <v>7.06</v>
      </c>
      <c r="M346" s="12">
        <f t="shared" si="30"/>
        <v>129.344887983707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376.38488798370702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JAQUELINE BATISTA DA SILVA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322205</v>
      </c>
      <c r="G347" s="10" t="str">
        <f>IF('[1]TCE - ANEXO III - Preencher'!H356="","",'[1]TCE - ANEXO III - Preencher'!H356)</f>
        <v>06/2024</v>
      </c>
      <c r="H347" s="11">
        <f>'[1]TCE - ANEXO III - Preencher'!I356</f>
        <v>0</v>
      </c>
      <c r="I347" s="11">
        <f>'[1]TCE - ANEXO III - Preencher'!J356</f>
        <v>174.32</v>
      </c>
      <c r="J347" s="11">
        <f>'[1]TCE - ANEXO III - Preencher'!K356</f>
        <v>0</v>
      </c>
      <c r="K347" s="12">
        <f>'[1]TCE - ANEXO III - Preencher'!L356</f>
        <v>0</v>
      </c>
      <c r="L347" s="12">
        <f>'[1]TCE - ANEXO III - Preencher'!M356</f>
        <v>0</v>
      </c>
      <c r="M347" s="12">
        <f t="shared" si="30"/>
        <v>0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1913</v>
      </c>
      <c r="Y347" s="12">
        <f>'[1]TCE - ANEXO III - Preencher'!Z356</f>
        <v>0</v>
      </c>
      <c r="Z347" s="12">
        <f t="shared" si="34"/>
        <v>1913</v>
      </c>
      <c r="AA347" s="13" t="str">
        <f>IF('[1]TCE - ANEXO III - Preencher'!AB356="","",'[1]TCE - ANEXO III - Preencher'!AB356)</f>
        <v xml:space="preserve">ABONO ASSIS FIN COMPL 05/2024 </v>
      </c>
      <c r="AB347" s="12">
        <f t="shared" si="35"/>
        <v>2087.3200000000002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 xml:space="preserve">JAQUELINE GOMES DE MELLO FIGUEIREDO 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322205</v>
      </c>
      <c r="G348" s="10" t="str">
        <f>IF('[1]TCE - ANEXO III - Preencher'!H357="","",'[1]TCE - ANEXO III - Preencher'!H357)</f>
        <v>06/2024</v>
      </c>
      <c r="H348" s="11">
        <f>'[1]TCE - ANEXO III - Preencher'!I357</f>
        <v>0</v>
      </c>
      <c r="I348" s="11">
        <f>'[1]TCE - ANEXO III - Preencher'!J357</f>
        <v>166.12</v>
      </c>
      <c r="J348" s="11">
        <f>'[1]TCE - ANEXO III - Preencher'!K357</f>
        <v>0</v>
      </c>
      <c r="K348" s="12">
        <f>'[1]TCE - ANEXO III - Preencher'!L357</f>
        <v>136.404887983707</v>
      </c>
      <c r="L348" s="12">
        <f>'[1]TCE - ANEXO III - Preencher'!M357</f>
        <v>7.06</v>
      </c>
      <c r="M348" s="12">
        <f t="shared" si="30"/>
        <v>129.344887983707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1846.5</v>
      </c>
      <c r="Y348" s="12">
        <f>'[1]TCE - ANEXO III - Preencher'!Z357</f>
        <v>0</v>
      </c>
      <c r="Z348" s="12">
        <f t="shared" si="34"/>
        <v>1846.5</v>
      </c>
      <c r="AA348" s="13" t="str">
        <f>IF('[1]TCE - ANEXO III - Preencher'!AB357="","",'[1]TCE - ANEXO III - Preencher'!AB357)</f>
        <v xml:space="preserve">ABONO ASSIS FIN COMPL 05/2024 </v>
      </c>
      <c r="AB348" s="12">
        <f t="shared" si="35"/>
        <v>2141.9648879837068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JAQUELINE LIMA CAVALCANTE SILVA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322205</v>
      </c>
      <c r="G349" s="10" t="str">
        <f>IF('[1]TCE - ANEXO III - Preencher'!H358="","",'[1]TCE - ANEXO III - Preencher'!H358)</f>
        <v>06/2024</v>
      </c>
      <c r="H349" s="11">
        <f>'[1]TCE - ANEXO III - Preencher'!I358</f>
        <v>0</v>
      </c>
      <c r="I349" s="11">
        <f>'[1]TCE - ANEXO III - Preencher'!J358</f>
        <v>161.74</v>
      </c>
      <c r="J349" s="11">
        <f>'[1]TCE - ANEXO III - Preencher'!K358</f>
        <v>0</v>
      </c>
      <c r="K349" s="12">
        <f>'[1]TCE - ANEXO III - Preencher'!L358</f>
        <v>136.404887983707</v>
      </c>
      <c r="L349" s="12">
        <f>'[1]TCE - ANEXO III - Preencher'!M358</f>
        <v>7.06</v>
      </c>
      <c r="M349" s="12">
        <f t="shared" si="30"/>
        <v>129.344887983707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1913</v>
      </c>
      <c r="Y349" s="12">
        <f>'[1]TCE - ANEXO III - Preencher'!Z358</f>
        <v>0</v>
      </c>
      <c r="Z349" s="12">
        <f t="shared" si="34"/>
        <v>1913</v>
      </c>
      <c r="AA349" s="13" t="str">
        <f>IF('[1]TCE - ANEXO III - Preencher'!AB358="","",'[1]TCE - ANEXO III - Preencher'!AB358)</f>
        <v xml:space="preserve">ABONO ASSIS FIN COMPL 05/2024 </v>
      </c>
      <c r="AB349" s="12">
        <f t="shared" si="35"/>
        <v>2204.0848879837072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JAQUELINE MARIA DA SILVA</v>
      </c>
      <c r="E350" s="6" t="str">
        <f>IF('[1]TCE - ANEXO III - Preencher'!F359="4 - Assistência Odontológica","2 - Outros Profissionais da Saúde",'[1]TCE - ANEXO III - Preencher'!F359)</f>
        <v>3 - Administrativo</v>
      </c>
      <c r="F350" s="9">
        <f>'[1]TCE - ANEXO III - Preencher'!G359</f>
        <v>513430</v>
      </c>
      <c r="G350" s="10" t="str">
        <f>IF('[1]TCE - ANEXO III - Preencher'!H359="","",'[1]TCE - ANEXO III - Preencher'!H359)</f>
        <v>06/2024</v>
      </c>
      <c r="H350" s="11">
        <f>'[1]TCE - ANEXO III - Preencher'!I359</f>
        <v>0</v>
      </c>
      <c r="I350" s="11">
        <f>'[1]TCE - ANEXO III - Preencher'!J359</f>
        <v>123.05</v>
      </c>
      <c r="J350" s="11">
        <f>'[1]TCE - ANEXO III - Preencher'!K359</f>
        <v>0</v>
      </c>
      <c r="K350" s="12">
        <f>'[1]TCE - ANEXO III - Preencher'!L359</f>
        <v>136.404887983707</v>
      </c>
      <c r="L350" s="12">
        <f>'[1]TCE - ANEXO III - Preencher'!M359</f>
        <v>7.06</v>
      </c>
      <c r="M350" s="12">
        <f t="shared" si="30"/>
        <v>129.344887983707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165</v>
      </c>
      <c r="R350" s="12">
        <f>'[1]TCE - ANEXO III - Preencher'!S359</f>
        <v>77</v>
      </c>
      <c r="S350" s="12">
        <f t="shared" si="32"/>
        <v>88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340.39488798370701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JARCILENE MARIA DA SILVA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322205</v>
      </c>
      <c r="G351" s="10" t="str">
        <f>IF('[1]TCE - ANEXO III - Preencher'!H360="","",'[1]TCE - ANEXO III - Preencher'!H360)</f>
        <v>06/2024</v>
      </c>
      <c r="H351" s="11">
        <f>'[1]TCE - ANEXO III - Preencher'!I360</f>
        <v>0</v>
      </c>
      <c r="I351" s="11">
        <f>'[1]TCE - ANEXO III - Preencher'!J360</f>
        <v>177.96</v>
      </c>
      <c r="J351" s="11">
        <f>'[1]TCE - ANEXO III - Preencher'!K360</f>
        <v>0</v>
      </c>
      <c r="K351" s="12">
        <f>'[1]TCE - ANEXO III - Preencher'!L360</f>
        <v>136.404887983707</v>
      </c>
      <c r="L351" s="12">
        <f>'[1]TCE - ANEXO III - Preencher'!M360</f>
        <v>7.06</v>
      </c>
      <c r="M351" s="12">
        <f t="shared" si="30"/>
        <v>129.344887983707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1780</v>
      </c>
      <c r="Y351" s="12">
        <f>'[1]TCE - ANEXO III - Preencher'!Z360</f>
        <v>0</v>
      </c>
      <c r="Z351" s="12">
        <f t="shared" si="34"/>
        <v>1780</v>
      </c>
      <c r="AA351" s="13" t="str">
        <f>IF('[1]TCE - ANEXO III - Preencher'!AB360="","",'[1]TCE - ANEXO III - Preencher'!AB360)</f>
        <v xml:space="preserve">ABONO ASSIS FIN COMPL 05/2024 </v>
      </c>
      <c r="AB351" s="12">
        <f t="shared" si="35"/>
        <v>2087.304887983707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JEANE MARIA DA SILVA</v>
      </c>
      <c r="E352" s="6" t="str">
        <f>IF('[1]TCE - ANEXO III - Preencher'!F361="4 - Assistência Odontológica","2 - Outros Profissionais da Saúde",'[1]TCE - ANEXO III - Preencher'!F361)</f>
        <v>3 - Administrativo</v>
      </c>
      <c r="F352" s="9">
        <f>'[1]TCE - ANEXO III - Preencher'!G361</f>
        <v>413115</v>
      </c>
      <c r="G352" s="10" t="str">
        <f>IF('[1]TCE - ANEXO III - Preencher'!H361="","",'[1]TCE - ANEXO III - Preencher'!H361)</f>
        <v>06/2024</v>
      </c>
      <c r="H352" s="11">
        <f>'[1]TCE - ANEXO III - Preencher'!I361</f>
        <v>0</v>
      </c>
      <c r="I352" s="11">
        <f>'[1]TCE - ANEXO III - Preencher'!J361</f>
        <v>193.38</v>
      </c>
      <c r="J352" s="11">
        <f>'[1]TCE - ANEXO III - Preencher'!K361</f>
        <v>0</v>
      </c>
      <c r="K352" s="12">
        <f>'[1]TCE - ANEXO III - Preencher'!L361</f>
        <v>136.404887983707</v>
      </c>
      <c r="L352" s="12">
        <f>'[1]TCE - ANEXO III - Preencher'!M361</f>
        <v>7.06</v>
      </c>
      <c r="M352" s="12">
        <f t="shared" si="30"/>
        <v>129.344887983707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322.72488798370699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JEFFERSON MAXWEBER RODRIGUES SA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>
        <f>'[1]TCE - ANEXO III - Preencher'!G362</f>
        <v>322205</v>
      </c>
      <c r="G353" s="10" t="str">
        <f>IF('[1]TCE - ANEXO III - Preencher'!H362="","",'[1]TCE - ANEXO III - Preencher'!H362)</f>
        <v>06/2024</v>
      </c>
      <c r="H353" s="11">
        <f>'[1]TCE - ANEXO III - Preencher'!I362</f>
        <v>0</v>
      </c>
      <c r="I353" s="11">
        <f>'[1]TCE - ANEXO III - Preencher'!J362</f>
        <v>161.74</v>
      </c>
      <c r="J353" s="11">
        <f>'[1]TCE - ANEXO III - Preencher'!K362</f>
        <v>0</v>
      </c>
      <c r="K353" s="12">
        <f>'[1]TCE - ANEXO III - Preencher'!L362</f>
        <v>136.404887983707</v>
      </c>
      <c r="L353" s="12">
        <f>'[1]TCE - ANEXO III - Preencher'!M362</f>
        <v>7.06</v>
      </c>
      <c r="M353" s="12">
        <f t="shared" si="30"/>
        <v>129.344887983707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1913</v>
      </c>
      <c r="Y353" s="12">
        <f>'[1]TCE - ANEXO III - Preencher'!Z362</f>
        <v>0</v>
      </c>
      <c r="Z353" s="12">
        <f t="shared" si="34"/>
        <v>1913</v>
      </c>
      <c r="AA353" s="13" t="str">
        <f>IF('[1]TCE - ANEXO III - Preencher'!AB362="","",'[1]TCE - ANEXO III - Preencher'!AB362)</f>
        <v xml:space="preserve">ABONO ASSIS FIN COMPL 05/2024 </v>
      </c>
      <c r="AB353" s="12">
        <f t="shared" si="35"/>
        <v>2204.0848879837072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JENIFER GEOVANNA DA SILVA DE JESUS</v>
      </c>
      <c r="E354" s="6" t="str">
        <f>IF('[1]TCE - ANEXO III - Preencher'!F363="4 - Assistência Odontológica","2 - Outros Profissionais da Saúde",'[1]TCE - ANEXO III - Preencher'!F363)</f>
        <v>3 - Administrativo</v>
      </c>
      <c r="F354" s="9">
        <f>'[1]TCE - ANEXO III - Preencher'!G363</f>
        <v>422110</v>
      </c>
      <c r="G354" s="10" t="str">
        <f>IF('[1]TCE - ANEXO III - Preencher'!H363="","",'[1]TCE - ANEXO III - Preencher'!H363)</f>
        <v>06/2024</v>
      </c>
      <c r="H354" s="11">
        <f>'[1]TCE - ANEXO III - Preencher'!I363</f>
        <v>0</v>
      </c>
      <c r="I354" s="11">
        <f>'[1]TCE - ANEXO III - Preencher'!J363</f>
        <v>122.38</v>
      </c>
      <c r="J354" s="11">
        <f>'[1]TCE - ANEXO III - Preencher'!K363</f>
        <v>0</v>
      </c>
      <c r="K354" s="12">
        <f>'[1]TCE - ANEXO III - Preencher'!L363</f>
        <v>136.404887983707</v>
      </c>
      <c r="L354" s="12">
        <f>'[1]TCE - ANEXO III - Preencher'!M363</f>
        <v>6.58</v>
      </c>
      <c r="M354" s="12">
        <f t="shared" si="30"/>
        <v>129.82488798370699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252.20488798370698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JENIFFER LUANA FEIJO DE MELO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223505</v>
      </c>
      <c r="G355" s="10" t="str">
        <f>IF('[1]TCE - ANEXO III - Preencher'!H364="","",'[1]TCE - ANEXO III - Preencher'!H364)</f>
        <v>06/2024</v>
      </c>
      <c r="H355" s="11">
        <f>'[1]TCE - ANEXO III - Preencher'!I364</f>
        <v>0</v>
      </c>
      <c r="I355" s="11">
        <f>'[1]TCE - ANEXO III - Preencher'!J364</f>
        <v>431.42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0</v>
      </c>
      <c r="M355" s="12">
        <f t="shared" si="30"/>
        <v>0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120.26</v>
      </c>
      <c r="U355" s="12">
        <f>'[1]TCE - ANEXO III - Preencher'!V364</f>
        <v>0</v>
      </c>
      <c r="V355" s="12">
        <f t="shared" si="33"/>
        <v>120.26</v>
      </c>
      <c r="W355" s="13" t="str">
        <f>IF('[1]TCE - ANEXO III - Preencher'!X364="","",'[1]TCE - ANEXO III - Preencher'!X364)</f>
        <v xml:space="preserve">AUX. CRECHE </v>
      </c>
      <c r="X355" s="12">
        <f>'[1]TCE - ANEXO III - Preencher'!Y364</f>
        <v>1792.39</v>
      </c>
      <c r="Y355" s="12">
        <f>'[1]TCE - ANEXO III - Preencher'!Z364</f>
        <v>0</v>
      </c>
      <c r="Z355" s="12">
        <f t="shared" si="34"/>
        <v>1792.39</v>
      </c>
      <c r="AA355" s="13" t="str">
        <f>IF('[1]TCE - ANEXO III - Preencher'!AB364="","",'[1]TCE - ANEXO III - Preencher'!AB364)</f>
        <v xml:space="preserve">ABONO ASSIS FIN COMPL 05/2024 </v>
      </c>
      <c r="AB355" s="12">
        <f t="shared" si="35"/>
        <v>2344.0700000000002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JENNIFER CRISTINA DA SILVA MARQUES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>
        <f>'[1]TCE - ANEXO III - Preencher'!G365</f>
        <v>223505</v>
      </c>
      <c r="G356" s="10" t="str">
        <f>IF('[1]TCE - ANEXO III - Preencher'!H365="","",'[1]TCE - ANEXO III - Preencher'!H365)</f>
        <v>06/2024</v>
      </c>
      <c r="H356" s="11">
        <f>'[1]TCE - ANEXO III - Preencher'!I365</f>
        <v>0</v>
      </c>
      <c r="I356" s="11">
        <f>'[1]TCE - ANEXO III - Preencher'!J365</f>
        <v>303.91000000000003</v>
      </c>
      <c r="J356" s="11">
        <f>'[1]TCE - ANEXO III - Preencher'!K365</f>
        <v>0</v>
      </c>
      <c r="K356" s="12">
        <f>'[1]TCE - ANEXO III - Preencher'!L365</f>
        <v>0</v>
      </c>
      <c r="L356" s="12">
        <f>'[1]TCE - ANEXO III - Preencher'!M365</f>
        <v>3.05</v>
      </c>
      <c r="M356" s="12">
        <f t="shared" si="30"/>
        <v>-3.05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120.26</v>
      </c>
      <c r="U356" s="12">
        <f>'[1]TCE - ANEXO III - Preencher'!V365</f>
        <v>0</v>
      </c>
      <c r="V356" s="12">
        <f t="shared" si="33"/>
        <v>120.26</v>
      </c>
      <c r="W356" s="13" t="str">
        <f>IF('[1]TCE - ANEXO III - Preencher'!X365="","",'[1]TCE - ANEXO III - Preencher'!X365)</f>
        <v xml:space="preserve">AUX. CRECHE </v>
      </c>
      <c r="X356" s="12">
        <f>'[1]TCE - ANEXO III - Preencher'!Y365</f>
        <v>2282.8200000000002</v>
      </c>
      <c r="Y356" s="12">
        <f>'[1]TCE - ANEXO III - Preencher'!Z365</f>
        <v>0</v>
      </c>
      <c r="Z356" s="12">
        <f t="shared" si="34"/>
        <v>2282.8200000000002</v>
      </c>
      <c r="AA356" s="13" t="str">
        <f>IF('[1]TCE - ANEXO III - Preencher'!AB365="","",'[1]TCE - ANEXO III - Preencher'!AB365)</f>
        <v xml:space="preserve">ABONO ASSIS FIN COMPL 05/2024 </v>
      </c>
      <c r="AB356" s="12">
        <f t="shared" si="35"/>
        <v>2703.94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JEREMIAS SEBASTIAO DA SILVA</v>
      </c>
      <c r="E357" s="6" t="str">
        <f>IF('[1]TCE - ANEXO III - Preencher'!F366="4 - Assistência Odontológica","2 - Outros Profissionais da Saúde",'[1]TCE - ANEXO III - Preencher'!F366)</f>
        <v>3 - Administrativo</v>
      </c>
      <c r="F357" s="9">
        <f>'[1]TCE - ANEXO III - Preencher'!G366</f>
        <v>517410</v>
      </c>
      <c r="G357" s="10" t="str">
        <f>IF('[1]TCE - ANEXO III - Preencher'!H366="","",'[1]TCE - ANEXO III - Preencher'!H366)</f>
        <v>06/2024</v>
      </c>
      <c r="H357" s="11">
        <f>'[1]TCE - ANEXO III - Preencher'!I366</f>
        <v>0</v>
      </c>
      <c r="I357" s="11">
        <f>'[1]TCE - ANEXO III - Preencher'!J366</f>
        <v>192.42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192.42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JESSIANE MARIA MELO DA SILVA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322205</v>
      </c>
      <c r="G358" s="10" t="str">
        <f>IF('[1]TCE - ANEXO III - Preencher'!H367="","",'[1]TCE - ANEXO III - Preencher'!H367)</f>
        <v>06/2024</v>
      </c>
      <c r="H358" s="11">
        <f>'[1]TCE - ANEXO III - Preencher'!I367</f>
        <v>0</v>
      </c>
      <c r="I358" s="11">
        <f>'[1]TCE - ANEXO III - Preencher'!J367</f>
        <v>147.06</v>
      </c>
      <c r="J358" s="11">
        <f>'[1]TCE - ANEXO III - Preencher'!K367</f>
        <v>0</v>
      </c>
      <c r="K358" s="12">
        <f>'[1]TCE - ANEXO III - Preencher'!L367</f>
        <v>136.404887983707</v>
      </c>
      <c r="L358" s="12">
        <f>'[1]TCE - ANEXO III - Preencher'!M367</f>
        <v>7.06</v>
      </c>
      <c r="M358" s="12">
        <f t="shared" si="30"/>
        <v>129.344887983707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165</v>
      </c>
      <c r="R358" s="12">
        <f>'[1]TCE - ANEXO III - Preencher'!S367</f>
        <v>82.5</v>
      </c>
      <c r="S358" s="12">
        <f t="shared" si="32"/>
        <v>82.5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1913</v>
      </c>
      <c r="Y358" s="12">
        <f>'[1]TCE - ANEXO III - Preencher'!Z367</f>
        <v>0</v>
      </c>
      <c r="Z358" s="12">
        <f t="shared" si="34"/>
        <v>1913</v>
      </c>
      <c r="AA358" s="13" t="str">
        <f>IF('[1]TCE - ANEXO III - Preencher'!AB367="","",'[1]TCE - ANEXO III - Preencher'!AB367)</f>
        <v xml:space="preserve">ABONO ASSIS FIN COMPL 05/2024 </v>
      </c>
      <c r="AB358" s="12">
        <f t="shared" si="35"/>
        <v>2271.9048879837069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JESSICA ANDRADE DE ALCANTARA</v>
      </c>
      <c r="E359" s="6" t="str">
        <f>IF('[1]TCE - ANEXO III - Preencher'!F368="4 - Assistência Odontológica","2 - Outros Profissionais da Saúde",'[1]TCE - ANEXO III - Preencher'!F368)</f>
        <v>3 - Administrativo</v>
      </c>
      <c r="F359" s="9">
        <f>'[1]TCE - ANEXO III - Preencher'!G368</f>
        <v>521130</v>
      </c>
      <c r="G359" s="10" t="str">
        <f>IF('[1]TCE - ANEXO III - Preencher'!H368="","",'[1]TCE - ANEXO III - Preencher'!H368)</f>
        <v>06/2024</v>
      </c>
      <c r="H359" s="11">
        <f>'[1]TCE - ANEXO III - Preencher'!I368</f>
        <v>0</v>
      </c>
      <c r="I359" s="11">
        <f>'[1]TCE - ANEXO III - Preencher'!J368</f>
        <v>123.05</v>
      </c>
      <c r="J359" s="11">
        <f>'[1]TCE - ANEXO III - Preencher'!K368</f>
        <v>0</v>
      </c>
      <c r="K359" s="12">
        <f>'[1]TCE - ANEXO III - Preencher'!L368</f>
        <v>136.404887983707</v>
      </c>
      <c r="L359" s="12">
        <f>'[1]TCE - ANEXO III - Preencher'!M368</f>
        <v>7.06</v>
      </c>
      <c r="M359" s="12">
        <f t="shared" si="30"/>
        <v>129.344887983707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165</v>
      </c>
      <c r="R359" s="12">
        <f>'[1]TCE - ANEXO III - Preencher'!S368</f>
        <v>82.5</v>
      </c>
      <c r="S359" s="12">
        <f t="shared" si="32"/>
        <v>82.5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334.89488798370701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JESSICA THAMIRES DA SILVA MELO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>
        <f>'[1]TCE - ANEXO III - Preencher'!G369</f>
        <v>223505</v>
      </c>
      <c r="G360" s="10" t="str">
        <f>IF('[1]TCE - ANEXO III - Preencher'!H369="","",'[1]TCE - ANEXO III - Preencher'!H369)</f>
        <v>06/2024</v>
      </c>
      <c r="H360" s="11">
        <f>'[1]TCE - ANEXO III - Preencher'!I369</f>
        <v>0</v>
      </c>
      <c r="I360" s="11">
        <f>'[1]TCE - ANEXO III - Preencher'!J369</f>
        <v>302.54000000000002</v>
      </c>
      <c r="J360" s="11">
        <f>'[1]TCE - ANEXO III - Preencher'!K369</f>
        <v>0</v>
      </c>
      <c r="K360" s="12">
        <f>'[1]TCE - ANEXO III - Preencher'!L369</f>
        <v>0</v>
      </c>
      <c r="L360" s="12">
        <f>'[1]TCE - ANEXO III - Preencher'!M369</f>
        <v>3.22</v>
      </c>
      <c r="M360" s="12">
        <f t="shared" si="30"/>
        <v>-3.22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1929.64</v>
      </c>
      <c r="Y360" s="12">
        <f>'[1]TCE - ANEXO III - Preencher'!Z369</f>
        <v>0</v>
      </c>
      <c r="Z360" s="12">
        <f t="shared" si="34"/>
        <v>1929.64</v>
      </c>
      <c r="AA360" s="13" t="str">
        <f>IF('[1]TCE - ANEXO III - Preencher'!AB369="","",'[1]TCE - ANEXO III - Preencher'!AB369)</f>
        <v xml:space="preserve">ABONO ASSIS FIN COMPL 05/2024 </v>
      </c>
      <c r="AB360" s="12">
        <f t="shared" si="35"/>
        <v>2228.96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JITANA CARLA DA SILVA OLIVEIRA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223505</v>
      </c>
      <c r="G361" s="10" t="str">
        <f>IF('[1]TCE - ANEXO III - Preencher'!H370="","",'[1]TCE - ANEXO III - Preencher'!H370)</f>
        <v>06/2024</v>
      </c>
      <c r="H361" s="11">
        <f>'[1]TCE - ANEXO III - Preencher'!I370</f>
        <v>0</v>
      </c>
      <c r="I361" s="11">
        <f>'[1]TCE - ANEXO III - Preencher'!J370</f>
        <v>521.4</v>
      </c>
      <c r="J361" s="11">
        <f>'[1]TCE - ANEXO III - Preencher'!K370</f>
        <v>0</v>
      </c>
      <c r="K361" s="12">
        <f>'[1]TCE - ANEXO III - Preencher'!L370</f>
        <v>0</v>
      </c>
      <c r="L361" s="12">
        <f>'[1]TCE - ANEXO III - Preencher'!M370</f>
        <v>0</v>
      </c>
      <c r="M361" s="12">
        <f t="shared" si="30"/>
        <v>0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120.26</v>
      </c>
      <c r="U361" s="12">
        <f>'[1]TCE - ANEXO III - Preencher'!V370</f>
        <v>0</v>
      </c>
      <c r="V361" s="12">
        <f t="shared" si="33"/>
        <v>120.26</v>
      </c>
      <c r="W361" s="13" t="str">
        <f>IF('[1]TCE - ANEXO III - Preencher'!X370="","",'[1]TCE - ANEXO III - Preencher'!X370)</f>
        <v xml:space="preserve">AUX. CRECHE </v>
      </c>
      <c r="X361" s="12">
        <f>'[1]TCE - ANEXO III - Preencher'!Y370</f>
        <v>1175.47</v>
      </c>
      <c r="Y361" s="12">
        <f>'[1]TCE - ANEXO III - Preencher'!Z370</f>
        <v>0</v>
      </c>
      <c r="Z361" s="12">
        <f t="shared" si="34"/>
        <v>1175.47</v>
      </c>
      <c r="AA361" s="13" t="str">
        <f>IF('[1]TCE - ANEXO III - Preencher'!AB370="","",'[1]TCE - ANEXO III - Preencher'!AB370)</f>
        <v xml:space="preserve">ABONO ASSIS FIN COMPL 05/2024 </v>
      </c>
      <c r="AB361" s="12">
        <f t="shared" si="35"/>
        <v>1817.13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JOAO ELIAS CABRAL SIQUEIRA DE LIMA</v>
      </c>
      <c r="E362" s="6" t="str">
        <f>IF('[1]TCE - ANEXO III - Preencher'!F371="4 - Assistência Odontológica","2 - Outros Profissionais da Saúde",'[1]TCE - ANEXO III - Preencher'!F371)</f>
        <v>3 - Administrativo</v>
      </c>
      <c r="F362" s="9">
        <f>'[1]TCE - ANEXO III - Preencher'!G371</f>
        <v>422110</v>
      </c>
      <c r="G362" s="10" t="str">
        <f>IF('[1]TCE - ANEXO III - Preencher'!H371="","",'[1]TCE - ANEXO III - Preencher'!H371)</f>
        <v>06/2024</v>
      </c>
      <c r="H362" s="11">
        <f>'[1]TCE - ANEXO III - Preencher'!I371</f>
        <v>0</v>
      </c>
      <c r="I362" s="11">
        <f>'[1]TCE - ANEXO III - Preencher'!J371</f>
        <v>136.46</v>
      </c>
      <c r="J362" s="11">
        <f>'[1]TCE - ANEXO III - Preencher'!K371</f>
        <v>0</v>
      </c>
      <c r="K362" s="12">
        <f>'[1]TCE - ANEXO III - Preencher'!L371</f>
        <v>136.404887983707</v>
      </c>
      <c r="L362" s="12">
        <f>'[1]TCE - ANEXO III - Preencher'!M371</f>
        <v>6.82</v>
      </c>
      <c r="M362" s="12">
        <f t="shared" si="30"/>
        <v>129.58488798370701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266.04488798370699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JOAO JERONIMO DA SILVA FILHO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>
        <f>'[1]TCE - ANEXO III - Preencher'!G372</f>
        <v>322205</v>
      </c>
      <c r="G363" s="10" t="str">
        <f>IF('[1]TCE - ANEXO III - Preencher'!H372="","",'[1]TCE - ANEXO III - Preencher'!H372)</f>
        <v>06/2024</v>
      </c>
      <c r="H363" s="11">
        <f>'[1]TCE - ANEXO III - Preencher'!I372</f>
        <v>0</v>
      </c>
      <c r="I363" s="11">
        <f>'[1]TCE - ANEXO III - Preencher'!J372</f>
        <v>152.56</v>
      </c>
      <c r="J363" s="11">
        <f>'[1]TCE - ANEXO III - Preencher'!K372</f>
        <v>0</v>
      </c>
      <c r="K363" s="12">
        <f>'[1]TCE - ANEXO III - Preencher'!L372</f>
        <v>136.404887983707</v>
      </c>
      <c r="L363" s="12">
        <f>'[1]TCE - ANEXO III - Preencher'!M372</f>
        <v>7.06</v>
      </c>
      <c r="M363" s="12">
        <f t="shared" si="30"/>
        <v>129.344887983707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1846.5</v>
      </c>
      <c r="Y363" s="12">
        <f>'[1]TCE - ANEXO III - Preencher'!Z372</f>
        <v>0</v>
      </c>
      <c r="Z363" s="12">
        <f t="shared" si="34"/>
        <v>1846.5</v>
      </c>
      <c r="AA363" s="13" t="str">
        <f>IF('[1]TCE - ANEXO III - Preencher'!AB372="","",'[1]TCE - ANEXO III - Preencher'!AB372)</f>
        <v xml:space="preserve">ABONO ASSIS FIN COMPL 05/2024 </v>
      </c>
      <c r="AB363" s="12">
        <f t="shared" si="35"/>
        <v>2128.4048879837069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JOAQUIM ALEXANDRE LINS BEZERRA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 t="str">
        <f>IF('[1]TCE - ANEXO III - Preencher'!H373="","",'[1]TCE - ANEXO III - Preencher'!H373)</f>
        <v>06/2024</v>
      </c>
      <c r="H364" s="11">
        <f>'[1]TCE - ANEXO III - Preencher'!I373</f>
        <v>0</v>
      </c>
      <c r="I364" s="11">
        <f>'[1]TCE - ANEXO III - Preencher'!J373</f>
        <v>161.74</v>
      </c>
      <c r="J364" s="11">
        <f>'[1]TCE - ANEXO III - Preencher'!K373</f>
        <v>0</v>
      </c>
      <c r="K364" s="12">
        <f>'[1]TCE - ANEXO III - Preencher'!L373</f>
        <v>136.404887983707</v>
      </c>
      <c r="L364" s="12">
        <f>'[1]TCE - ANEXO III - Preencher'!M373</f>
        <v>7.06</v>
      </c>
      <c r="M364" s="12">
        <f t="shared" si="30"/>
        <v>129.344887983707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1913</v>
      </c>
      <c r="Y364" s="12">
        <f>'[1]TCE - ANEXO III - Preencher'!Z373</f>
        <v>0</v>
      </c>
      <c r="Z364" s="12">
        <f t="shared" si="34"/>
        <v>1913</v>
      </c>
      <c r="AA364" s="13" t="str">
        <f>IF('[1]TCE - ANEXO III - Preencher'!AB373="","",'[1]TCE - ANEXO III - Preencher'!AB373)</f>
        <v xml:space="preserve">ABONO ASSIS FIN COMPL 05/2024 </v>
      </c>
      <c r="AB364" s="12">
        <f t="shared" si="35"/>
        <v>2204.0848879837072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 xml:space="preserve">JOEL CLEMENTE DE OLIVEIRA </v>
      </c>
      <c r="E365" s="6" t="str">
        <f>IF('[1]TCE - ANEXO III - Preencher'!F374="4 - Assistência Odontológica","2 - Outros Profissionais da Saúde",'[1]TCE - ANEXO III - Preencher'!F374)</f>
        <v>3 - Administrativo</v>
      </c>
      <c r="F365" s="9">
        <f>'[1]TCE - ANEXO III - Preencher'!G374</f>
        <v>517410</v>
      </c>
      <c r="G365" s="10" t="str">
        <f>IF('[1]TCE - ANEXO III - Preencher'!H374="","",'[1]TCE - ANEXO III - Preencher'!H374)</f>
        <v>06/2024</v>
      </c>
      <c r="H365" s="11">
        <f>'[1]TCE - ANEXO III - Preencher'!I374</f>
        <v>0</v>
      </c>
      <c r="I365" s="11">
        <f>'[1]TCE - ANEXO III - Preencher'!J374</f>
        <v>139.46</v>
      </c>
      <c r="J365" s="11">
        <f>'[1]TCE - ANEXO III - Preencher'!K374</f>
        <v>0</v>
      </c>
      <c r="K365" s="12">
        <f>'[1]TCE - ANEXO III - Preencher'!L374</f>
        <v>136.404887983707</v>
      </c>
      <c r="L365" s="12">
        <f>'[1]TCE - ANEXO III - Preencher'!M374</f>
        <v>7.06</v>
      </c>
      <c r="M365" s="12">
        <f t="shared" si="30"/>
        <v>129.344887983707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268.80488798370698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JOELMA ANTONIA RIBEIRO DA SILVA NASCIMENTO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223505</v>
      </c>
      <c r="G366" s="10" t="str">
        <f>IF('[1]TCE - ANEXO III - Preencher'!H375="","",'[1]TCE - ANEXO III - Preencher'!H375)</f>
        <v>06/2024</v>
      </c>
      <c r="H366" s="11">
        <f>'[1]TCE - ANEXO III - Preencher'!I375</f>
        <v>0</v>
      </c>
      <c r="I366" s="11">
        <f>'[1]TCE - ANEXO III - Preencher'!J375</f>
        <v>250.01</v>
      </c>
      <c r="J366" s="11">
        <f>'[1]TCE - ANEXO III - Preencher'!K375</f>
        <v>0</v>
      </c>
      <c r="K366" s="12">
        <f>'[1]TCE - ANEXO III - Preencher'!L375</f>
        <v>0</v>
      </c>
      <c r="L366" s="12">
        <f>'[1]TCE - ANEXO III - Preencher'!M375</f>
        <v>2.79</v>
      </c>
      <c r="M366" s="12">
        <f t="shared" si="30"/>
        <v>-2.79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120.26</v>
      </c>
      <c r="U366" s="12">
        <f>'[1]TCE - ANEXO III - Preencher'!V375</f>
        <v>0</v>
      </c>
      <c r="V366" s="12">
        <f t="shared" si="33"/>
        <v>120.26</v>
      </c>
      <c r="W366" s="13" t="str">
        <f>IF('[1]TCE - ANEXO III - Preencher'!X375="","",'[1]TCE - ANEXO III - Preencher'!X375)</f>
        <v xml:space="preserve">AUX. CRECHE </v>
      </c>
      <c r="X366" s="12">
        <f>'[1]TCE - ANEXO III - Preencher'!Y375</f>
        <v>2459.15</v>
      </c>
      <c r="Y366" s="12">
        <f>'[1]TCE - ANEXO III - Preencher'!Z375</f>
        <v>0</v>
      </c>
      <c r="Z366" s="12">
        <f t="shared" si="34"/>
        <v>2459.15</v>
      </c>
      <c r="AA366" s="13" t="str">
        <f>IF('[1]TCE - ANEXO III - Preencher'!AB375="","",'[1]TCE - ANEXO III - Preencher'!AB375)</f>
        <v xml:space="preserve">ABONO ASSIS FIN COMPL 05/2024 </v>
      </c>
      <c r="AB366" s="12">
        <f t="shared" si="35"/>
        <v>2826.63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JOELMA CAVALCANTE DOS SANTOS</v>
      </c>
      <c r="E367" s="6" t="str">
        <f>IF('[1]TCE - ANEXO III - Preencher'!F376="4 - Assistência Odontológica","2 - Outros Profissionais da Saúde",'[1]TCE - ANEXO III - Preencher'!F376)</f>
        <v>3 - Administrativo</v>
      </c>
      <c r="F367" s="9">
        <f>'[1]TCE - ANEXO III - Preencher'!G376</f>
        <v>513430</v>
      </c>
      <c r="G367" s="10" t="str">
        <f>IF('[1]TCE - ANEXO III - Preencher'!H376="","",'[1]TCE - ANEXO III - Preencher'!H376)</f>
        <v>06/2024</v>
      </c>
      <c r="H367" s="11">
        <f>'[1]TCE - ANEXO III - Preencher'!I376</f>
        <v>0</v>
      </c>
      <c r="I367" s="11">
        <f>'[1]TCE - ANEXO III - Preencher'!J376</f>
        <v>134.35</v>
      </c>
      <c r="J367" s="11">
        <f>'[1]TCE - ANEXO III - Preencher'!K376</f>
        <v>0</v>
      </c>
      <c r="K367" s="12">
        <f>'[1]TCE - ANEXO III - Preencher'!L376</f>
        <v>136.404887983707</v>
      </c>
      <c r="L367" s="12">
        <f>'[1]TCE - ANEXO III - Preencher'!M376</f>
        <v>7.06</v>
      </c>
      <c r="M367" s="12">
        <f t="shared" si="30"/>
        <v>129.344887983707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263.69488798370696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JOHN LENNON DA SILVA NASCIMENTO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322205</v>
      </c>
      <c r="G368" s="10" t="str">
        <f>IF('[1]TCE - ANEXO III - Preencher'!H377="","",'[1]TCE - ANEXO III - Preencher'!H377)</f>
        <v>06/2024</v>
      </c>
      <c r="H368" s="11">
        <f>'[1]TCE - ANEXO III - Preencher'!I377</f>
        <v>0</v>
      </c>
      <c r="I368" s="11">
        <f>'[1]TCE - ANEXO III - Preencher'!J377</f>
        <v>168.84</v>
      </c>
      <c r="J368" s="11">
        <f>'[1]TCE - ANEXO III - Preencher'!K377</f>
        <v>0</v>
      </c>
      <c r="K368" s="12">
        <f>'[1]TCE - ANEXO III - Preencher'!L377</f>
        <v>136.404887983707</v>
      </c>
      <c r="L368" s="12">
        <f>'[1]TCE - ANEXO III - Preencher'!M377</f>
        <v>6.58</v>
      </c>
      <c r="M368" s="12">
        <f t="shared" si="30"/>
        <v>129.82488798370699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1846.5</v>
      </c>
      <c r="Y368" s="12">
        <f>'[1]TCE - ANEXO III - Preencher'!Z377</f>
        <v>0</v>
      </c>
      <c r="Z368" s="12">
        <f t="shared" si="34"/>
        <v>1846.5</v>
      </c>
      <c r="AA368" s="13" t="str">
        <f>IF('[1]TCE - ANEXO III - Preencher'!AB377="","",'[1]TCE - ANEXO III - Preencher'!AB377)</f>
        <v xml:space="preserve">ABONO ASSIS FIN COMPL 05/2024 </v>
      </c>
      <c r="AB368" s="12">
        <f t="shared" si="35"/>
        <v>2145.1648879837071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JOICE JURACI SILVA BARRETO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>
        <f>'[1]TCE - ANEXO III - Preencher'!G378</f>
        <v>322205</v>
      </c>
      <c r="G369" s="10" t="str">
        <f>IF('[1]TCE - ANEXO III - Preencher'!H378="","",'[1]TCE - ANEXO III - Preencher'!H378)</f>
        <v>06/2024</v>
      </c>
      <c r="H369" s="11">
        <f>'[1]TCE - ANEXO III - Preencher'!I378</f>
        <v>0</v>
      </c>
      <c r="I369" s="11">
        <f>'[1]TCE - ANEXO III - Preencher'!J378</f>
        <v>148.36000000000001</v>
      </c>
      <c r="J369" s="11">
        <f>'[1]TCE - ANEXO III - Preencher'!K378</f>
        <v>0</v>
      </c>
      <c r="K369" s="12">
        <f>'[1]TCE - ANEXO III - Preencher'!L378</f>
        <v>136.404887983707</v>
      </c>
      <c r="L369" s="12">
        <f>'[1]TCE - ANEXO III - Preencher'!M378</f>
        <v>7.06</v>
      </c>
      <c r="M369" s="12">
        <f t="shared" si="30"/>
        <v>129.344887983707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1846.5</v>
      </c>
      <c r="Y369" s="12">
        <f>'[1]TCE - ANEXO III - Preencher'!Z378</f>
        <v>0</v>
      </c>
      <c r="Z369" s="12">
        <f t="shared" si="34"/>
        <v>1846.5</v>
      </c>
      <c r="AA369" s="13" t="str">
        <f>IF('[1]TCE - ANEXO III - Preencher'!AB378="","",'[1]TCE - ANEXO III - Preencher'!AB378)</f>
        <v xml:space="preserve">ABONO ASSIS FIN COMPL 05/2024 </v>
      </c>
      <c r="AB369" s="12">
        <f t="shared" si="35"/>
        <v>2124.2048879837071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JONATAS PEREIRA DE MORAES</v>
      </c>
      <c r="E370" s="6" t="str">
        <f>IF('[1]TCE - ANEXO III - Preencher'!F379="4 - Assistência Odontológica","2 - Outros Profissionais da Saúde",'[1]TCE - ANEXO III - Preencher'!F379)</f>
        <v>3 - Administrativo</v>
      </c>
      <c r="F370" s="9">
        <f>'[1]TCE - ANEXO III - Preencher'!G379</f>
        <v>515110</v>
      </c>
      <c r="G370" s="10" t="str">
        <f>IF('[1]TCE - ANEXO III - Preencher'!H379="","",'[1]TCE - ANEXO III - Preencher'!H379)</f>
        <v>06/2024</v>
      </c>
      <c r="H370" s="11">
        <f>'[1]TCE - ANEXO III - Preencher'!I379</f>
        <v>0</v>
      </c>
      <c r="I370" s="11">
        <f>'[1]TCE - ANEXO III - Preencher'!J379</f>
        <v>163.6</v>
      </c>
      <c r="J370" s="11">
        <f>'[1]TCE - ANEXO III - Preencher'!K379</f>
        <v>0</v>
      </c>
      <c r="K370" s="12">
        <f>'[1]TCE - ANEXO III - Preencher'!L379</f>
        <v>136.404887983707</v>
      </c>
      <c r="L370" s="12">
        <f>'[1]TCE - ANEXO III - Preencher'!M379</f>
        <v>7.06</v>
      </c>
      <c r="M370" s="12">
        <f t="shared" si="30"/>
        <v>129.344887983707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292.94488798370696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JONATE BORGES DA SILVA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>
        <f>'[1]TCE - ANEXO III - Preencher'!G380</f>
        <v>848520</v>
      </c>
      <c r="G371" s="10" t="str">
        <f>IF('[1]TCE - ANEXO III - Preencher'!H380="","",'[1]TCE - ANEXO III - Preencher'!H380)</f>
        <v>06/2024</v>
      </c>
      <c r="H371" s="11">
        <f>'[1]TCE - ANEXO III - Preencher'!I380</f>
        <v>0</v>
      </c>
      <c r="I371" s="11">
        <f>'[1]TCE - ANEXO III - Preencher'!J380</f>
        <v>145.36000000000001</v>
      </c>
      <c r="J371" s="11">
        <f>'[1]TCE - ANEXO III - Preencher'!K380</f>
        <v>0</v>
      </c>
      <c r="K371" s="12">
        <f>'[1]TCE - ANEXO III - Preencher'!L380</f>
        <v>136.404887983707</v>
      </c>
      <c r="L371" s="12">
        <f>'[1]TCE - ANEXO III - Preencher'!M380</f>
        <v>7.06</v>
      </c>
      <c r="M371" s="12">
        <f t="shared" si="30"/>
        <v>129.344887983707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274.70488798370701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JORGE WILLIAMS COSTA DA SILVA</v>
      </c>
      <c r="E372" s="6" t="str">
        <f>IF('[1]TCE - ANEXO III - Preencher'!F381="4 - Assistência Odontológica","2 - Outros Profissionais da Saúde",'[1]TCE - ANEXO III - Preencher'!F381)</f>
        <v>3 - Administrativo</v>
      </c>
      <c r="F372" s="9">
        <f>'[1]TCE - ANEXO III - Preencher'!G381</f>
        <v>322205</v>
      </c>
      <c r="G372" s="10" t="str">
        <f>IF('[1]TCE - ANEXO III - Preencher'!H381="","",'[1]TCE - ANEXO III - Preencher'!H381)</f>
        <v>06/2024</v>
      </c>
      <c r="H372" s="11">
        <f>'[1]TCE - ANEXO III - Preencher'!I381</f>
        <v>0</v>
      </c>
      <c r="I372" s="11">
        <f>'[1]TCE - ANEXO III - Preencher'!J381</f>
        <v>139.88999999999999</v>
      </c>
      <c r="J372" s="11">
        <f>'[1]TCE - ANEXO III - Preencher'!K381</f>
        <v>0</v>
      </c>
      <c r="K372" s="12">
        <f>'[1]TCE - ANEXO III - Preencher'!L381</f>
        <v>136.404887983707</v>
      </c>
      <c r="L372" s="12">
        <f>'[1]TCE - ANEXO III - Preencher'!M381</f>
        <v>7.06</v>
      </c>
      <c r="M372" s="12">
        <f t="shared" si="30"/>
        <v>129.344887983707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269.23488798370698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JOSE ALMIR BARROS DO NASCIMENTO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06/2024</v>
      </c>
      <c r="H373" s="11">
        <f>'[1]TCE - ANEXO III - Preencher'!I382</f>
        <v>0</v>
      </c>
      <c r="I373" s="11">
        <f>'[1]TCE - ANEXO III - Preencher'!J382</f>
        <v>161.97999999999999</v>
      </c>
      <c r="J373" s="11">
        <f>'[1]TCE - ANEXO III - Preencher'!K382</f>
        <v>0</v>
      </c>
      <c r="K373" s="12">
        <f>'[1]TCE - ANEXO III - Preencher'!L382</f>
        <v>136.404887983707</v>
      </c>
      <c r="L373" s="12">
        <f>'[1]TCE - ANEXO III - Preencher'!M382</f>
        <v>7.06</v>
      </c>
      <c r="M373" s="12">
        <f t="shared" si="30"/>
        <v>129.344887983707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1780</v>
      </c>
      <c r="Y373" s="12">
        <f>'[1]TCE - ANEXO III - Preencher'!Z382</f>
        <v>0</v>
      </c>
      <c r="Z373" s="12">
        <f t="shared" si="34"/>
        <v>1780</v>
      </c>
      <c r="AA373" s="13" t="str">
        <f>IF('[1]TCE - ANEXO III - Preencher'!AB382="","",'[1]TCE - ANEXO III - Preencher'!AB382)</f>
        <v xml:space="preserve">ABONO ASSIS FIN COMPL 05/2024 </v>
      </c>
      <c r="AB373" s="12">
        <f t="shared" si="35"/>
        <v>2071.324887983707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JOSE CARLOS NOGUEIRA DE ANDRADE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322205</v>
      </c>
      <c r="G374" s="10" t="str">
        <f>IF('[1]TCE - ANEXO III - Preencher'!H383="","",'[1]TCE - ANEXO III - Preencher'!H383)</f>
        <v>06/2024</v>
      </c>
      <c r="H374" s="11">
        <f>'[1]TCE - ANEXO III - Preencher'!I383</f>
        <v>0</v>
      </c>
      <c r="I374" s="11">
        <f>'[1]TCE - ANEXO III - Preencher'!J383</f>
        <v>182.35</v>
      </c>
      <c r="J374" s="11">
        <f>'[1]TCE - ANEXO III - Preencher'!K383</f>
        <v>0</v>
      </c>
      <c r="K374" s="12">
        <f>'[1]TCE - ANEXO III - Preencher'!L383</f>
        <v>136.404887983707</v>
      </c>
      <c r="L374" s="12">
        <f>'[1]TCE - ANEXO III - Preencher'!M383</f>
        <v>7.06</v>
      </c>
      <c r="M374" s="12">
        <f t="shared" si="30"/>
        <v>129.344887983707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1913</v>
      </c>
      <c r="Y374" s="12">
        <f>'[1]TCE - ANEXO III - Preencher'!Z383</f>
        <v>0</v>
      </c>
      <c r="Z374" s="12">
        <f t="shared" si="34"/>
        <v>1913</v>
      </c>
      <c r="AA374" s="13" t="str">
        <f>IF('[1]TCE - ANEXO III - Preencher'!AB383="","",'[1]TCE - ANEXO III - Preencher'!AB383)</f>
        <v xml:space="preserve">ABONO ASSIS FIN COMPL 05/2024 </v>
      </c>
      <c r="AB374" s="12">
        <f t="shared" si="35"/>
        <v>2224.6948879837068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JOSE CICERO GOMES JUNIOR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06/2024</v>
      </c>
      <c r="H375" s="11">
        <f>'[1]TCE - ANEXO III - Preencher'!I384</f>
        <v>0</v>
      </c>
      <c r="I375" s="11">
        <f>'[1]TCE - ANEXO III - Preencher'!J384</f>
        <v>158.35</v>
      </c>
      <c r="J375" s="11">
        <f>'[1]TCE - ANEXO III - Preencher'!K384</f>
        <v>0</v>
      </c>
      <c r="K375" s="12">
        <f>'[1]TCE - ANEXO III - Preencher'!L384</f>
        <v>136.404887983707</v>
      </c>
      <c r="L375" s="12">
        <f>'[1]TCE - ANEXO III - Preencher'!M384</f>
        <v>7.06</v>
      </c>
      <c r="M375" s="12">
        <f t="shared" si="30"/>
        <v>129.344887983707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1780</v>
      </c>
      <c r="Y375" s="12">
        <f>'[1]TCE - ANEXO III - Preencher'!Z384</f>
        <v>0</v>
      </c>
      <c r="Z375" s="12">
        <f t="shared" si="34"/>
        <v>1780</v>
      </c>
      <c r="AA375" s="13" t="str">
        <f>IF('[1]TCE - ANEXO III - Preencher'!AB384="","",'[1]TCE - ANEXO III - Preencher'!AB384)</f>
        <v xml:space="preserve">ABONO ASSIS FIN COMPL 05/2024 </v>
      </c>
      <c r="AB375" s="12">
        <f t="shared" si="35"/>
        <v>2067.6948879837068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JOSE CLEBER DE CARVALHO SANTOS</v>
      </c>
      <c r="E376" s="6" t="str">
        <f>IF('[1]TCE - ANEXO III - Preencher'!F385="4 - Assistência Odontológica","2 - Outros Profissionais da Saúde",'[1]TCE - ANEXO III - Preencher'!F385)</f>
        <v>3 - Administrativo</v>
      </c>
      <c r="F376" s="9">
        <f>'[1]TCE - ANEXO III - Preencher'!G385</f>
        <v>214915</v>
      </c>
      <c r="G376" s="10" t="str">
        <f>IF('[1]TCE - ANEXO III - Preencher'!H385="","",'[1]TCE - ANEXO III - Preencher'!H385)</f>
        <v>06/2024</v>
      </c>
      <c r="H376" s="11">
        <f>'[1]TCE - ANEXO III - Preencher'!I385</f>
        <v>0</v>
      </c>
      <c r="I376" s="11">
        <f>'[1]TCE - ANEXO III - Preencher'!J385</f>
        <v>294.39999999999998</v>
      </c>
      <c r="J376" s="11">
        <f>'[1]TCE - ANEXO III - Preencher'!K385</f>
        <v>0</v>
      </c>
      <c r="K376" s="12">
        <f>'[1]TCE - ANEXO III - Preencher'!L385</f>
        <v>136.404887983707</v>
      </c>
      <c r="L376" s="12">
        <f>'[1]TCE - ANEXO III - Preencher'!M385</f>
        <v>7.06</v>
      </c>
      <c r="M376" s="12">
        <f t="shared" si="30"/>
        <v>129.344887983707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423.74488798370697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JOSE EDILSON CAVALCANTI DO REGO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324115</v>
      </c>
      <c r="G377" s="10" t="str">
        <f>IF('[1]TCE - ANEXO III - Preencher'!H386="","",'[1]TCE - ANEXO III - Preencher'!H386)</f>
        <v>06/2024</v>
      </c>
      <c r="H377" s="11">
        <f>'[1]TCE - ANEXO III - Preencher'!I386</f>
        <v>0</v>
      </c>
      <c r="I377" s="11">
        <f>'[1]TCE - ANEXO III - Preencher'!J386</f>
        <v>376.36</v>
      </c>
      <c r="J377" s="11">
        <f>'[1]TCE - ANEXO III - Preencher'!K386</f>
        <v>0</v>
      </c>
      <c r="K377" s="12">
        <f>'[1]TCE - ANEXO III - Preencher'!L386</f>
        <v>136.404887983707</v>
      </c>
      <c r="L377" s="12">
        <f>'[1]TCE - ANEXO III - Preencher'!M386</f>
        <v>7.06</v>
      </c>
      <c r="M377" s="12">
        <f t="shared" si="30"/>
        <v>129.344887983707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505.70488798370701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JOSE FERNANDO FERREIRA</v>
      </c>
      <c r="E378" s="6" t="str">
        <f>IF('[1]TCE - ANEXO III - Preencher'!F387="4 - Assistência Odontológica","2 - Outros Profissionais da Saúde",'[1]TCE - ANEXO III - Preencher'!F387)</f>
        <v>3 - Administrativo</v>
      </c>
      <c r="F378" s="9">
        <f>'[1]TCE - ANEXO III - Preencher'!G387</f>
        <v>517410</v>
      </c>
      <c r="G378" s="10" t="str">
        <f>IF('[1]TCE - ANEXO III - Preencher'!H387="","",'[1]TCE - ANEXO III - Preencher'!H387)</f>
        <v>06/2024</v>
      </c>
      <c r="H378" s="11">
        <f>'[1]TCE - ANEXO III - Preencher'!I387</f>
        <v>0</v>
      </c>
      <c r="I378" s="11">
        <f>'[1]TCE - ANEXO III - Preencher'!J387</f>
        <v>145.11000000000001</v>
      </c>
      <c r="J378" s="11">
        <f>'[1]TCE - ANEXO III - Preencher'!K387</f>
        <v>0</v>
      </c>
      <c r="K378" s="12">
        <f>'[1]TCE - ANEXO III - Preencher'!L387</f>
        <v>136.404887983707</v>
      </c>
      <c r="L378" s="12">
        <f>'[1]TCE - ANEXO III - Preencher'!M387</f>
        <v>7.06</v>
      </c>
      <c r="M378" s="12">
        <f t="shared" si="30"/>
        <v>129.344887983707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165</v>
      </c>
      <c r="R378" s="12">
        <f>'[1]TCE - ANEXO III - Preencher'!S387</f>
        <v>82.5</v>
      </c>
      <c r="S378" s="12">
        <f t="shared" si="32"/>
        <v>82.5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356.95488798370701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JOSE GONCALVES DE LIMA JUNIOR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>
        <f>'[1]TCE - ANEXO III - Preencher'!G388</f>
        <v>223505</v>
      </c>
      <c r="G379" s="10" t="str">
        <f>IF('[1]TCE - ANEXO III - Preencher'!H388="","",'[1]TCE - ANEXO III - Preencher'!H388)</f>
        <v>06/2024</v>
      </c>
      <c r="H379" s="11">
        <f>'[1]TCE - ANEXO III - Preencher'!I388</f>
        <v>0</v>
      </c>
      <c r="I379" s="11">
        <f>'[1]TCE - ANEXO III - Preencher'!J388</f>
        <v>364.19</v>
      </c>
      <c r="J379" s="11">
        <f>'[1]TCE - ANEXO III - Preencher'!K388</f>
        <v>0</v>
      </c>
      <c r="K379" s="12">
        <f>'[1]TCE - ANEXO III - Preencher'!L388</f>
        <v>0</v>
      </c>
      <c r="L379" s="12">
        <f>'[1]TCE - ANEXO III - Preencher'!M388</f>
        <v>3.59</v>
      </c>
      <c r="M379" s="12">
        <f t="shared" si="30"/>
        <v>-3.59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1804.36</v>
      </c>
      <c r="Y379" s="12">
        <f>'[1]TCE - ANEXO III - Preencher'!Z388</f>
        <v>0</v>
      </c>
      <c r="Z379" s="12">
        <f t="shared" si="34"/>
        <v>1804.36</v>
      </c>
      <c r="AA379" s="13" t="str">
        <f>IF('[1]TCE - ANEXO III - Preencher'!AB388="","",'[1]TCE - ANEXO III - Preencher'!AB388)</f>
        <v xml:space="preserve">ABONO ASSIS FIN COMPL 05/2024 </v>
      </c>
      <c r="AB379" s="12">
        <f t="shared" si="35"/>
        <v>2164.96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JOSE HERIVELTO DA SILVA MELO</v>
      </c>
      <c r="E380" s="6" t="str">
        <f>IF('[1]TCE - ANEXO III - Preencher'!F389="4 - Assistência Odontológica","2 - Outros Profissionais da Saúde",'[1]TCE - ANEXO III - Preencher'!F389)</f>
        <v>3 - Administrativo</v>
      </c>
      <c r="F380" s="9">
        <f>'[1]TCE - ANEXO III - Preencher'!G389</f>
        <v>521130</v>
      </c>
      <c r="G380" s="10" t="str">
        <f>IF('[1]TCE - ANEXO III - Preencher'!H389="","",'[1]TCE - ANEXO III - Preencher'!H389)</f>
        <v>06/2024</v>
      </c>
      <c r="H380" s="11">
        <f>'[1]TCE - ANEXO III - Preencher'!I389</f>
        <v>0</v>
      </c>
      <c r="I380" s="11">
        <f>'[1]TCE - ANEXO III - Preencher'!J389</f>
        <v>139.46</v>
      </c>
      <c r="J380" s="11">
        <f>'[1]TCE - ANEXO III - Preencher'!K389</f>
        <v>0</v>
      </c>
      <c r="K380" s="12">
        <f>'[1]TCE - ANEXO III - Preencher'!L389</f>
        <v>136.404887983707</v>
      </c>
      <c r="L380" s="12">
        <f>'[1]TCE - ANEXO III - Preencher'!M389</f>
        <v>7.06</v>
      </c>
      <c r="M380" s="12">
        <f t="shared" si="30"/>
        <v>129.344887983707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268.80488798370698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JOSE HUMBERTO FERREIRA SILVA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322205</v>
      </c>
      <c r="G381" s="10" t="str">
        <f>IF('[1]TCE - ANEXO III - Preencher'!H390="","",'[1]TCE - ANEXO III - Preencher'!H390)</f>
        <v>06/2024</v>
      </c>
      <c r="H381" s="11">
        <f>'[1]TCE - ANEXO III - Preencher'!I390</f>
        <v>0</v>
      </c>
      <c r="I381" s="11">
        <f>'[1]TCE - ANEXO III - Preencher'!J390</f>
        <v>173.04</v>
      </c>
      <c r="J381" s="11">
        <f>'[1]TCE - ANEXO III - Preencher'!K390</f>
        <v>0</v>
      </c>
      <c r="K381" s="12">
        <f>'[1]TCE - ANEXO III - Preencher'!L390</f>
        <v>136.404887983707</v>
      </c>
      <c r="L381" s="12">
        <f>'[1]TCE - ANEXO III - Preencher'!M390</f>
        <v>7.06</v>
      </c>
      <c r="M381" s="12">
        <f t="shared" si="30"/>
        <v>129.344887983707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1780</v>
      </c>
      <c r="Y381" s="12">
        <f>'[1]TCE - ANEXO III - Preencher'!Z390</f>
        <v>0</v>
      </c>
      <c r="Z381" s="12">
        <f t="shared" si="34"/>
        <v>1780</v>
      </c>
      <c r="AA381" s="13" t="str">
        <f>IF('[1]TCE - ANEXO III - Preencher'!AB390="","",'[1]TCE - ANEXO III - Preencher'!AB390)</f>
        <v xml:space="preserve">ABONO ASSIS FIN COMPL 05/2024 </v>
      </c>
      <c r="AB381" s="12">
        <f t="shared" si="35"/>
        <v>2082.3848879837069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JOSE HUMBERTO SOARES DE ARAUJO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514310</v>
      </c>
      <c r="G382" s="10" t="str">
        <f>IF('[1]TCE - ANEXO III - Preencher'!H391="","",'[1]TCE - ANEXO III - Preencher'!H391)</f>
        <v>06/2024</v>
      </c>
      <c r="H382" s="11">
        <f>'[1]TCE - ANEXO III - Preencher'!I391</f>
        <v>0</v>
      </c>
      <c r="I382" s="11">
        <f>'[1]TCE - ANEXO III - Preencher'!J391</f>
        <v>129.62</v>
      </c>
      <c r="J382" s="11">
        <f>'[1]TCE - ANEXO III - Preencher'!K391</f>
        <v>0</v>
      </c>
      <c r="K382" s="12">
        <f>'[1]TCE - ANEXO III - Preencher'!L391</f>
        <v>136.404887983707</v>
      </c>
      <c r="L382" s="12">
        <f>'[1]TCE - ANEXO III - Preencher'!M391</f>
        <v>41.63</v>
      </c>
      <c r="M382" s="12">
        <f t="shared" si="30"/>
        <v>94.774887983707004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224.39488798370701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JOSE LUIS PEREIRA DA SILVA</v>
      </c>
      <c r="E383" s="6" t="str">
        <f>IF('[1]TCE - ANEXO III - Preencher'!F392="4 - Assistência Odontológica","2 - Outros Profissionais da Saúde",'[1]TCE - ANEXO III - Preencher'!F392)</f>
        <v>3 - Administrativo</v>
      </c>
      <c r="F383" s="9">
        <f>'[1]TCE - ANEXO III - Preencher'!G392</f>
        <v>513505</v>
      </c>
      <c r="G383" s="10" t="str">
        <f>IF('[1]TCE - ANEXO III - Preencher'!H392="","",'[1]TCE - ANEXO III - Preencher'!H392)</f>
        <v>06/2024</v>
      </c>
      <c r="H383" s="11">
        <f>'[1]TCE - ANEXO III - Preencher'!I392</f>
        <v>0</v>
      </c>
      <c r="I383" s="11">
        <f>'[1]TCE - ANEXO III - Preencher'!J392</f>
        <v>128.69999999999999</v>
      </c>
      <c r="J383" s="11">
        <f>'[1]TCE - ANEXO III - Preencher'!K392</f>
        <v>0</v>
      </c>
      <c r="K383" s="12">
        <f>'[1]TCE - ANEXO III - Preencher'!L392</f>
        <v>136.404887983707</v>
      </c>
      <c r="L383" s="12">
        <f>'[1]TCE - ANEXO III - Preencher'!M392</f>
        <v>7.06</v>
      </c>
      <c r="M383" s="12">
        <f t="shared" si="30"/>
        <v>129.344887983707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258.04488798370699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JOSE OLIMPIO DA SILVA FILHO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>
        <f>'[1]TCE - ANEXO III - Preencher'!G393</f>
        <v>322205</v>
      </c>
      <c r="G384" s="10" t="str">
        <f>IF('[1]TCE - ANEXO III - Preencher'!H393="","",'[1]TCE - ANEXO III - Preencher'!H393)</f>
        <v>06/2024</v>
      </c>
      <c r="H384" s="11">
        <f>'[1]TCE - ANEXO III - Preencher'!I393</f>
        <v>0</v>
      </c>
      <c r="I384" s="11">
        <f>'[1]TCE - ANEXO III - Preencher'!J393</f>
        <v>172.31</v>
      </c>
      <c r="J384" s="11">
        <f>'[1]TCE - ANEXO III - Preencher'!K393</f>
        <v>0</v>
      </c>
      <c r="K384" s="12">
        <f>'[1]TCE - ANEXO III - Preencher'!L393</f>
        <v>136.404887983707</v>
      </c>
      <c r="L384" s="12">
        <f>'[1]TCE - ANEXO III - Preencher'!M393</f>
        <v>7.06</v>
      </c>
      <c r="M384" s="12">
        <f t="shared" si="30"/>
        <v>129.344887983707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1846.5</v>
      </c>
      <c r="Y384" s="12">
        <f>'[1]TCE - ANEXO III - Preencher'!Z393</f>
        <v>0</v>
      </c>
      <c r="Z384" s="12">
        <f t="shared" si="34"/>
        <v>1846.5</v>
      </c>
      <c r="AA384" s="13" t="str">
        <f>IF('[1]TCE - ANEXO III - Preencher'!AB393="","",'[1]TCE - ANEXO III - Preencher'!AB393)</f>
        <v xml:space="preserve">ABONO ASSIS FIN COMPL 05/2024 </v>
      </c>
      <c r="AB384" s="12">
        <f t="shared" si="35"/>
        <v>2148.1548879837069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JOSE PORFIRIO DA SILVA</v>
      </c>
      <c r="E385" s="6" t="str">
        <f>IF('[1]TCE - ANEXO III - Preencher'!F394="4 - Assistência Odontológica","2 - Outros Profissionais da Saúde",'[1]TCE - ANEXO III - Preencher'!F394)</f>
        <v>3 - Administrativo</v>
      </c>
      <c r="F385" s="9">
        <f>'[1]TCE - ANEXO III - Preencher'!G394</f>
        <v>517410</v>
      </c>
      <c r="G385" s="10" t="str">
        <f>IF('[1]TCE - ANEXO III - Preencher'!H394="","",'[1]TCE - ANEXO III - Preencher'!H394)</f>
        <v>06/2024</v>
      </c>
      <c r="H385" s="11">
        <f>'[1]TCE - ANEXO III - Preencher'!I394</f>
        <v>0</v>
      </c>
      <c r="I385" s="11">
        <f>'[1]TCE - ANEXO III - Preencher'!J394</f>
        <v>139.46</v>
      </c>
      <c r="J385" s="11">
        <f>'[1]TCE - ANEXO III - Preencher'!K394</f>
        <v>0</v>
      </c>
      <c r="K385" s="12">
        <f>'[1]TCE - ANEXO III - Preencher'!L394</f>
        <v>136.404887983707</v>
      </c>
      <c r="L385" s="12">
        <f>'[1]TCE - ANEXO III - Preencher'!M394</f>
        <v>7.06</v>
      </c>
      <c r="M385" s="12">
        <f t="shared" si="30"/>
        <v>129.344887983707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268.80488798370698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JOSE RAMON DA SILVA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 t="str">
        <f>IF('[1]TCE - ANEXO III - Preencher'!H395="","",'[1]TCE - ANEXO III - Preencher'!H395)</f>
        <v>06/2024</v>
      </c>
      <c r="H386" s="11">
        <f>'[1]TCE - ANEXO III - Preencher'!I395</f>
        <v>0</v>
      </c>
      <c r="I386" s="11">
        <f>'[1]TCE - ANEXO III - Preencher'!J395</f>
        <v>158.41</v>
      </c>
      <c r="J386" s="11">
        <f>'[1]TCE - ANEXO III - Preencher'!K395</f>
        <v>0</v>
      </c>
      <c r="K386" s="12">
        <f>'[1]TCE - ANEXO III - Preencher'!L395</f>
        <v>136.404887983707</v>
      </c>
      <c r="L386" s="12">
        <f>'[1]TCE - ANEXO III - Preencher'!M395</f>
        <v>6.35</v>
      </c>
      <c r="M386" s="12">
        <f t="shared" si="30"/>
        <v>130.054887983707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1913</v>
      </c>
      <c r="Y386" s="12">
        <f>'[1]TCE - ANEXO III - Preencher'!Z395</f>
        <v>0</v>
      </c>
      <c r="Z386" s="12">
        <f t="shared" si="34"/>
        <v>1913</v>
      </c>
      <c r="AA386" s="13" t="str">
        <f>IF('[1]TCE - ANEXO III - Preencher'!AB395="","",'[1]TCE - ANEXO III - Preencher'!AB395)</f>
        <v xml:space="preserve">ABONO ASSIS FIN COMPL 05/2024 </v>
      </c>
      <c r="AB386" s="12">
        <f t="shared" si="35"/>
        <v>2201.4648879837068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JOSE RICARDO DA SILVA CAVALCANTI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322205</v>
      </c>
      <c r="G387" s="10" t="str">
        <f>IF('[1]TCE - ANEXO III - Preencher'!H396="","",'[1]TCE - ANEXO III - Preencher'!H396)</f>
        <v>06/2024</v>
      </c>
      <c r="H387" s="11">
        <f>'[1]TCE - ANEXO III - Preencher'!I396</f>
        <v>0</v>
      </c>
      <c r="I387" s="11">
        <f>'[1]TCE - ANEXO III - Preencher'!J396</f>
        <v>173.04</v>
      </c>
      <c r="J387" s="11">
        <f>'[1]TCE - ANEXO III - Preencher'!K396</f>
        <v>0</v>
      </c>
      <c r="K387" s="12">
        <f>'[1]TCE - ANEXO III - Preencher'!L396</f>
        <v>136.404887983707</v>
      </c>
      <c r="L387" s="12">
        <f>'[1]TCE - ANEXO III - Preencher'!M396</f>
        <v>7.06</v>
      </c>
      <c r="M387" s="12">
        <f t="shared" ref="M387:M450" si="36">K387-L387</f>
        <v>129.344887983707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1780</v>
      </c>
      <c r="Y387" s="12">
        <f>'[1]TCE - ANEXO III - Preencher'!Z396</f>
        <v>0</v>
      </c>
      <c r="Z387" s="12">
        <f t="shared" ref="Z387:Z450" si="40">X387-Y387</f>
        <v>1780</v>
      </c>
      <c r="AA387" s="13" t="str">
        <f>IF('[1]TCE - ANEXO III - Preencher'!AB396="","",'[1]TCE - ANEXO III - Preencher'!AB396)</f>
        <v xml:space="preserve">ABONO ASSIS FIN COMPL 05/2024 </v>
      </c>
      <c r="AB387" s="12">
        <f t="shared" ref="AB387:AB450" si="41">H387+I387+J387+M387+P387+S387+V387+Z387</f>
        <v>2082.3848879837069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JOSE ROBERIO DA SILVA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322605</v>
      </c>
      <c r="G388" s="10" t="str">
        <f>IF('[1]TCE - ANEXO III - Preencher'!H397="","",'[1]TCE - ANEXO III - Preencher'!H397)</f>
        <v>06/2024</v>
      </c>
      <c r="H388" s="11">
        <f>'[1]TCE - ANEXO III - Preencher'!I397</f>
        <v>0</v>
      </c>
      <c r="I388" s="11">
        <f>'[1]TCE - ANEXO III - Preencher'!J397</f>
        <v>154.01</v>
      </c>
      <c r="J388" s="11">
        <f>'[1]TCE - ANEXO III - Preencher'!K397</f>
        <v>0</v>
      </c>
      <c r="K388" s="12">
        <f>'[1]TCE - ANEXO III - Preencher'!L397</f>
        <v>136.404887983707</v>
      </c>
      <c r="L388" s="12">
        <f>'[1]TCE - ANEXO III - Preencher'!M397</f>
        <v>7.06</v>
      </c>
      <c r="M388" s="12">
        <f t="shared" si="36"/>
        <v>129.344887983707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283.35488798370699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JOSE ROMARIO CARNEIRO DE MOURA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515110</v>
      </c>
      <c r="G389" s="10" t="str">
        <f>IF('[1]TCE - ANEXO III - Preencher'!H398="","",'[1]TCE - ANEXO III - Preencher'!H398)</f>
        <v>06/2024</v>
      </c>
      <c r="H389" s="11">
        <f>'[1]TCE - ANEXO III - Preencher'!I398</f>
        <v>0</v>
      </c>
      <c r="I389" s="11">
        <f>'[1]TCE - ANEXO III - Preencher'!J398</f>
        <v>139.37</v>
      </c>
      <c r="J389" s="11">
        <f>'[1]TCE - ANEXO III - Preencher'!K398</f>
        <v>0</v>
      </c>
      <c r="K389" s="12">
        <f>'[1]TCE - ANEXO III - Preencher'!L398</f>
        <v>136.404887983707</v>
      </c>
      <c r="L389" s="12">
        <f>'[1]TCE - ANEXO III - Preencher'!M398</f>
        <v>7.06</v>
      </c>
      <c r="M389" s="12">
        <f t="shared" si="36"/>
        <v>129.344887983707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268.714887983707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JOSE ROMARIO RAVELY FLORENÇO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223505</v>
      </c>
      <c r="G390" s="10" t="str">
        <f>IF('[1]TCE - ANEXO III - Preencher'!H399="","",'[1]TCE - ANEXO III - Preencher'!H399)</f>
        <v>06/2024</v>
      </c>
      <c r="H390" s="11">
        <f>'[1]TCE - ANEXO III - Preencher'!I399</f>
        <v>0</v>
      </c>
      <c r="I390" s="11">
        <f>'[1]TCE - ANEXO III - Preencher'!J399</f>
        <v>365.34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3.59</v>
      </c>
      <c r="M390" s="12">
        <f t="shared" si="36"/>
        <v>-3.59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1792.39</v>
      </c>
      <c r="Y390" s="12">
        <f>'[1]TCE - ANEXO III - Preencher'!Z399</f>
        <v>0</v>
      </c>
      <c r="Z390" s="12">
        <f t="shared" si="40"/>
        <v>1792.39</v>
      </c>
      <c r="AA390" s="13" t="str">
        <f>IF('[1]TCE - ANEXO III - Preencher'!AB399="","",'[1]TCE - ANEXO III - Preencher'!AB399)</f>
        <v xml:space="preserve">ABONO ASSIS FIN COMPL 05/2024 </v>
      </c>
      <c r="AB390" s="12">
        <f t="shared" si="41"/>
        <v>2154.1400000000003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JOSE RUFINO DA SILVA</v>
      </c>
      <c r="E391" s="6" t="str">
        <f>IF('[1]TCE - ANEXO III - Preencher'!F400="4 - Assistência Odontológica","2 - Outros Profissionais da Saúde",'[1]TCE - ANEXO III - Preencher'!F400)</f>
        <v>3 - Administrativo</v>
      </c>
      <c r="F391" s="9">
        <f>'[1]TCE - ANEXO III - Preencher'!G400</f>
        <v>951105</v>
      </c>
      <c r="G391" s="10" t="str">
        <f>IF('[1]TCE - ANEXO III - Preencher'!H400="","",'[1]TCE - ANEXO III - Preencher'!H400)</f>
        <v>06/2024</v>
      </c>
      <c r="H391" s="11">
        <f>'[1]TCE - ANEXO III - Preencher'!I400</f>
        <v>0</v>
      </c>
      <c r="I391" s="11">
        <f>'[1]TCE - ANEXO III - Preencher'!J400</f>
        <v>135.41</v>
      </c>
      <c r="J391" s="11">
        <f>'[1]TCE - ANEXO III - Preencher'!K400</f>
        <v>0</v>
      </c>
      <c r="K391" s="12">
        <f>'[1]TCE - ANEXO III - Preencher'!L400</f>
        <v>136.404887983707</v>
      </c>
      <c r="L391" s="12">
        <f>'[1]TCE - ANEXO III - Preencher'!M400</f>
        <v>1.64</v>
      </c>
      <c r="M391" s="12">
        <f t="shared" si="36"/>
        <v>134.76488798370701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270.17488798370698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JOSE SERGIO AMORIM DE MEDEIROS</v>
      </c>
      <c r="E392" s="6" t="str">
        <f>IF('[1]TCE - ANEXO III - Preencher'!F401="4 - Assistência Odontológica","2 - Outros Profissionais da Saúde",'[1]TCE - ANEXO III - Preencher'!F401)</f>
        <v>1 - Médico</v>
      </c>
      <c r="F392" s="9">
        <f>'[1]TCE - ANEXO III - Preencher'!G401</f>
        <v>225250</v>
      </c>
      <c r="G392" s="10" t="str">
        <f>IF('[1]TCE - ANEXO III - Preencher'!H401="","",'[1]TCE - ANEXO III - Preencher'!H401)</f>
        <v>06/2024</v>
      </c>
      <c r="H392" s="11">
        <f>'[1]TCE - ANEXO III - Preencher'!I401</f>
        <v>0</v>
      </c>
      <c r="I392" s="11">
        <f>'[1]TCE - ANEXO III - Preencher'!J401</f>
        <v>552.55999999999995</v>
      </c>
      <c r="J392" s="11">
        <f>'[1]TCE - ANEXO III - Preencher'!K401</f>
        <v>0</v>
      </c>
      <c r="K392" s="12">
        <f>'[1]TCE - ANEXO III - Preencher'!L401</f>
        <v>136.404887983707</v>
      </c>
      <c r="L392" s="12">
        <f>'[1]TCE - ANEXO III - Preencher'!M401</f>
        <v>4.47</v>
      </c>
      <c r="M392" s="12">
        <f t="shared" si="36"/>
        <v>131.934887983707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684.49488798370692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JOSE SEVERINO DE ASSIS NETO</v>
      </c>
      <c r="E393" s="6" t="str">
        <f>IF('[1]TCE - ANEXO III - Preencher'!F402="4 - Assistência Odontológica","2 - Outros Profissionais da Saúde",'[1]TCE - ANEXO III - Preencher'!F402)</f>
        <v>3 - Administrativo</v>
      </c>
      <c r="F393" s="9">
        <f>'[1]TCE - ANEXO III - Preencher'!G402</f>
        <v>515110</v>
      </c>
      <c r="G393" s="10" t="str">
        <f>IF('[1]TCE - ANEXO III - Preencher'!H402="","",'[1]TCE - ANEXO III - Preencher'!H402)</f>
        <v>06/2024</v>
      </c>
      <c r="H393" s="11">
        <f>'[1]TCE - ANEXO III - Preencher'!I402</f>
        <v>0</v>
      </c>
      <c r="I393" s="11">
        <f>'[1]TCE - ANEXO III - Preencher'!J402</f>
        <v>150.66</v>
      </c>
      <c r="J393" s="11">
        <f>'[1]TCE - ANEXO III - Preencher'!K402</f>
        <v>0</v>
      </c>
      <c r="K393" s="12">
        <f>'[1]TCE - ANEXO III - Preencher'!L402</f>
        <v>136.404887983707</v>
      </c>
      <c r="L393" s="12">
        <f>'[1]TCE - ANEXO III - Preencher'!M402</f>
        <v>7.06</v>
      </c>
      <c r="M393" s="12">
        <f t="shared" si="36"/>
        <v>129.344887983707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280.00488798370702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JOSE WELLINGTON GONCALVES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517410</v>
      </c>
      <c r="G394" s="10" t="str">
        <f>IF('[1]TCE - ANEXO III - Preencher'!H403="","",'[1]TCE - ANEXO III - Preencher'!H403)</f>
        <v>06/2024</v>
      </c>
      <c r="H394" s="11">
        <f>'[1]TCE - ANEXO III - Preencher'!I403</f>
        <v>0</v>
      </c>
      <c r="I394" s="11">
        <f>'[1]TCE - ANEXO III - Preencher'!J403</f>
        <v>123.05</v>
      </c>
      <c r="J394" s="11">
        <f>'[1]TCE - ANEXO III - Preencher'!K403</f>
        <v>0</v>
      </c>
      <c r="K394" s="12">
        <f>'[1]TCE - ANEXO III - Preencher'!L403</f>
        <v>136.404887983707</v>
      </c>
      <c r="L394" s="12">
        <f>'[1]TCE - ANEXO III - Preencher'!M403</f>
        <v>7.06</v>
      </c>
      <c r="M394" s="12">
        <f t="shared" si="36"/>
        <v>129.344887983707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252.39488798370701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JOSEANE DE OLIVEIRA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322205</v>
      </c>
      <c r="G395" s="10" t="str">
        <f>IF('[1]TCE - ANEXO III - Preencher'!H404="","",'[1]TCE - ANEXO III - Preencher'!H404)</f>
        <v>06/2024</v>
      </c>
      <c r="H395" s="11">
        <f>'[1]TCE - ANEXO III - Preencher'!I404</f>
        <v>0</v>
      </c>
      <c r="I395" s="11">
        <f>'[1]TCE - ANEXO III - Preencher'!J404</f>
        <v>167.39</v>
      </c>
      <c r="J395" s="11">
        <f>'[1]TCE - ANEXO III - Preencher'!K404</f>
        <v>0</v>
      </c>
      <c r="K395" s="12">
        <f>'[1]TCE - ANEXO III - Preencher'!L404</f>
        <v>136.404887983707</v>
      </c>
      <c r="L395" s="12">
        <f>'[1]TCE - ANEXO III - Preencher'!M404</f>
        <v>7.06</v>
      </c>
      <c r="M395" s="12">
        <f t="shared" si="36"/>
        <v>129.344887983707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1846.5</v>
      </c>
      <c r="Y395" s="12">
        <f>'[1]TCE - ANEXO III - Preencher'!Z404</f>
        <v>0</v>
      </c>
      <c r="Z395" s="12">
        <f t="shared" si="40"/>
        <v>1846.5</v>
      </c>
      <c r="AA395" s="13" t="str">
        <f>IF('[1]TCE - ANEXO III - Preencher'!AB404="","",'[1]TCE - ANEXO III - Preencher'!AB404)</f>
        <v xml:space="preserve">ABONO ASSIS FIN COMPL 05/2024 </v>
      </c>
      <c r="AB395" s="12">
        <f t="shared" si="41"/>
        <v>2143.2348879837068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JOSEANE FERREIRA DA SILVA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>
        <f>'[1]TCE - ANEXO III - Preencher'!G405</f>
        <v>322205</v>
      </c>
      <c r="G396" s="10" t="str">
        <f>IF('[1]TCE - ANEXO III - Preencher'!H405="","",'[1]TCE - ANEXO III - Preencher'!H405)</f>
        <v>06/2024</v>
      </c>
      <c r="H396" s="11">
        <f>'[1]TCE - ANEXO III - Preencher'!I405</f>
        <v>0</v>
      </c>
      <c r="I396" s="11">
        <f>'[1]TCE - ANEXO III - Preencher'!J405</f>
        <v>226.16</v>
      </c>
      <c r="J396" s="11">
        <f>'[1]TCE - ANEXO III - Preencher'!K405</f>
        <v>0</v>
      </c>
      <c r="K396" s="12">
        <f>'[1]TCE - ANEXO III - Preencher'!L405</f>
        <v>0</v>
      </c>
      <c r="L396" s="12">
        <f>'[1]TCE - ANEXO III - Preencher'!M405</f>
        <v>0</v>
      </c>
      <c r="M396" s="12">
        <f t="shared" si="36"/>
        <v>0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1780</v>
      </c>
      <c r="Y396" s="12">
        <f>'[1]TCE - ANEXO III - Preencher'!Z405</f>
        <v>0</v>
      </c>
      <c r="Z396" s="12">
        <f t="shared" si="40"/>
        <v>1780</v>
      </c>
      <c r="AA396" s="13" t="str">
        <f>IF('[1]TCE - ANEXO III - Preencher'!AB405="","",'[1]TCE - ANEXO III - Preencher'!AB405)</f>
        <v xml:space="preserve">ABONO ASSIS FIN COMPL 05/2024 </v>
      </c>
      <c r="AB396" s="12">
        <f t="shared" si="41"/>
        <v>2006.16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JOSEFA MARIA DA SILVA FILHA CARVALHO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>
        <f>'[1]TCE - ANEXO III - Preencher'!G406</f>
        <v>322205</v>
      </c>
      <c r="G397" s="10" t="str">
        <f>IF('[1]TCE - ANEXO III - Preencher'!H406="","",'[1]TCE - ANEXO III - Preencher'!H406)</f>
        <v>06/2024</v>
      </c>
      <c r="H397" s="11">
        <f>'[1]TCE - ANEXO III - Preencher'!I406</f>
        <v>0</v>
      </c>
      <c r="I397" s="11">
        <f>'[1]TCE - ANEXO III - Preencher'!J406</f>
        <v>161.74</v>
      </c>
      <c r="J397" s="11">
        <f>'[1]TCE - ANEXO III - Preencher'!K406</f>
        <v>0</v>
      </c>
      <c r="K397" s="12">
        <f>'[1]TCE - ANEXO III - Preencher'!L406</f>
        <v>136.404887983707</v>
      </c>
      <c r="L397" s="12">
        <f>'[1]TCE - ANEXO III - Preencher'!M406</f>
        <v>7.06</v>
      </c>
      <c r="M397" s="12">
        <f t="shared" si="36"/>
        <v>129.344887983707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1913</v>
      </c>
      <c r="Y397" s="12">
        <f>'[1]TCE - ANEXO III - Preencher'!Z406</f>
        <v>0</v>
      </c>
      <c r="Z397" s="12">
        <f t="shared" si="40"/>
        <v>1913</v>
      </c>
      <c r="AA397" s="13" t="str">
        <f>IF('[1]TCE - ANEXO III - Preencher'!AB406="","",'[1]TCE - ANEXO III - Preencher'!AB406)</f>
        <v xml:space="preserve">ABONO ASSIS FIN COMPL 05/2024 </v>
      </c>
      <c r="AB397" s="12">
        <f t="shared" si="41"/>
        <v>2204.0848879837072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JOSIEL LUIZ DE OLIVEIRA</v>
      </c>
      <c r="E398" s="6" t="str">
        <f>IF('[1]TCE - ANEXO III - Preencher'!F407="4 - Assistência Odontológica","2 - Outros Profissionais da Saúde",'[1]TCE - ANEXO III - Preencher'!F407)</f>
        <v>3 - Administrativo</v>
      </c>
      <c r="F398" s="9">
        <f>'[1]TCE - ANEXO III - Preencher'!G407</f>
        <v>516310</v>
      </c>
      <c r="G398" s="10" t="str">
        <f>IF('[1]TCE - ANEXO III - Preencher'!H407="","",'[1]TCE - ANEXO III - Preencher'!H407)</f>
        <v>06/2024</v>
      </c>
      <c r="H398" s="11">
        <f>'[1]TCE - ANEXO III - Preencher'!I407</f>
        <v>0</v>
      </c>
      <c r="I398" s="11">
        <f>'[1]TCE - ANEXO III - Preencher'!J407</f>
        <v>146.84</v>
      </c>
      <c r="J398" s="11">
        <f>'[1]TCE - ANEXO III - Preencher'!K407</f>
        <v>0</v>
      </c>
      <c r="K398" s="12">
        <f>'[1]TCE - ANEXO III - Preencher'!L407</f>
        <v>136.404887983707</v>
      </c>
      <c r="L398" s="12">
        <f>'[1]TCE - ANEXO III - Preencher'!M407</f>
        <v>7.06</v>
      </c>
      <c r="M398" s="12">
        <f t="shared" si="36"/>
        <v>129.344887983707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276.18488798370697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JOSIELY MARIA DE OLIVEIRA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>
        <f>'[1]TCE - ANEXO III - Preencher'!G408</f>
        <v>322205</v>
      </c>
      <c r="G399" s="10" t="str">
        <f>IF('[1]TCE - ANEXO III - Preencher'!H408="","",'[1]TCE - ANEXO III - Preencher'!H408)</f>
        <v>06/2024</v>
      </c>
      <c r="H399" s="11">
        <f>'[1]TCE - ANEXO III - Preencher'!I408</f>
        <v>0</v>
      </c>
      <c r="I399" s="11">
        <f>'[1]TCE - ANEXO III - Preencher'!J408</f>
        <v>147.06</v>
      </c>
      <c r="J399" s="11">
        <f>'[1]TCE - ANEXO III - Preencher'!K408</f>
        <v>0</v>
      </c>
      <c r="K399" s="12">
        <f>'[1]TCE - ANEXO III - Preencher'!L408</f>
        <v>136.404887983707</v>
      </c>
      <c r="L399" s="12">
        <f>'[1]TCE - ANEXO III - Preencher'!M408</f>
        <v>7.06</v>
      </c>
      <c r="M399" s="12">
        <f t="shared" si="36"/>
        <v>129.344887983707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77.55</v>
      </c>
      <c r="U399" s="12">
        <f>'[1]TCE - ANEXO III - Preencher'!V408</f>
        <v>0</v>
      </c>
      <c r="V399" s="12">
        <f t="shared" si="39"/>
        <v>77.55</v>
      </c>
      <c r="W399" s="13" t="str">
        <f>IF('[1]TCE - ANEXO III - Preencher'!X408="","",'[1]TCE - ANEXO III - Preencher'!X408)</f>
        <v xml:space="preserve">AUX. CRECHE </v>
      </c>
      <c r="X399" s="12">
        <f>'[1]TCE - ANEXO III - Preencher'!Y408</f>
        <v>1913</v>
      </c>
      <c r="Y399" s="12">
        <f>'[1]TCE - ANEXO III - Preencher'!Z408</f>
        <v>0</v>
      </c>
      <c r="Z399" s="12">
        <f t="shared" si="40"/>
        <v>1913</v>
      </c>
      <c r="AA399" s="13" t="str">
        <f>IF('[1]TCE - ANEXO III - Preencher'!AB408="","",'[1]TCE - ANEXO III - Preencher'!AB408)</f>
        <v xml:space="preserve">ABONO ASSIS FIN COMPL 05/2024 </v>
      </c>
      <c r="AB399" s="12">
        <f t="shared" si="41"/>
        <v>2266.9548879837071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JOSILENE MARIA DE OLIVEIRA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322205</v>
      </c>
      <c r="G400" s="10" t="str">
        <f>IF('[1]TCE - ANEXO III - Preencher'!H409="","",'[1]TCE - ANEXO III - Preencher'!H409)</f>
        <v>06/2024</v>
      </c>
      <c r="H400" s="11">
        <f>'[1]TCE - ANEXO III - Preencher'!I409</f>
        <v>0</v>
      </c>
      <c r="I400" s="11">
        <f>'[1]TCE - ANEXO III - Preencher'!J409</f>
        <v>173.04</v>
      </c>
      <c r="J400" s="11">
        <f>'[1]TCE - ANEXO III - Preencher'!K409</f>
        <v>0</v>
      </c>
      <c r="K400" s="12">
        <f>'[1]TCE - ANEXO III - Preencher'!L409</f>
        <v>136.404887983707</v>
      </c>
      <c r="L400" s="12">
        <f>'[1]TCE - ANEXO III - Preencher'!M409</f>
        <v>7.06</v>
      </c>
      <c r="M400" s="12">
        <f t="shared" si="36"/>
        <v>129.344887983707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1780</v>
      </c>
      <c r="Y400" s="12">
        <f>'[1]TCE - ANEXO III - Preencher'!Z409</f>
        <v>0</v>
      </c>
      <c r="Z400" s="12">
        <f t="shared" si="40"/>
        <v>1780</v>
      </c>
      <c r="AA400" s="13" t="str">
        <f>IF('[1]TCE - ANEXO III - Preencher'!AB409="","",'[1]TCE - ANEXO III - Preencher'!AB409)</f>
        <v xml:space="preserve">ABONO ASSIS FIN COMPL 05/2024 </v>
      </c>
      <c r="AB400" s="12">
        <f t="shared" si="41"/>
        <v>2082.3848879837069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JOSILENE PEREIRA LOPES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>
        <f>'[1]TCE - ANEXO III - Preencher'!G410</f>
        <v>513205</v>
      </c>
      <c r="G401" s="10" t="str">
        <f>IF('[1]TCE - ANEXO III - Preencher'!H410="","",'[1]TCE - ANEXO III - Preencher'!H410)</f>
        <v>06/2024</v>
      </c>
      <c r="H401" s="11">
        <f>'[1]TCE - ANEXO III - Preencher'!I410</f>
        <v>0</v>
      </c>
      <c r="I401" s="11">
        <f>'[1]TCE - ANEXO III - Preencher'!J410</f>
        <v>129.36000000000001</v>
      </c>
      <c r="J401" s="11">
        <f>'[1]TCE - ANEXO III - Preencher'!K410</f>
        <v>0</v>
      </c>
      <c r="K401" s="12">
        <f>'[1]TCE - ANEXO III - Preencher'!L410</f>
        <v>136.404887983707</v>
      </c>
      <c r="L401" s="12">
        <f>'[1]TCE - ANEXO III - Preencher'!M410</f>
        <v>7.06</v>
      </c>
      <c r="M401" s="12">
        <f t="shared" si="36"/>
        <v>129.344887983707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258.70488798370701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JOSINAIDE OLIVEIRA GOMES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322205</v>
      </c>
      <c r="G402" s="10" t="str">
        <f>IF('[1]TCE - ANEXO III - Preencher'!H411="","",'[1]TCE - ANEXO III - Preencher'!H411)</f>
        <v>06/2024</v>
      </c>
      <c r="H402" s="11">
        <f>'[1]TCE - ANEXO III - Preencher'!I411</f>
        <v>0</v>
      </c>
      <c r="I402" s="11">
        <f>'[1]TCE - ANEXO III - Preencher'!J411</f>
        <v>158.06</v>
      </c>
      <c r="J402" s="11">
        <f>'[1]TCE - ANEXO III - Preencher'!K411</f>
        <v>0</v>
      </c>
      <c r="K402" s="12">
        <f>'[1]TCE - ANEXO III - Preencher'!L411</f>
        <v>136.404887983707</v>
      </c>
      <c r="L402" s="12">
        <f>'[1]TCE - ANEXO III - Preencher'!M411</f>
        <v>7.06</v>
      </c>
      <c r="M402" s="12">
        <f t="shared" si="36"/>
        <v>129.344887983707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1846.5</v>
      </c>
      <c r="Y402" s="12">
        <f>'[1]TCE - ANEXO III - Preencher'!Z411</f>
        <v>0</v>
      </c>
      <c r="Z402" s="12">
        <f t="shared" si="40"/>
        <v>1846.5</v>
      </c>
      <c r="AA402" s="13" t="str">
        <f>IF('[1]TCE - ANEXO III - Preencher'!AB411="","",'[1]TCE - ANEXO III - Preencher'!AB411)</f>
        <v xml:space="preserve">ABONO ASSIS FIN COMPL 05/2024 </v>
      </c>
      <c r="AB402" s="12">
        <f t="shared" si="41"/>
        <v>2133.9048879837069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JOSINALVA ALVES DA SILVA</v>
      </c>
      <c r="E403" s="6" t="str">
        <f>IF('[1]TCE - ANEXO III - Preencher'!F412="4 - Assistência Odontológica","2 - Outros Profissionais da Saúde",'[1]TCE - ANEXO III - Preencher'!F412)</f>
        <v>3 - Administrativo</v>
      </c>
      <c r="F403" s="9">
        <f>'[1]TCE - ANEXO III - Preencher'!G412</f>
        <v>521130</v>
      </c>
      <c r="G403" s="10" t="str">
        <f>IF('[1]TCE - ANEXO III - Preencher'!H412="","",'[1]TCE - ANEXO III - Preencher'!H412)</f>
        <v>06/2024</v>
      </c>
      <c r="H403" s="11">
        <f>'[1]TCE - ANEXO III - Preencher'!I412</f>
        <v>0</v>
      </c>
      <c r="I403" s="11">
        <f>'[1]TCE - ANEXO III - Preencher'!J412</f>
        <v>145.11000000000001</v>
      </c>
      <c r="J403" s="11">
        <f>'[1]TCE - ANEXO III - Preencher'!K412</f>
        <v>0</v>
      </c>
      <c r="K403" s="12">
        <f>'[1]TCE - ANEXO III - Preencher'!L412</f>
        <v>136.404887983707</v>
      </c>
      <c r="L403" s="12">
        <f>'[1]TCE - ANEXO III - Preencher'!M412</f>
        <v>7.06</v>
      </c>
      <c r="M403" s="12">
        <f t="shared" si="36"/>
        <v>129.344887983707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274.45488798370701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JOSINETE BEZERRA DOS SANTOS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>
        <f>'[1]TCE - ANEXO III - Preencher'!G413</f>
        <v>322205</v>
      </c>
      <c r="G404" s="10" t="str">
        <f>IF('[1]TCE - ANEXO III - Preencher'!H413="","",'[1]TCE - ANEXO III - Preencher'!H413)</f>
        <v>06/2024</v>
      </c>
      <c r="H404" s="11">
        <f>'[1]TCE - ANEXO III - Preencher'!I413</f>
        <v>0</v>
      </c>
      <c r="I404" s="11">
        <f>'[1]TCE - ANEXO III - Preencher'!J413</f>
        <v>142.71</v>
      </c>
      <c r="J404" s="11">
        <f>'[1]TCE - ANEXO III - Preencher'!K413</f>
        <v>0</v>
      </c>
      <c r="K404" s="12">
        <f>'[1]TCE - ANEXO III - Preencher'!L413</f>
        <v>136.404887983707</v>
      </c>
      <c r="L404" s="12">
        <f>'[1]TCE - ANEXO III - Preencher'!M413</f>
        <v>7.06</v>
      </c>
      <c r="M404" s="12">
        <f t="shared" si="36"/>
        <v>129.344887983707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1913</v>
      </c>
      <c r="Y404" s="12">
        <f>'[1]TCE - ANEXO III - Preencher'!Z413</f>
        <v>0</v>
      </c>
      <c r="Z404" s="12">
        <f t="shared" si="40"/>
        <v>1913</v>
      </c>
      <c r="AA404" s="13" t="str">
        <f>IF('[1]TCE - ANEXO III - Preencher'!AB413="","",'[1]TCE - ANEXO III - Preencher'!AB413)</f>
        <v xml:space="preserve">ABONO ASSIS FIN COMPL 05/2024 </v>
      </c>
      <c r="AB404" s="12">
        <f t="shared" si="41"/>
        <v>2185.054887983707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JOSIVALDO JOSE DOS SANTOS</v>
      </c>
      <c r="E405" s="6" t="str">
        <f>IF('[1]TCE - ANEXO III - Preencher'!F414="4 - Assistência Odontológica","2 - Outros Profissionais da Saúde",'[1]TCE - ANEXO III - Preencher'!F414)</f>
        <v>3 - Administrativo</v>
      </c>
      <c r="F405" s="9">
        <f>'[1]TCE - ANEXO III - Preencher'!G414</f>
        <v>513505</v>
      </c>
      <c r="G405" s="10" t="str">
        <f>IF('[1]TCE - ANEXO III - Preencher'!H414="","",'[1]TCE - ANEXO III - Preencher'!H414)</f>
        <v>06/2024</v>
      </c>
      <c r="H405" s="11">
        <f>'[1]TCE - ANEXO III - Preencher'!I414</f>
        <v>0</v>
      </c>
      <c r="I405" s="11">
        <f>'[1]TCE - ANEXO III - Preencher'!J414</f>
        <v>123.05</v>
      </c>
      <c r="J405" s="11">
        <f>'[1]TCE - ANEXO III - Preencher'!K414</f>
        <v>0</v>
      </c>
      <c r="K405" s="12">
        <f>'[1]TCE - ANEXO III - Preencher'!L414</f>
        <v>136.404887983707</v>
      </c>
      <c r="L405" s="12">
        <f>'[1]TCE - ANEXO III - Preencher'!M414</f>
        <v>7.06</v>
      </c>
      <c r="M405" s="12">
        <f t="shared" si="36"/>
        <v>129.344887983707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252.39488798370701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JOSIVAN LIRA SANTOS</v>
      </c>
      <c r="E406" s="6" t="str">
        <f>IF('[1]TCE - ANEXO III - Preencher'!F415="4 - Assistência Odontológica","2 - Outros Profissionais da Saúde",'[1]TCE - ANEXO III - Preencher'!F415)</f>
        <v>3 - Administrativo</v>
      </c>
      <c r="F406" s="9">
        <f>'[1]TCE - ANEXO III - Preencher'!G415</f>
        <v>515110</v>
      </c>
      <c r="G406" s="10" t="str">
        <f>IF('[1]TCE - ANEXO III - Preencher'!H415="","",'[1]TCE - ANEXO III - Preencher'!H415)</f>
        <v>06/2024</v>
      </c>
      <c r="H406" s="11">
        <f>'[1]TCE - ANEXO III - Preencher'!I415</f>
        <v>0</v>
      </c>
      <c r="I406" s="11">
        <f>'[1]TCE - ANEXO III - Preencher'!J415</f>
        <v>157.94999999999999</v>
      </c>
      <c r="J406" s="11">
        <f>'[1]TCE - ANEXO III - Preencher'!K415</f>
        <v>0</v>
      </c>
      <c r="K406" s="12">
        <f>'[1]TCE - ANEXO III - Preencher'!L415</f>
        <v>136.404887983707</v>
      </c>
      <c r="L406" s="12">
        <f>'[1]TCE - ANEXO III - Preencher'!M415</f>
        <v>7.06</v>
      </c>
      <c r="M406" s="12">
        <f t="shared" si="36"/>
        <v>129.344887983707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165</v>
      </c>
      <c r="R406" s="12">
        <f>'[1]TCE - ANEXO III - Preencher'!S415</f>
        <v>82.5</v>
      </c>
      <c r="S406" s="12">
        <f t="shared" si="38"/>
        <v>82.5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369.79488798370699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JOSSELANE CRISTINA DA SILVA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223505</v>
      </c>
      <c r="G407" s="10" t="str">
        <f>IF('[1]TCE - ANEXO III - Preencher'!H416="","",'[1]TCE - ANEXO III - Preencher'!H416)</f>
        <v>06/2024</v>
      </c>
      <c r="H407" s="11">
        <f>'[1]TCE - ANEXO III - Preencher'!I416</f>
        <v>0</v>
      </c>
      <c r="I407" s="11">
        <f>'[1]TCE - ANEXO III - Preencher'!J416</f>
        <v>380.9</v>
      </c>
      <c r="J407" s="11">
        <f>'[1]TCE - ANEXO III - Preencher'!K416</f>
        <v>0</v>
      </c>
      <c r="K407" s="12">
        <f>'[1]TCE - ANEXO III - Preencher'!L416</f>
        <v>0</v>
      </c>
      <c r="L407" s="12">
        <f>'[1]TCE - ANEXO III - Preencher'!M416</f>
        <v>3.59</v>
      </c>
      <c r="M407" s="12">
        <f t="shared" si="36"/>
        <v>-3.59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1684.66</v>
      </c>
      <c r="Y407" s="12">
        <f>'[1]TCE - ANEXO III - Preencher'!Z416</f>
        <v>0</v>
      </c>
      <c r="Z407" s="12">
        <f t="shared" si="40"/>
        <v>1684.66</v>
      </c>
      <c r="AA407" s="13" t="str">
        <f>IF('[1]TCE - ANEXO III - Preencher'!AB416="","",'[1]TCE - ANEXO III - Preencher'!AB416)</f>
        <v xml:space="preserve">ABONO ASSIS FIN COMPL 05/2024 </v>
      </c>
      <c r="AB407" s="12">
        <f t="shared" si="41"/>
        <v>2061.9700000000003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 xml:space="preserve">JOYCE GABRIELE OLIVEIRA DE ARAUJO 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>
        <f>'[1]TCE - ANEXO III - Preencher'!G417</f>
        <v>322205</v>
      </c>
      <c r="G408" s="10" t="str">
        <f>IF('[1]TCE - ANEXO III - Preencher'!H417="","",'[1]TCE - ANEXO III - Preencher'!H417)</f>
        <v>06/2024</v>
      </c>
      <c r="H408" s="11">
        <f>'[1]TCE - ANEXO III - Preencher'!I417</f>
        <v>0</v>
      </c>
      <c r="I408" s="11">
        <f>'[1]TCE - ANEXO III - Preencher'!J417</f>
        <v>142.71</v>
      </c>
      <c r="J408" s="11">
        <f>'[1]TCE - ANEXO III - Preencher'!K417</f>
        <v>0</v>
      </c>
      <c r="K408" s="12">
        <f>'[1]TCE - ANEXO III - Preencher'!L417</f>
        <v>136.404887983707</v>
      </c>
      <c r="L408" s="12">
        <f>'[1]TCE - ANEXO III - Preencher'!M417</f>
        <v>7.06</v>
      </c>
      <c r="M408" s="12">
        <f t="shared" si="36"/>
        <v>129.344887983707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77.55</v>
      </c>
      <c r="U408" s="12">
        <f>'[1]TCE - ANEXO III - Preencher'!V417</f>
        <v>0</v>
      </c>
      <c r="V408" s="12">
        <f t="shared" si="39"/>
        <v>77.55</v>
      </c>
      <c r="W408" s="13" t="str">
        <f>IF('[1]TCE - ANEXO III - Preencher'!X417="","",'[1]TCE - ANEXO III - Preencher'!X417)</f>
        <v xml:space="preserve">AUX. CRECHE </v>
      </c>
      <c r="X408" s="12">
        <f>'[1]TCE - ANEXO III - Preencher'!Y417</f>
        <v>1913</v>
      </c>
      <c r="Y408" s="12">
        <f>'[1]TCE - ANEXO III - Preencher'!Z417</f>
        <v>0</v>
      </c>
      <c r="Z408" s="12">
        <f t="shared" si="40"/>
        <v>1913</v>
      </c>
      <c r="AA408" s="13" t="str">
        <f>IF('[1]TCE - ANEXO III - Preencher'!AB417="","",'[1]TCE - ANEXO III - Preencher'!AB417)</f>
        <v xml:space="preserve">ABONO ASSIS FIN COMPL 05/2024 </v>
      </c>
      <c r="AB408" s="12">
        <f t="shared" si="41"/>
        <v>2262.6048879837072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JOYCE MANUELE RODRIGUES DA SILVA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322205</v>
      </c>
      <c r="G409" s="10" t="str">
        <f>IF('[1]TCE - ANEXO III - Preencher'!H418="","",'[1]TCE - ANEXO III - Preencher'!H418)</f>
        <v>06/2024</v>
      </c>
      <c r="H409" s="11">
        <f>'[1]TCE - ANEXO III - Preencher'!I418</f>
        <v>0</v>
      </c>
      <c r="I409" s="11">
        <f>'[1]TCE - ANEXO III - Preencher'!J418</f>
        <v>142.71</v>
      </c>
      <c r="J409" s="11">
        <f>'[1]TCE - ANEXO III - Preencher'!K418</f>
        <v>0</v>
      </c>
      <c r="K409" s="12">
        <f>'[1]TCE - ANEXO III - Preencher'!L418</f>
        <v>136.404887983707</v>
      </c>
      <c r="L409" s="12">
        <f>'[1]TCE - ANEXO III - Preencher'!M418</f>
        <v>7.06</v>
      </c>
      <c r="M409" s="12">
        <f t="shared" si="36"/>
        <v>129.344887983707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77.55</v>
      </c>
      <c r="U409" s="12">
        <f>'[1]TCE - ANEXO III - Preencher'!V418</f>
        <v>0</v>
      </c>
      <c r="V409" s="12">
        <f t="shared" si="39"/>
        <v>77.55</v>
      </c>
      <c r="W409" s="13" t="str">
        <f>IF('[1]TCE - ANEXO III - Preencher'!X418="","",'[1]TCE - ANEXO III - Preencher'!X418)</f>
        <v xml:space="preserve">AUX. CRECHE </v>
      </c>
      <c r="X409" s="12">
        <f>'[1]TCE - ANEXO III - Preencher'!Y418</f>
        <v>1913</v>
      </c>
      <c r="Y409" s="12">
        <f>'[1]TCE - ANEXO III - Preencher'!Z418</f>
        <v>0</v>
      </c>
      <c r="Z409" s="12">
        <f t="shared" si="40"/>
        <v>1913</v>
      </c>
      <c r="AA409" s="13" t="str">
        <f>IF('[1]TCE - ANEXO III - Preencher'!AB418="","",'[1]TCE - ANEXO III - Preencher'!AB418)</f>
        <v xml:space="preserve">ABONO ASSIS FIN COMPL 05/2024 </v>
      </c>
      <c r="AB409" s="12">
        <f t="shared" si="41"/>
        <v>2262.6048879837072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JOZIAS DOS SANTOS FREIRE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>
        <f>'[1]TCE - ANEXO III - Preencher'!G419</f>
        <v>517410</v>
      </c>
      <c r="G410" s="10" t="str">
        <f>IF('[1]TCE - ANEXO III - Preencher'!H419="","",'[1]TCE - ANEXO III - Preencher'!H419)</f>
        <v>06/2024</v>
      </c>
      <c r="H410" s="11">
        <f>'[1]TCE - ANEXO III - Preencher'!I419</f>
        <v>0</v>
      </c>
      <c r="I410" s="11">
        <f>'[1]TCE - ANEXO III - Preencher'!J419</f>
        <v>128.69999999999999</v>
      </c>
      <c r="J410" s="11">
        <f>'[1]TCE - ANEXO III - Preencher'!K419</f>
        <v>0</v>
      </c>
      <c r="K410" s="12">
        <f>'[1]TCE - ANEXO III - Preencher'!L419</f>
        <v>136.404887983707</v>
      </c>
      <c r="L410" s="12">
        <f>'[1]TCE - ANEXO III - Preencher'!M419</f>
        <v>7.06</v>
      </c>
      <c r="M410" s="12">
        <f t="shared" si="36"/>
        <v>129.344887983707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258.04488798370699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JUAREZA CARLOS DE LIMA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223505</v>
      </c>
      <c r="G411" s="10" t="str">
        <f>IF('[1]TCE - ANEXO III - Preencher'!H420="","",'[1]TCE - ANEXO III - Preencher'!H420)</f>
        <v>06/2024</v>
      </c>
      <c r="H411" s="11">
        <f>'[1]TCE - ANEXO III - Preencher'!I420</f>
        <v>0</v>
      </c>
      <c r="I411" s="11">
        <f>'[1]TCE - ANEXO III - Preencher'!J420</f>
        <v>574.44000000000005</v>
      </c>
      <c r="J411" s="11">
        <f>'[1]TCE - ANEXO III - Preencher'!K420</f>
        <v>0</v>
      </c>
      <c r="K411" s="12">
        <f>'[1]TCE - ANEXO III - Preencher'!L420</f>
        <v>0</v>
      </c>
      <c r="L411" s="12">
        <f>'[1]TCE - ANEXO III - Preencher'!M420</f>
        <v>6.04</v>
      </c>
      <c r="M411" s="12">
        <f t="shared" si="36"/>
        <v>-6.04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568.40000000000009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JUCEANE MARIA DA SILVA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>
        <f>'[1]TCE - ANEXO III - Preencher'!G421</f>
        <v>322205</v>
      </c>
      <c r="G412" s="10" t="str">
        <f>IF('[1]TCE - ANEXO III - Preencher'!H421="","",'[1]TCE - ANEXO III - Preencher'!H421)</f>
        <v>06/2024</v>
      </c>
      <c r="H412" s="11">
        <f>'[1]TCE - ANEXO III - Preencher'!I421</f>
        <v>0</v>
      </c>
      <c r="I412" s="11">
        <f>'[1]TCE - ANEXO III - Preencher'!J421</f>
        <v>147.06</v>
      </c>
      <c r="J412" s="11">
        <f>'[1]TCE - ANEXO III - Preencher'!K421</f>
        <v>0</v>
      </c>
      <c r="K412" s="12">
        <f>'[1]TCE - ANEXO III - Preencher'!L421</f>
        <v>136.404887983707</v>
      </c>
      <c r="L412" s="12">
        <f>'[1]TCE - ANEXO III - Preencher'!M421</f>
        <v>7.06</v>
      </c>
      <c r="M412" s="12">
        <f t="shared" si="36"/>
        <v>129.344887983707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1913</v>
      </c>
      <c r="Y412" s="12">
        <f>'[1]TCE - ANEXO III - Preencher'!Z421</f>
        <v>0</v>
      </c>
      <c r="Z412" s="12">
        <f t="shared" si="40"/>
        <v>1913</v>
      </c>
      <c r="AA412" s="13" t="str">
        <f>IF('[1]TCE - ANEXO III - Preencher'!AB421="","",'[1]TCE - ANEXO III - Preencher'!AB421)</f>
        <v xml:space="preserve">ABONO ASSIS FIN COMPL 05/2024 </v>
      </c>
      <c r="AB412" s="12">
        <f t="shared" si="41"/>
        <v>2189.4048879837069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JUCIANE MARIA DE LIMA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>
        <f>'[1]TCE - ANEXO III - Preencher'!G422</f>
        <v>322205</v>
      </c>
      <c r="G413" s="10" t="str">
        <f>IF('[1]TCE - ANEXO III - Preencher'!H422="","",'[1]TCE - ANEXO III - Preencher'!H422)</f>
        <v>06/2024</v>
      </c>
      <c r="H413" s="11">
        <f>'[1]TCE - ANEXO III - Preencher'!I422</f>
        <v>0</v>
      </c>
      <c r="I413" s="11">
        <f>'[1]TCE - ANEXO III - Preencher'!J422</f>
        <v>172.31</v>
      </c>
      <c r="J413" s="11">
        <f>'[1]TCE - ANEXO III - Preencher'!K422</f>
        <v>0</v>
      </c>
      <c r="K413" s="12">
        <f>'[1]TCE - ANEXO III - Preencher'!L422</f>
        <v>136.404887983707</v>
      </c>
      <c r="L413" s="12">
        <f>'[1]TCE - ANEXO III - Preencher'!M422</f>
        <v>7.06</v>
      </c>
      <c r="M413" s="12">
        <f t="shared" si="36"/>
        <v>129.344887983707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1846.5</v>
      </c>
      <c r="Y413" s="12">
        <f>'[1]TCE - ANEXO III - Preencher'!Z422</f>
        <v>0</v>
      </c>
      <c r="Z413" s="12">
        <f t="shared" si="40"/>
        <v>1846.5</v>
      </c>
      <c r="AA413" s="13" t="str">
        <f>IF('[1]TCE - ANEXO III - Preencher'!AB422="","",'[1]TCE - ANEXO III - Preencher'!AB422)</f>
        <v xml:space="preserve">ABONO ASSIS FIN COMPL 05/2024 </v>
      </c>
      <c r="AB413" s="12">
        <f t="shared" si="41"/>
        <v>2148.1548879837069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 xml:space="preserve">JULIA BEATRIZ LINS DE AZEVEDO </v>
      </c>
      <c r="E414" s="6" t="str">
        <f>IF('[1]TCE - ANEXO III - Preencher'!F423="4 - Assistência Odontológica","2 - Outros Profissionais da Saúde",'[1]TCE - ANEXO III - Preencher'!F423)</f>
        <v>3 - Administrativo</v>
      </c>
      <c r="F414" s="9">
        <f>'[1]TCE - ANEXO III - Preencher'!G423</f>
        <v>411030</v>
      </c>
      <c r="G414" s="10" t="str">
        <f>IF('[1]TCE - ANEXO III - Preencher'!H423="","",'[1]TCE - ANEXO III - Preencher'!H423)</f>
        <v>06/2024</v>
      </c>
      <c r="H414" s="11">
        <f>'[1]TCE - ANEXO III - Preencher'!I423</f>
        <v>0</v>
      </c>
      <c r="I414" s="11">
        <f>'[1]TCE - ANEXO III - Preencher'!J423</f>
        <v>147.82</v>
      </c>
      <c r="J414" s="11">
        <f>'[1]TCE - ANEXO III - Preencher'!K423</f>
        <v>0</v>
      </c>
      <c r="K414" s="12">
        <f>'[1]TCE - ANEXO III - Preencher'!L423</f>
        <v>136.404887983707</v>
      </c>
      <c r="L414" s="12">
        <f>'[1]TCE - ANEXO III - Preencher'!M423</f>
        <v>7.06</v>
      </c>
      <c r="M414" s="12">
        <f t="shared" si="36"/>
        <v>129.344887983707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277.16488798370699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JULIANA AMBROZINA DE ALMEIDA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>
        <f>'[1]TCE - ANEXO III - Preencher'!G424</f>
        <v>422110</v>
      </c>
      <c r="G415" s="10" t="str">
        <f>IF('[1]TCE - ANEXO III - Preencher'!H424="","",'[1]TCE - ANEXO III - Preencher'!H424)</f>
        <v>06/2024</v>
      </c>
      <c r="H415" s="11">
        <f>'[1]TCE - ANEXO III - Preencher'!I424</f>
        <v>0</v>
      </c>
      <c r="I415" s="11">
        <f>'[1]TCE - ANEXO III - Preencher'!J424</f>
        <v>128.96</v>
      </c>
      <c r="J415" s="11">
        <f>'[1]TCE - ANEXO III - Preencher'!K424</f>
        <v>0</v>
      </c>
      <c r="K415" s="12">
        <f>'[1]TCE - ANEXO III - Preencher'!L424</f>
        <v>136.404887983707</v>
      </c>
      <c r="L415" s="12">
        <f>'[1]TCE - ANEXO III - Preencher'!M424</f>
        <v>7.06</v>
      </c>
      <c r="M415" s="12">
        <f t="shared" si="36"/>
        <v>129.344887983707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258.30488798370698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JULIANA CRISTINA DA SILVA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322205</v>
      </c>
      <c r="G416" s="10" t="str">
        <f>IF('[1]TCE - ANEXO III - Preencher'!H425="","",'[1]TCE - ANEXO III - Preencher'!H425)</f>
        <v>06/2024</v>
      </c>
      <c r="H416" s="11">
        <f>'[1]TCE - ANEXO III - Preencher'!I425</f>
        <v>0</v>
      </c>
      <c r="I416" s="11">
        <f>'[1]TCE - ANEXO III - Preencher'!J425</f>
        <v>154.01</v>
      </c>
      <c r="J416" s="11">
        <f>'[1]TCE - ANEXO III - Preencher'!K425</f>
        <v>0</v>
      </c>
      <c r="K416" s="12">
        <f>'[1]TCE - ANEXO III - Preencher'!L425</f>
        <v>136.404887983707</v>
      </c>
      <c r="L416" s="12">
        <f>'[1]TCE - ANEXO III - Preencher'!M425</f>
        <v>7.06</v>
      </c>
      <c r="M416" s="12">
        <f t="shared" si="36"/>
        <v>129.344887983707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1780</v>
      </c>
      <c r="Y416" s="12">
        <f>'[1]TCE - ANEXO III - Preencher'!Z425</f>
        <v>0</v>
      </c>
      <c r="Z416" s="12">
        <f t="shared" si="40"/>
        <v>1780</v>
      </c>
      <c r="AA416" s="13" t="str">
        <f>IF('[1]TCE - ANEXO III - Preencher'!AB425="","",'[1]TCE - ANEXO III - Preencher'!AB425)</f>
        <v xml:space="preserve">ABONO ASSIS FIN COMPL 05/2024 </v>
      </c>
      <c r="AB416" s="12">
        <f t="shared" si="41"/>
        <v>2063.3548879837072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JULIANA DA SILVA NEGREIROS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>
        <f>'[1]TCE - ANEXO III - Preencher'!G426</f>
        <v>322205</v>
      </c>
      <c r="G417" s="10" t="str">
        <f>IF('[1]TCE - ANEXO III - Preencher'!H426="","",'[1]TCE - ANEXO III - Preencher'!H426)</f>
        <v>06/2024</v>
      </c>
      <c r="H417" s="11">
        <f>'[1]TCE - ANEXO III - Preencher'!I426</f>
        <v>0</v>
      </c>
      <c r="I417" s="11">
        <f>'[1]TCE - ANEXO III - Preencher'!J426</f>
        <v>147.06</v>
      </c>
      <c r="J417" s="11">
        <f>'[1]TCE - ANEXO III - Preencher'!K426</f>
        <v>0</v>
      </c>
      <c r="K417" s="12">
        <f>'[1]TCE - ANEXO III - Preencher'!L426</f>
        <v>136.404887983707</v>
      </c>
      <c r="L417" s="12">
        <f>'[1]TCE - ANEXO III - Preencher'!M426</f>
        <v>7.06</v>
      </c>
      <c r="M417" s="12">
        <f t="shared" si="36"/>
        <v>129.344887983707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1913</v>
      </c>
      <c r="Y417" s="12">
        <f>'[1]TCE - ANEXO III - Preencher'!Z426</f>
        <v>0</v>
      </c>
      <c r="Z417" s="12">
        <f t="shared" si="40"/>
        <v>1913</v>
      </c>
      <c r="AA417" s="13" t="str">
        <f>IF('[1]TCE - ANEXO III - Preencher'!AB426="","",'[1]TCE - ANEXO III - Preencher'!AB426)</f>
        <v xml:space="preserve">ABONO ASSIS FIN COMPL 05/2024 </v>
      </c>
      <c r="AB417" s="12">
        <f t="shared" si="41"/>
        <v>2189.4048879837069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JULIANA FERREIRA SILVA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322205</v>
      </c>
      <c r="G418" s="10" t="str">
        <f>IF('[1]TCE - ANEXO III - Preencher'!H427="","",'[1]TCE - ANEXO III - Preencher'!H427)</f>
        <v>06/2024</v>
      </c>
      <c r="H418" s="11">
        <f>'[1]TCE - ANEXO III - Preencher'!I427</f>
        <v>0</v>
      </c>
      <c r="I418" s="11">
        <f>'[1]TCE - ANEXO III - Preencher'!J427</f>
        <v>167.39</v>
      </c>
      <c r="J418" s="11">
        <f>'[1]TCE - ANEXO III - Preencher'!K427</f>
        <v>0</v>
      </c>
      <c r="K418" s="12">
        <f>'[1]TCE - ANEXO III - Preencher'!L427</f>
        <v>136.404887983707</v>
      </c>
      <c r="L418" s="12">
        <f>'[1]TCE - ANEXO III - Preencher'!M427</f>
        <v>7.06</v>
      </c>
      <c r="M418" s="12">
        <f t="shared" si="36"/>
        <v>129.344887983707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1913</v>
      </c>
      <c r="Y418" s="12">
        <f>'[1]TCE - ANEXO III - Preencher'!Z427</f>
        <v>0</v>
      </c>
      <c r="Z418" s="12">
        <f t="shared" si="40"/>
        <v>1913</v>
      </c>
      <c r="AA418" s="13" t="str">
        <f>IF('[1]TCE - ANEXO III - Preencher'!AB427="","",'[1]TCE - ANEXO III - Preencher'!AB427)</f>
        <v xml:space="preserve">ABONO ASSIS FIN COMPL 05/2024 </v>
      </c>
      <c r="AB418" s="12">
        <f t="shared" si="41"/>
        <v>2209.7348879837068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JULIANE MARQUES LIRA DA SILVA</v>
      </c>
      <c r="E419" s="6" t="str">
        <f>IF('[1]TCE - ANEXO III - Preencher'!F428="4 - Assistência Odontológica","2 - Outros Profissionais da Saúde",'[1]TCE - ANEXO III - Preencher'!F428)</f>
        <v>3 - Administrativo</v>
      </c>
      <c r="F419" s="9">
        <f>'[1]TCE - ANEXO III - Preencher'!G428</f>
        <v>521130</v>
      </c>
      <c r="G419" s="10" t="str">
        <f>IF('[1]TCE - ANEXO III - Preencher'!H428="","",'[1]TCE - ANEXO III - Preencher'!H428)</f>
        <v>06/2024</v>
      </c>
      <c r="H419" s="11">
        <f>'[1]TCE - ANEXO III - Preencher'!I428</f>
        <v>0</v>
      </c>
      <c r="I419" s="11">
        <f>'[1]TCE - ANEXO III - Preencher'!J428</f>
        <v>123.05</v>
      </c>
      <c r="J419" s="11">
        <f>'[1]TCE - ANEXO III - Preencher'!K428</f>
        <v>0</v>
      </c>
      <c r="K419" s="12">
        <f>'[1]TCE - ANEXO III - Preencher'!L428</f>
        <v>136.404887983707</v>
      </c>
      <c r="L419" s="12">
        <f>'[1]TCE - ANEXO III - Preencher'!M428</f>
        <v>7.06</v>
      </c>
      <c r="M419" s="12">
        <f t="shared" si="36"/>
        <v>129.344887983707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161.9</v>
      </c>
      <c r="U419" s="12">
        <f>'[1]TCE - ANEXO III - Preencher'!V428</f>
        <v>0</v>
      </c>
      <c r="V419" s="12">
        <f t="shared" si="39"/>
        <v>161.9</v>
      </c>
      <c r="W419" s="13" t="str">
        <f>IF('[1]TCE - ANEXO III - Preencher'!X428="","",'[1]TCE - ANEXO III - Preencher'!X428)</f>
        <v xml:space="preserve">AUX. CRECHE </v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414.29488798370699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JULIANNE KAROLINE SOBRINHO GALDINO</v>
      </c>
      <c r="E420" s="6" t="str">
        <f>IF('[1]TCE - ANEXO III - Preencher'!F429="4 - Assistência Odontológica","2 - Outros Profissionais da Saúde",'[1]TCE - ANEXO III - Preencher'!F429)</f>
        <v>3 - Administrativo</v>
      </c>
      <c r="F420" s="9">
        <f>'[1]TCE - ANEXO III - Preencher'!G429</f>
        <v>411005</v>
      </c>
      <c r="G420" s="10" t="str">
        <f>IF('[1]TCE - ANEXO III - Preencher'!H429="","",'[1]TCE - ANEXO III - Preencher'!H429)</f>
        <v>06/2024</v>
      </c>
      <c r="H420" s="11">
        <f>'[1]TCE - ANEXO III - Preencher'!I429</f>
        <v>0</v>
      </c>
      <c r="I420" s="11">
        <f>'[1]TCE - ANEXO III - Preencher'!J429</f>
        <v>135.55000000000001</v>
      </c>
      <c r="J420" s="11">
        <f>'[1]TCE - ANEXO III - Preencher'!K429</f>
        <v>0</v>
      </c>
      <c r="K420" s="12">
        <f>'[1]TCE - ANEXO III - Preencher'!L429</f>
        <v>136.404887983707</v>
      </c>
      <c r="L420" s="12">
        <f>'[1]TCE - ANEXO III - Preencher'!M429</f>
        <v>7.06</v>
      </c>
      <c r="M420" s="12">
        <f t="shared" si="36"/>
        <v>129.344887983707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165</v>
      </c>
      <c r="R420" s="12">
        <f>'[1]TCE - ANEXO III - Preencher'!S429</f>
        <v>84.72</v>
      </c>
      <c r="S420" s="12">
        <f t="shared" si="38"/>
        <v>80.28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345.17488798370698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JULIEIDE ANANIAS DA SILVA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322205</v>
      </c>
      <c r="G421" s="10" t="str">
        <f>IF('[1]TCE - ANEXO III - Preencher'!H430="","",'[1]TCE - ANEXO III - Preencher'!H430)</f>
        <v>06/2024</v>
      </c>
      <c r="H421" s="11">
        <f>'[1]TCE - ANEXO III - Preencher'!I430</f>
        <v>0</v>
      </c>
      <c r="I421" s="11">
        <f>'[1]TCE - ANEXO III - Preencher'!J430</f>
        <v>177.96</v>
      </c>
      <c r="J421" s="11">
        <f>'[1]TCE - ANEXO III - Preencher'!K430</f>
        <v>0</v>
      </c>
      <c r="K421" s="12">
        <f>'[1]TCE - ANEXO III - Preencher'!L430</f>
        <v>136.404887983707</v>
      </c>
      <c r="L421" s="12">
        <f>'[1]TCE - ANEXO III - Preencher'!M430</f>
        <v>7.06</v>
      </c>
      <c r="M421" s="12">
        <f t="shared" si="36"/>
        <v>129.344887983707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77.55</v>
      </c>
      <c r="U421" s="12">
        <f>'[1]TCE - ANEXO III - Preencher'!V430</f>
        <v>0</v>
      </c>
      <c r="V421" s="12">
        <f t="shared" si="39"/>
        <v>77.55</v>
      </c>
      <c r="W421" s="13" t="str">
        <f>IF('[1]TCE - ANEXO III - Preencher'!X430="","",'[1]TCE - ANEXO III - Preencher'!X430)</f>
        <v xml:space="preserve">AUX. CRECHE </v>
      </c>
      <c r="X421" s="12">
        <f>'[1]TCE - ANEXO III - Preencher'!Y430</f>
        <v>1780</v>
      </c>
      <c r="Y421" s="12">
        <f>'[1]TCE - ANEXO III - Preencher'!Z430</f>
        <v>0</v>
      </c>
      <c r="Z421" s="12">
        <f t="shared" si="40"/>
        <v>1780</v>
      </c>
      <c r="AA421" s="13" t="str">
        <f>IF('[1]TCE - ANEXO III - Preencher'!AB430="","",'[1]TCE - ANEXO III - Preencher'!AB430)</f>
        <v xml:space="preserve">ABONO ASSIS FIN COMPL 05/2024 </v>
      </c>
      <c r="AB421" s="12">
        <f t="shared" si="41"/>
        <v>2164.8548879837072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JULIO CESAR DA SILVA TORRES</v>
      </c>
      <c r="E422" s="6" t="str">
        <f>IF('[1]TCE - ANEXO III - Preencher'!F431="4 - Assistência Odontológica","2 - Outros Profissionais da Saúde",'[1]TCE - ANEXO III - Preencher'!F431)</f>
        <v>3 - Administrativo</v>
      </c>
      <c r="F422" s="9">
        <f>'[1]TCE - ANEXO III - Preencher'!G431</f>
        <v>422110</v>
      </c>
      <c r="G422" s="10" t="str">
        <f>IF('[1]TCE - ANEXO III - Preencher'!H431="","",'[1]TCE - ANEXO III - Preencher'!H431)</f>
        <v>06/2024</v>
      </c>
      <c r="H422" s="11">
        <f>'[1]TCE - ANEXO III - Preencher'!I431</f>
        <v>0</v>
      </c>
      <c r="I422" s="11">
        <f>'[1]TCE - ANEXO III - Preencher'!J431</f>
        <v>0</v>
      </c>
      <c r="J422" s="11">
        <f>'[1]TCE - ANEXO III - Preencher'!K431</f>
        <v>0</v>
      </c>
      <c r="K422" s="12">
        <f>'[1]TCE - ANEXO III - Preencher'!L431</f>
        <v>0</v>
      </c>
      <c r="L422" s="12">
        <f>'[1]TCE - ANEXO III - Preencher'!M431</f>
        <v>0</v>
      </c>
      <c r="M422" s="12">
        <f t="shared" si="36"/>
        <v>0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0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KAMILA MENDONCA SILVA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223505</v>
      </c>
      <c r="G423" s="10" t="str">
        <f>IF('[1]TCE - ANEXO III - Preencher'!H432="","",'[1]TCE - ANEXO III - Preencher'!H432)</f>
        <v>06/2024</v>
      </c>
      <c r="H423" s="11">
        <f>'[1]TCE - ANEXO III - Preencher'!I432</f>
        <v>0</v>
      </c>
      <c r="I423" s="11">
        <f>'[1]TCE - ANEXO III - Preencher'!J432</f>
        <v>423.98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1804.36</v>
      </c>
      <c r="Y423" s="12">
        <f>'[1]TCE - ANEXO III - Preencher'!Z432</f>
        <v>0</v>
      </c>
      <c r="Z423" s="12">
        <f t="shared" si="40"/>
        <v>1804.36</v>
      </c>
      <c r="AA423" s="13" t="str">
        <f>IF('[1]TCE - ANEXO III - Preencher'!AB432="","",'[1]TCE - ANEXO III - Preencher'!AB432)</f>
        <v xml:space="preserve">ABONO ASSIS FIN COMPL 05/2024 </v>
      </c>
      <c r="AB423" s="12">
        <f t="shared" si="41"/>
        <v>2228.34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KARLA ANDREA PEIXE CARVALHO FIGUEIREDO</v>
      </c>
      <c r="E424" s="6" t="str">
        <f>IF('[1]TCE - ANEXO III - Preencher'!F433="4 - Assistência Odontológica","2 - Outros Profissionais da Saúde",'[1]TCE - ANEXO III - Preencher'!F433)</f>
        <v>3 - Administrativo</v>
      </c>
      <c r="F424" s="9">
        <f>'[1]TCE - ANEXO III - Preencher'!G433</f>
        <v>251605</v>
      </c>
      <c r="G424" s="10" t="str">
        <f>IF('[1]TCE - ANEXO III - Preencher'!H433="","",'[1]TCE - ANEXO III - Preencher'!H433)</f>
        <v>06/2024</v>
      </c>
      <c r="H424" s="11">
        <f>'[1]TCE - ANEXO III - Preencher'!I433</f>
        <v>0</v>
      </c>
      <c r="I424" s="11">
        <f>'[1]TCE - ANEXO III - Preencher'!J433</f>
        <v>0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0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KARLA FRANCIELLY SIQUEIRA SANTOS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223505</v>
      </c>
      <c r="G425" s="10" t="str">
        <f>IF('[1]TCE - ANEXO III - Preencher'!H434="","",'[1]TCE - ANEXO III - Preencher'!H434)</f>
        <v>06/2024</v>
      </c>
      <c r="H425" s="11">
        <f>'[1]TCE - ANEXO III - Preencher'!I434</f>
        <v>0</v>
      </c>
      <c r="I425" s="11">
        <f>'[1]TCE - ANEXO III - Preencher'!J434</f>
        <v>382.05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3.59</v>
      </c>
      <c r="M425" s="12">
        <f t="shared" si="36"/>
        <v>-3.59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120.26</v>
      </c>
      <c r="U425" s="12">
        <f>'[1]TCE - ANEXO III - Preencher'!V434</f>
        <v>0</v>
      </c>
      <c r="V425" s="12">
        <f t="shared" si="39"/>
        <v>120.26</v>
      </c>
      <c r="W425" s="13" t="str">
        <f>IF('[1]TCE - ANEXO III - Preencher'!X434="","",'[1]TCE - ANEXO III - Preencher'!X434)</f>
        <v xml:space="preserve">AUX. CRECHE </v>
      </c>
      <c r="X425" s="12">
        <f>'[1]TCE - ANEXO III - Preencher'!Y434</f>
        <v>1672.68</v>
      </c>
      <c r="Y425" s="12">
        <f>'[1]TCE - ANEXO III - Preencher'!Z434</f>
        <v>0</v>
      </c>
      <c r="Z425" s="12">
        <f t="shared" si="40"/>
        <v>1672.68</v>
      </c>
      <c r="AA425" s="13" t="str">
        <f>IF('[1]TCE - ANEXO III - Preencher'!AB434="","",'[1]TCE - ANEXO III - Preencher'!AB434)</f>
        <v xml:space="preserve">ABONO ASSIS FIN COMPL 05/2024 </v>
      </c>
      <c r="AB425" s="12">
        <f t="shared" si="41"/>
        <v>2171.4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KATHELLY GABRIELA GUIMARAES DE ALMEIDA</v>
      </c>
      <c r="E426" s="6" t="str">
        <f>IF('[1]TCE - ANEXO III - Preencher'!F435="4 - Assistência Odontológica","2 - Outros Profissionais da Saúde",'[1]TCE - ANEXO III - Preencher'!F435)</f>
        <v>3 - Administrativo</v>
      </c>
      <c r="F426" s="9">
        <f>'[1]TCE - ANEXO III - Preencher'!G435</f>
        <v>521130</v>
      </c>
      <c r="G426" s="10" t="str">
        <f>IF('[1]TCE - ANEXO III - Preencher'!H435="","",'[1]TCE - ANEXO III - Preencher'!H435)</f>
        <v>06/2024</v>
      </c>
      <c r="H426" s="11">
        <f>'[1]TCE - ANEXO III - Preencher'!I435</f>
        <v>0</v>
      </c>
      <c r="I426" s="11">
        <f>'[1]TCE - ANEXO III - Preencher'!J435</f>
        <v>123.05</v>
      </c>
      <c r="J426" s="11">
        <f>'[1]TCE - ANEXO III - Preencher'!K435</f>
        <v>0</v>
      </c>
      <c r="K426" s="12">
        <f>'[1]TCE - ANEXO III - Preencher'!L435</f>
        <v>136.404887983707</v>
      </c>
      <c r="L426" s="12">
        <f>'[1]TCE - ANEXO III - Preencher'!M435</f>
        <v>7.06</v>
      </c>
      <c r="M426" s="12">
        <f t="shared" si="36"/>
        <v>129.344887983707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252.39488798370701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KATIA NOGUEIRA DA SILVA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322205</v>
      </c>
      <c r="G427" s="10" t="str">
        <f>IF('[1]TCE - ANEXO III - Preencher'!H436="","",'[1]TCE - ANEXO III - Preencher'!H436)</f>
        <v>06/2024</v>
      </c>
      <c r="H427" s="11">
        <f>'[1]TCE - ANEXO III - Preencher'!I436</f>
        <v>0</v>
      </c>
      <c r="I427" s="11">
        <f>'[1]TCE - ANEXO III - Preencher'!J436</f>
        <v>166.67</v>
      </c>
      <c r="J427" s="11">
        <f>'[1]TCE - ANEXO III - Preencher'!K436</f>
        <v>0</v>
      </c>
      <c r="K427" s="12">
        <f>'[1]TCE - ANEXO III - Preencher'!L436</f>
        <v>136.404887983707</v>
      </c>
      <c r="L427" s="12">
        <f>'[1]TCE - ANEXO III - Preencher'!M436</f>
        <v>7.06</v>
      </c>
      <c r="M427" s="12">
        <f t="shared" si="36"/>
        <v>129.344887983707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1913</v>
      </c>
      <c r="Y427" s="12">
        <f>'[1]TCE - ANEXO III - Preencher'!Z436</f>
        <v>0</v>
      </c>
      <c r="Z427" s="12">
        <f t="shared" si="40"/>
        <v>1913</v>
      </c>
      <c r="AA427" s="13" t="str">
        <f>IF('[1]TCE - ANEXO III - Preencher'!AB436="","",'[1]TCE - ANEXO III - Preencher'!AB436)</f>
        <v xml:space="preserve">ABONO ASSIS FIN COMPL 05/2024 </v>
      </c>
      <c r="AB427" s="12">
        <f t="shared" si="41"/>
        <v>2209.014887983707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KECIA DA SILVA BISPO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322205</v>
      </c>
      <c r="G428" s="10" t="str">
        <f>IF('[1]TCE - ANEXO III - Preencher'!H437="","",'[1]TCE - ANEXO III - Preencher'!H437)</f>
        <v>06/2024</v>
      </c>
      <c r="H428" s="11">
        <f>'[1]TCE - ANEXO III - Preencher'!I437</f>
        <v>0</v>
      </c>
      <c r="I428" s="11">
        <f>'[1]TCE - ANEXO III - Preencher'!J437</f>
        <v>142.71</v>
      </c>
      <c r="J428" s="11">
        <f>'[1]TCE - ANEXO III - Preencher'!K437</f>
        <v>0</v>
      </c>
      <c r="K428" s="12">
        <f>'[1]TCE - ANEXO III - Preencher'!L437</f>
        <v>136.404887983707</v>
      </c>
      <c r="L428" s="12">
        <f>'[1]TCE - ANEXO III - Preencher'!M437</f>
        <v>7.06</v>
      </c>
      <c r="M428" s="12">
        <f t="shared" si="36"/>
        <v>129.344887983707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1913</v>
      </c>
      <c r="Y428" s="12">
        <f>'[1]TCE - ANEXO III - Preencher'!Z437</f>
        <v>0</v>
      </c>
      <c r="Z428" s="12">
        <f t="shared" si="40"/>
        <v>1913</v>
      </c>
      <c r="AA428" s="13" t="str">
        <f>IF('[1]TCE - ANEXO III - Preencher'!AB437="","",'[1]TCE - ANEXO III - Preencher'!AB437)</f>
        <v xml:space="preserve">ABONO ASSIS FIN COMPL 05/2024 </v>
      </c>
      <c r="AB428" s="12">
        <f t="shared" si="41"/>
        <v>2185.054887983707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KELLY DE LIMA DIAS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322205</v>
      </c>
      <c r="G429" s="10" t="str">
        <f>IF('[1]TCE - ANEXO III - Preencher'!H438="","",'[1]TCE - ANEXO III - Preencher'!H438)</f>
        <v>06/2024</v>
      </c>
      <c r="H429" s="11">
        <f>'[1]TCE - ANEXO III - Preencher'!I438</f>
        <v>0</v>
      </c>
      <c r="I429" s="11">
        <f>'[1]TCE - ANEXO III - Preencher'!J438</f>
        <v>148.36000000000001</v>
      </c>
      <c r="J429" s="11">
        <f>'[1]TCE - ANEXO III - Preencher'!K438</f>
        <v>0</v>
      </c>
      <c r="K429" s="12">
        <f>'[1]TCE - ANEXO III - Preencher'!L438</f>
        <v>136.404887983707</v>
      </c>
      <c r="L429" s="12">
        <f>'[1]TCE - ANEXO III - Preencher'!M438</f>
        <v>7.06</v>
      </c>
      <c r="M429" s="12">
        <f t="shared" si="36"/>
        <v>129.344887983707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77.55</v>
      </c>
      <c r="U429" s="12">
        <f>'[1]TCE - ANEXO III - Preencher'!V438</f>
        <v>0</v>
      </c>
      <c r="V429" s="12">
        <f t="shared" si="39"/>
        <v>77.55</v>
      </c>
      <c r="W429" s="13" t="str">
        <f>IF('[1]TCE - ANEXO III - Preencher'!X438="","",'[1]TCE - ANEXO III - Preencher'!X438)</f>
        <v xml:space="preserve">AUX. CRECHE </v>
      </c>
      <c r="X429" s="12">
        <f>'[1]TCE - ANEXO III - Preencher'!Y438</f>
        <v>1846.5</v>
      </c>
      <c r="Y429" s="12">
        <f>'[1]TCE - ANEXO III - Preencher'!Z438</f>
        <v>0</v>
      </c>
      <c r="Z429" s="12">
        <f t="shared" si="40"/>
        <v>1846.5</v>
      </c>
      <c r="AA429" s="13" t="str">
        <f>IF('[1]TCE - ANEXO III - Preencher'!AB438="","",'[1]TCE - ANEXO III - Preencher'!AB438)</f>
        <v xml:space="preserve">ABONO ASSIS FIN COMPL 05/2024 </v>
      </c>
      <c r="AB429" s="12">
        <f t="shared" si="41"/>
        <v>2201.7548879837068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 xml:space="preserve">KELVES RAFAEL DA SILVA RODRIGUES 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322205</v>
      </c>
      <c r="G430" s="10" t="str">
        <f>IF('[1]TCE - ANEXO III - Preencher'!H439="","",'[1]TCE - ANEXO III - Preencher'!H439)</f>
        <v>06/2024</v>
      </c>
      <c r="H430" s="11">
        <f>'[1]TCE - ANEXO III - Preencher'!I439</f>
        <v>0</v>
      </c>
      <c r="I430" s="11">
        <f>'[1]TCE - ANEXO III - Preencher'!J439</f>
        <v>147.06</v>
      </c>
      <c r="J430" s="11">
        <f>'[1]TCE - ANEXO III - Preencher'!K439</f>
        <v>0</v>
      </c>
      <c r="K430" s="12">
        <f>'[1]TCE - ANEXO III - Preencher'!L439</f>
        <v>136.404887983707</v>
      </c>
      <c r="L430" s="12">
        <f>'[1]TCE - ANEXO III - Preencher'!M439</f>
        <v>7.06</v>
      </c>
      <c r="M430" s="12">
        <f t="shared" si="36"/>
        <v>129.344887983707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1913</v>
      </c>
      <c r="Y430" s="12">
        <f>'[1]TCE - ANEXO III - Preencher'!Z439</f>
        <v>0</v>
      </c>
      <c r="Z430" s="12">
        <f t="shared" si="40"/>
        <v>1913</v>
      </c>
      <c r="AA430" s="13" t="str">
        <f>IF('[1]TCE - ANEXO III - Preencher'!AB439="","",'[1]TCE - ANEXO III - Preencher'!AB439)</f>
        <v xml:space="preserve">ABONO ASSIS FIN COMPL 05/2024 </v>
      </c>
      <c r="AB430" s="12">
        <f t="shared" si="41"/>
        <v>2189.4048879837069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KELYANE GOMES DA SILVA</v>
      </c>
      <c r="E431" s="6" t="str">
        <f>IF('[1]TCE - ANEXO III - Preencher'!F440="4 - Assistência Odontológica","2 - Outros Profissionais da Saúde",'[1]TCE - ANEXO III - Preencher'!F440)</f>
        <v>3 - Administrativo</v>
      </c>
      <c r="F431" s="9">
        <f>'[1]TCE - ANEXO III - Preencher'!G440</f>
        <v>411010</v>
      </c>
      <c r="G431" s="10" t="str">
        <f>IF('[1]TCE - ANEXO III - Preencher'!H440="","",'[1]TCE - ANEXO III - Preencher'!H440)</f>
        <v>06/2024</v>
      </c>
      <c r="H431" s="11">
        <f>'[1]TCE - ANEXO III - Preencher'!I440</f>
        <v>0</v>
      </c>
      <c r="I431" s="11">
        <f>'[1]TCE - ANEXO III - Preencher'!J440</f>
        <v>150.59</v>
      </c>
      <c r="J431" s="11">
        <f>'[1]TCE - ANEXO III - Preencher'!K440</f>
        <v>0</v>
      </c>
      <c r="K431" s="12">
        <f>'[1]TCE - ANEXO III - Preencher'!L440</f>
        <v>136.404887983707</v>
      </c>
      <c r="L431" s="12">
        <f>'[1]TCE - ANEXO III - Preencher'!M440</f>
        <v>7.06</v>
      </c>
      <c r="M431" s="12">
        <f t="shared" si="36"/>
        <v>129.344887983707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279.93488798370697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KETILYN VANESSA DA SILVA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>
        <f>'[1]TCE - ANEXO III - Preencher'!G441</f>
        <v>322205</v>
      </c>
      <c r="G432" s="10" t="str">
        <f>IF('[1]TCE - ANEXO III - Preencher'!H441="","",'[1]TCE - ANEXO III - Preencher'!H441)</f>
        <v>06/2024</v>
      </c>
      <c r="H432" s="11">
        <f>'[1]TCE - ANEXO III - Preencher'!I441</f>
        <v>0</v>
      </c>
      <c r="I432" s="11">
        <f>'[1]TCE - ANEXO III - Preencher'!J441</f>
        <v>147.06</v>
      </c>
      <c r="J432" s="11">
        <f>'[1]TCE - ANEXO III - Preencher'!K441</f>
        <v>0</v>
      </c>
      <c r="K432" s="12">
        <f>'[1]TCE - ANEXO III - Preencher'!L441</f>
        <v>136.404887983707</v>
      </c>
      <c r="L432" s="12">
        <f>'[1]TCE - ANEXO III - Preencher'!M441</f>
        <v>7.06</v>
      </c>
      <c r="M432" s="12">
        <f t="shared" si="36"/>
        <v>129.344887983707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1913</v>
      </c>
      <c r="Y432" s="12">
        <f>'[1]TCE - ANEXO III - Preencher'!Z441</f>
        <v>0</v>
      </c>
      <c r="Z432" s="12">
        <f t="shared" si="40"/>
        <v>1913</v>
      </c>
      <c r="AA432" s="13" t="str">
        <f>IF('[1]TCE - ANEXO III - Preencher'!AB441="","",'[1]TCE - ANEXO III - Preencher'!AB441)</f>
        <v xml:space="preserve">ABONO ASSIS FIN COMPL 05/2024 </v>
      </c>
      <c r="AB432" s="12">
        <f t="shared" si="41"/>
        <v>2189.4048879837069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 xml:space="preserve">KILMA CRISTIANE SILVA DE ANDRADE 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223505</v>
      </c>
      <c r="G433" s="10" t="str">
        <f>IF('[1]TCE - ANEXO III - Preencher'!H442="","",'[1]TCE - ANEXO III - Preencher'!H442)</f>
        <v>06/2024</v>
      </c>
      <c r="H433" s="11">
        <f>'[1]TCE - ANEXO III - Preencher'!I442</f>
        <v>0</v>
      </c>
      <c r="I433" s="11">
        <f>'[1]TCE - ANEXO III - Preencher'!J442</f>
        <v>297.77999999999997</v>
      </c>
      <c r="J433" s="11">
        <f>'[1]TCE - ANEXO III - Preencher'!K442</f>
        <v>0</v>
      </c>
      <c r="K433" s="12">
        <f>'[1]TCE - ANEXO III - Preencher'!L442</f>
        <v>0</v>
      </c>
      <c r="L433" s="12">
        <f>'[1]TCE - ANEXO III - Preencher'!M442</f>
        <v>2.79</v>
      </c>
      <c r="M433" s="12">
        <f t="shared" si="36"/>
        <v>-2.79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2273.25</v>
      </c>
      <c r="Y433" s="12">
        <f>'[1]TCE - ANEXO III - Preencher'!Z442</f>
        <v>0</v>
      </c>
      <c r="Z433" s="12">
        <f t="shared" si="40"/>
        <v>2273.25</v>
      </c>
      <c r="AA433" s="13" t="str">
        <f>IF('[1]TCE - ANEXO III - Preencher'!AB442="","",'[1]TCE - ANEXO III - Preencher'!AB442)</f>
        <v xml:space="preserve">ABONO ASSIS FIN COMPL 05/2024 </v>
      </c>
      <c r="AB433" s="12">
        <f t="shared" si="41"/>
        <v>2568.2399999999998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LADJANE RENATA DE LIMA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322205</v>
      </c>
      <c r="G434" s="10" t="str">
        <f>IF('[1]TCE - ANEXO III - Preencher'!H443="","",'[1]TCE - ANEXO III - Preencher'!H443)</f>
        <v>06/2024</v>
      </c>
      <c r="H434" s="11">
        <f>'[1]TCE - ANEXO III - Preencher'!I443</f>
        <v>0</v>
      </c>
      <c r="I434" s="11">
        <f>'[1]TCE - ANEXO III - Preencher'!J443</f>
        <v>147.06</v>
      </c>
      <c r="J434" s="11">
        <f>'[1]TCE - ANEXO III - Preencher'!K443</f>
        <v>0</v>
      </c>
      <c r="K434" s="12">
        <f>'[1]TCE - ANEXO III - Preencher'!L443</f>
        <v>136.404887983707</v>
      </c>
      <c r="L434" s="12">
        <f>'[1]TCE - ANEXO III - Preencher'!M443</f>
        <v>7.06</v>
      </c>
      <c r="M434" s="12">
        <f t="shared" si="36"/>
        <v>129.344887983707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1913</v>
      </c>
      <c r="Y434" s="12">
        <f>'[1]TCE - ANEXO III - Preencher'!Z443</f>
        <v>0</v>
      </c>
      <c r="Z434" s="12">
        <f t="shared" si="40"/>
        <v>1913</v>
      </c>
      <c r="AA434" s="13" t="str">
        <f>IF('[1]TCE - ANEXO III - Preencher'!AB443="","",'[1]TCE - ANEXO III - Preencher'!AB443)</f>
        <v xml:space="preserve">ABONO ASSIS FIN COMPL 05/2024 </v>
      </c>
      <c r="AB434" s="12">
        <f t="shared" si="41"/>
        <v>2189.4048879837069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LARISSA DRIELLY ALVES CORDEIRO TORRES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223505</v>
      </c>
      <c r="G435" s="10" t="str">
        <f>IF('[1]TCE - ANEXO III - Preencher'!H444="","",'[1]TCE - ANEXO III - Preencher'!H444)</f>
        <v>06/2024</v>
      </c>
      <c r="H435" s="11">
        <f>'[1]TCE - ANEXO III - Preencher'!I444</f>
        <v>0</v>
      </c>
      <c r="I435" s="11">
        <f>'[1]TCE - ANEXO III - Preencher'!J444</f>
        <v>245.67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2.79</v>
      </c>
      <c r="M435" s="12">
        <f t="shared" si="36"/>
        <v>-2.79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2459.15</v>
      </c>
      <c r="Y435" s="12">
        <f>'[1]TCE - ANEXO III - Preencher'!Z444</f>
        <v>0</v>
      </c>
      <c r="Z435" s="12">
        <f t="shared" si="40"/>
        <v>2459.15</v>
      </c>
      <c r="AA435" s="13" t="str">
        <f>IF('[1]TCE - ANEXO III - Preencher'!AB444="","",'[1]TCE - ANEXO III - Preencher'!AB444)</f>
        <v xml:space="preserve">ABONO ASSIS FIN COMPL 05/2024 </v>
      </c>
      <c r="AB435" s="12">
        <f t="shared" si="41"/>
        <v>2702.03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 xml:space="preserve">LARISSA ELIDA DA SILVA LIMA 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>
        <f>'[1]TCE - ANEXO III - Preencher'!G445</f>
        <v>223710</v>
      </c>
      <c r="G436" s="10" t="str">
        <f>IF('[1]TCE - ANEXO III - Preencher'!H445="","",'[1]TCE - ANEXO III - Preencher'!H445)</f>
        <v>06/2024</v>
      </c>
      <c r="H436" s="11">
        <f>'[1]TCE - ANEXO III - Preencher'!I445</f>
        <v>0</v>
      </c>
      <c r="I436" s="11">
        <f>'[1]TCE - ANEXO III - Preencher'!J445</f>
        <v>379.21</v>
      </c>
      <c r="J436" s="11">
        <f>'[1]TCE - ANEXO III - Preencher'!K445</f>
        <v>0</v>
      </c>
      <c r="K436" s="12">
        <f>'[1]TCE - ANEXO III - Preencher'!L445</f>
        <v>0</v>
      </c>
      <c r="L436" s="12">
        <f>'[1]TCE - ANEXO III - Preencher'!M445</f>
        <v>0</v>
      </c>
      <c r="M436" s="12">
        <f t="shared" si="36"/>
        <v>0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379.21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LARISSA GRASIELLY FERREIRA DA SILVA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223505</v>
      </c>
      <c r="G437" s="10" t="str">
        <f>IF('[1]TCE - ANEXO III - Preencher'!H446="","",'[1]TCE - ANEXO III - Preencher'!H446)</f>
        <v>06/2024</v>
      </c>
      <c r="H437" s="11">
        <f>'[1]TCE - ANEXO III - Preencher'!I446</f>
        <v>0</v>
      </c>
      <c r="I437" s="11">
        <f>'[1]TCE - ANEXO III - Preencher'!J446</f>
        <v>364.19</v>
      </c>
      <c r="J437" s="11">
        <f>'[1]TCE - ANEXO III - Preencher'!K446</f>
        <v>0</v>
      </c>
      <c r="K437" s="12">
        <f>'[1]TCE - ANEXO III - Preencher'!L446</f>
        <v>0</v>
      </c>
      <c r="L437" s="12">
        <f>'[1]TCE - ANEXO III - Preencher'!M446</f>
        <v>3.59</v>
      </c>
      <c r="M437" s="12">
        <f t="shared" si="36"/>
        <v>-3.59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120.26</v>
      </c>
      <c r="U437" s="12">
        <f>'[1]TCE - ANEXO III - Preencher'!V446</f>
        <v>0</v>
      </c>
      <c r="V437" s="12">
        <f t="shared" si="39"/>
        <v>120.26</v>
      </c>
      <c r="W437" s="13" t="str">
        <f>IF('[1]TCE - ANEXO III - Preencher'!X446="","",'[1]TCE - ANEXO III - Preencher'!X446)</f>
        <v xml:space="preserve">AUX. CRECHE </v>
      </c>
      <c r="X437" s="12">
        <f>'[1]TCE - ANEXO III - Preencher'!Y446</f>
        <v>1804.36</v>
      </c>
      <c r="Y437" s="12">
        <f>'[1]TCE - ANEXO III - Preencher'!Z446</f>
        <v>0</v>
      </c>
      <c r="Z437" s="12">
        <f t="shared" si="40"/>
        <v>1804.36</v>
      </c>
      <c r="AA437" s="13" t="str">
        <f>IF('[1]TCE - ANEXO III - Preencher'!AB446="","",'[1]TCE - ANEXO III - Preencher'!AB446)</f>
        <v xml:space="preserve">ABONO ASSIS FIN COMPL 05/2024 </v>
      </c>
      <c r="AB437" s="12">
        <f t="shared" si="41"/>
        <v>2285.2199999999998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LARISSA MAYRA SILVA DE MELO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322205</v>
      </c>
      <c r="G438" s="10" t="str">
        <f>IF('[1]TCE - ANEXO III - Preencher'!H447="","",'[1]TCE - ANEXO III - Preencher'!H447)</f>
        <v>06/2024</v>
      </c>
      <c r="H438" s="11">
        <f>'[1]TCE - ANEXO III - Preencher'!I447</f>
        <v>0</v>
      </c>
      <c r="I438" s="11">
        <f>'[1]TCE - ANEXO III - Preencher'!J447</f>
        <v>147.06</v>
      </c>
      <c r="J438" s="11">
        <f>'[1]TCE - ANEXO III - Preencher'!K447</f>
        <v>0</v>
      </c>
      <c r="K438" s="12">
        <f>'[1]TCE - ANEXO III - Preencher'!L447</f>
        <v>136.404887983707</v>
      </c>
      <c r="L438" s="12">
        <f>'[1]TCE - ANEXO III - Preencher'!M447</f>
        <v>7.06</v>
      </c>
      <c r="M438" s="12">
        <f t="shared" si="36"/>
        <v>129.344887983707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1913</v>
      </c>
      <c r="Y438" s="12">
        <f>'[1]TCE - ANEXO III - Preencher'!Z447</f>
        <v>0</v>
      </c>
      <c r="Z438" s="12">
        <f t="shared" si="40"/>
        <v>1913</v>
      </c>
      <c r="AA438" s="13" t="str">
        <f>IF('[1]TCE - ANEXO III - Preencher'!AB447="","",'[1]TCE - ANEXO III - Preencher'!AB447)</f>
        <v xml:space="preserve">ABONO ASSIS FIN COMPL 05/2024 </v>
      </c>
      <c r="AB438" s="12">
        <f t="shared" si="41"/>
        <v>2189.4048879837069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LARISSA RANIELLE BARRETO MARTINS PEREIRA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223505</v>
      </c>
      <c r="G439" s="10" t="str">
        <f>IF('[1]TCE - ANEXO III - Preencher'!H448="","",'[1]TCE - ANEXO III - Preencher'!H448)</f>
        <v>06/2024</v>
      </c>
      <c r="H439" s="11">
        <f>'[1]TCE - ANEXO III - Preencher'!I448</f>
        <v>0</v>
      </c>
      <c r="I439" s="11">
        <f>'[1]TCE - ANEXO III - Preencher'!J448</f>
        <v>288.58999999999997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0.78</v>
      </c>
      <c r="M439" s="12">
        <f t="shared" si="36"/>
        <v>-0.78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120.26</v>
      </c>
      <c r="U439" s="12">
        <f>'[1]TCE - ANEXO III - Preencher'!V448</f>
        <v>0</v>
      </c>
      <c r="V439" s="12">
        <f t="shared" si="39"/>
        <v>120.26</v>
      </c>
      <c r="W439" s="13" t="str">
        <f>IF('[1]TCE - ANEXO III - Preencher'!X448="","",'[1]TCE - ANEXO III - Preencher'!X448)</f>
        <v xml:space="preserve">AUX. CRECHE </v>
      </c>
      <c r="X439" s="12">
        <f>'[1]TCE - ANEXO III - Preencher'!Y448</f>
        <v>1974.08</v>
      </c>
      <c r="Y439" s="12">
        <f>'[1]TCE - ANEXO III - Preencher'!Z448</f>
        <v>0</v>
      </c>
      <c r="Z439" s="12">
        <f t="shared" si="40"/>
        <v>1974.08</v>
      </c>
      <c r="AA439" s="13" t="str">
        <f>IF('[1]TCE - ANEXO III - Preencher'!AB448="","",'[1]TCE - ANEXO III - Preencher'!AB448)</f>
        <v xml:space="preserve">ABONO ASSIS FIN COMPL 05/2024 </v>
      </c>
      <c r="AB439" s="12">
        <f t="shared" si="41"/>
        <v>2382.15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LARISSA SUIANNY DA SILVA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223505</v>
      </c>
      <c r="G440" s="10" t="str">
        <f>IF('[1]TCE - ANEXO III - Preencher'!H449="","",'[1]TCE - ANEXO III - Preencher'!H449)</f>
        <v>06/2024</v>
      </c>
      <c r="H440" s="11">
        <f>'[1]TCE - ANEXO III - Preencher'!I449</f>
        <v>0</v>
      </c>
      <c r="I440" s="11">
        <f>'[1]TCE - ANEXO III - Preencher'!J449</f>
        <v>382.05</v>
      </c>
      <c r="J440" s="11">
        <f>'[1]TCE - ANEXO III - Preencher'!K449</f>
        <v>0</v>
      </c>
      <c r="K440" s="12">
        <f>'[1]TCE - ANEXO III - Preencher'!L449</f>
        <v>0</v>
      </c>
      <c r="L440" s="12">
        <f>'[1]TCE - ANEXO III - Preencher'!M449</f>
        <v>3.59</v>
      </c>
      <c r="M440" s="12">
        <f t="shared" si="36"/>
        <v>-3.59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120.26</v>
      </c>
      <c r="U440" s="12">
        <f>'[1]TCE - ANEXO III - Preencher'!V449</f>
        <v>0</v>
      </c>
      <c r="V440" s="12">
        <f t="shared" si="39"/>
        <v>120.26</v>
      </c>
      <c r="W440" s="13" t="str">
        <f>IF('[1]TCE - ANEXO III - Preencher'!X449="","",'[1]TCE - ANEXO III - Preencher'!X449)</f>
        <v xml:space="preserve">AUX. CRECHE </v>
      </c>
      <c r="X440" s="12">
        <f>'[1]TCE - ANEXO III - Preencher'!Y449</f>
        <v>1672.68</v>
      </c>
      <c r="Y440" s="12">
        <f>'[1]TCE - ANEXO III - Preencher'!Z449</f>
        <v>0</v>
      </c>
      <c r="Z440" s="12">
        <f t="shared" si="40"/>
        <v>1672.68</v>
      </c>
      <c r="AA440" s="13" t="str">
        <f>IF('[1]TCE - ANEXO III - Preencher'!AB449="","",'[1]TCE - ANEXO III - Preencher'!AB449)</f>
        <v xml:space="preserve">ABONO ASSIS FIN COMPL 05/2024 </v>
      </c>
      <c r="AB440" s="12">
        <f t="shared" si="41"/>
        <v>2171.4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LARISSA VICENTE GOMES DA SILVA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322205</v>
      </c>
      <c r="G441" s="10" t="str">
        <f>IF('[1]TCE - ANEXO III - Preencher'!H450="","",'[1]TCE - ANEXO III - Preencher'!H450)</f>
        <v>06/2024</v>
      </c>
      <c r="H441" s="11">
        <f>'[1]TCE - ANEXO III - Preencher'!I450</f>
        <v>0</v>
      </c>
      <c r="I441" s="11">
        <f>'[1]TCE - ANEXO III - Preencher'!J450</f>
        <v>139.4</v>
      </c>
      <c r="J441" s="11">
        <f>'[1]TCE - ANEXO III - Preencher'!K450</f>
        <v>0</v>
      </c>
      <c r="K441" s="12">
        <f>'[1]TCE - ANEXO III - Preencher'!L450</f>
        <v>136.404887983707</v>
      </c>
      <c r="L441" s="12">
        <f>'[1]TCE - ANEXO III - Preencher'!M450</f>
        <v>0.47</v>
      </c>
      <c r="M441" s="12">
        <f t="shared" si="36"/>
        <v>135.934887983707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1913</v>
      </c>
      <c r="Y441" s="12">
        <f>'[1]TCE - ANEXO III - Preencher'!Z450</f>
        <v>0</v>
      </c>
      <c r="Z441" s="12">
        <f t="shared" si="40"/>
        <v>1913</v>
      </c>
      <c r="AA441" s="13" t="str">
        <f>IF('[1]TCE - ANEXO III - Preencher'!AB450="","",'[1]TCE - ANEXO III - Preencher'!AB450)</f>
        <v xml:space="preserve">ABONO ASSIS FIN COMPL 05/2024 </v>
      </c>
      <c r="AB441" s="12">
        <f t="shared" si="41"/>
        <v>2188.3348879837072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LAURA BEATRIZ RODRIGUES ARAUJO MARQUES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322205</v>
      </c>
      <c r="G442" s="10" t="str">
        <f>IF('[1]TCE - ANEXO III - Preencher'!H451="","",'[1]TCE - ANEXO III - Preencher'!H451)</f>
        <v>06/2024</v>
      </c>
      <c r="H442" s="11">
        <f>'[1]TCE - ANEXO III - Preencher'!I451</f>
        <v>0</v>
      </c>
      <c r="I442" s="11">
        <f>'[1]TCE - ANEXO III - Preencher'!J451</f>
        <v>126.51</v>
      </c>
      <c r="J442" s="11">
        <f>'[1]TCE - ANEXO III - Preencher'!K451</f>
        <v>0</v>
      </c>
      <c r="K442" s="12">
        <f>'[1]TCE - ANEXO III - Preencher'!L451</f>
        <v>136.404887983707</v>
      </c>
      <c r="L442" s="12">
        <f>'[1]TCE - ANEXO III - Preencher'!M451</f>
        <v>6.82</v>
      </c>
      <c r="M442" s="12">
        <f t="shared" si="36"/>
        <v>129.58488798370701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1913</v>
      </c>
      <c r="Y442" s="12">
        <f>'[1]TCE - ANEXO III - Preencher'!Z451</f>
        <v>0</v>
      </c>
      <c r="Z442" s="12">
        <f t="shared" si="40"/>
        <v>1913</v>
      </c>
      <c r="AA442" s="13" t="str">
        <f>IF('[1]TCE - ANEXO III - Preencher'!AB451="","",'[1]TCE - ANEXO III - Preencher'!AB451)</f>
        <v xml:space="preserve">ABONO ASSIS FIN COMPL 05/2024 </v>
      </c>
      <c r="AB442" s="12">
        <f t="shared" si="41"/>
        <v>2169.0948879837069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LAURA GONCALVES MENDES DE OLIVEIRA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223505</v>
      </c>
      <c r="G443" s="10" t="str">
        <f>IF('[1]TCE - ANEXO III - Preencher'!H452="","",'[1]TCE - ANEXO III - Preencher'!H452)</f>
        <v>06/2024</v>
      </c>
      <c r="H443" s="11">
        <f>'[1]TCE - ANEXO III - Preencher'!I452</f>
        <v>0</v>
      </c>
      <c r="I443" s="11">
        <f>'[1]TCE - ANEXO III - Preencher'!J452</f>
        <v>329.99</v>
      </c>
      <c r="J443" s="11">
        <f>'[1]TCE - ANEXO III - Preencher'!K452</f>
        <v>0</v>
      </c>
      <c r="K443" s="12">
        <f>'[1]TCE - ANEXO III - Preencher'!L452</f>
        <v>0</v>
      </c>
      <c r="L443" s="12">
        <f>'[1]TCE - ANEXO III - Preencher'!M452</f>
        <v>3.59</v>
      </c>
      <c r="M443" s="12">
        <f t="shared" si="36"/>
        <v>-3.59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1672.68</v>
      </c>
      <c r="Y443" s="12">
        <f>'[1]TCE - ANEXO III - Preencher'!Z452</f>
        <v>0</v>
      </c>
      <c r="Z443" s="12">
        <f t="shared" si="40"/>
        <v>1672.68</v>
      </c>
      <c r="AA443" s="13" t="str">
        <f>IF('[1]TCE - ANEXO III - Preencher'!AB452="","",'[1]TCE - ANEXO III - Preencher'!AB452)</f>
        <v xml:space="preserve">ABONO ASSIS FIN COMPL 05/2024 </v>
      </c>
      <c r="AB443" s="12">
        <f t="shared" si="41"/>
        <v>1999.0800000000002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LAVINYA KEROLLAYNE GUIMARAES VASCONCELOS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>
        <f>'[1]TCE - ANEXO III - Preencher'!G453</f>
        <v>422110</v>
      </c>
      <c r="G444" s="10" t="str">
        <f>IF('[1]TCE - ANEXO III - Preencher'!H453="","",'[1]TCE - ANEXO III - Preencher'!H453)</f>
        <v>06/2024</v>
      </c>
      <c r="H444" s="11">
        <f>'[1]TCE - ANEXO III - Preencher'!I453</f>
        <v>0</v>
      </c>
      <c r="I444" s="11">
        <f>'[1]TCE - ANEXO III - Preencher'!J453</f>
        <v>13.26</v>
      </c>
      <c r="J444" s="11">
        <f>'[1]TCE - ANEXO III - Preencher'!K453</f>
        <v>0</v>
      </c>
      <c r="K444" s="12">
        <f>'[1]TCE - ANEXO III - Preencher'!L453</f>
        <v>136.404887983707</v>
      </c>
      <c r="L444" s="12">
        <f>'[1]TCE - ANEXO III - Preencher'!M453</f>
        <v>7.06</v>
      </c>
      <c r="M444" s="12">
        <f t="shared" si="36"/>
        <v>129.344887983707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142.60488798370699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LEILIANE KELLY DA SILVA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322205</v>
      </c>
      <c r="G445" s="10" t="str">
        <f>IF('[1]TCE - ANEXO III - Preencher'!H454="","",'[1]TCE - ANEXO III - Preencher'!H454)</f>
        <v>06/2024</v>
      </c>
      <c r="H445" s="11">
        <f>'[1]TCE - ANEXO III - Preencher'!I454</f>
        <v>0</v>
      </c>
      <c r="I445" s="11">
        <f>'[1]TCE - ANEXO III - Preencher'!J454</f>
        <v>147.06</v>
      </c>
      <c r="J445" s="11">
        <f>'[1]TCE - ANEXO III - Preencher'!K454</f>
        <v>0</v>
      </c>
      <c r="K445" s="12">
        <f>'[1]TCE - ANEXO III - Preencher'!L454</f>
        <v>136.404887983707</v>
      </c>
      <c r="L445" s="12">
        <f>'[1]TCE - ANEXO III - Preencher'!M454</f>
        <v>7.06</v>
      </c>
      <c r="M445" s="12">
        <f t="shared" si="36"/>
        <v>129.344887983707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1913</v>
      </c>
      <c r="Y445" s="12">
        <f>'[1]TCE - ANEXO III - Preencher'!Z454</f>
        <v>0</v>
      </c>
      <c r="Z445" s="12">
        <f t="shared" si="40"/>
        <v>1913</v>
      </c>
      <c r="AA445" s="13" t="str">
        <f>IF('[1]TCE - ANEXO III - Preencher'!AB454="","",'[1]TCE - ANEXO III - Preencher'!AB454)</f>
        <v xml:space="preserve">ABONO ASSIS FIN COMPL 05/2024 </v>
      </c>
      <c r="AB445" s="12">
        <f t="shared" si="41"/>
        <v>2189.4048879837069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LEONILDA MARIA CALU ARAUJO DA SILVA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322205</v>
      </c>
      <c r="G446" s="10" t="str">
        <f>IF('[1]TCE - ANEXO III - Preencher'!H455="","",'[1]TCE - ANEXO III - Preencher'!H455)</f>
        <v>06/2024</v>
      </c>
      <c r="H446" s="11">
        <f>'[1]TCE - ANEXO III - Preencher'!I455</f>
        <v>0</v>
      </c>
      <c r="I446" s="11">
        <f>'[1]TCE - ANEXO III - Preencher'!J455</f>
        <v>148.36000000000001</v>
      </c>
      <c r="J446" s="11">
        <f>'[1]TCE - ANEXO III - Preencher'!K455</f>
        <v>0</v>
      </c>
      <c r="K446" s="12">
        <f>'[1]TCE - ANEXO III - Preencher'!L455</f>
        <v>136.404887983707</v>
      </c>
      <c r="L446" s="12">
        <f>'[1]TCE - ANEXO III - Preencher'!M455</f>
        <v>7.06</v>
      </c>
      <c r="M446" s="12">
        <f t="shared" si="36"/>
        <v>129.344887983707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1846.5</v>
      </c>
      <c r="Y446" s="12">
        <f>'[1]TCE - ANEXO III - Preencher'!Z455</f>
        <v>0</v>
      </c>
      <c r="Z446" s="12">
        <f t="shared" si="40"/>
        <v>1846.5</v>
      </c>
      <c r="AA446" s="13" t="str">
        <f>IF('[1]TCE - ANEXO III - Preencher'!AB455="","",'[1]TCE - ANEXO III - Preencher'!AB455)</f>
        <v xml:space="preserve">ABONO ASSIS FIN COMPL 05/2024 </v>
      </c>
      <c r="AB446" s="12">
        <f t="shared" si="41"/>
        <v>2124.2048879837071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LEONILDA SILVA DE AMORIM SOUZA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322205</v>
      </c>
      <c r="G447" s="10" t="str">
        <f>IF('[1]TCE - ANEXO III - Preencher'!H456="","",'[1]TCE - ANEXO III - Preencher'!H456)</f>
        <v>06/2024</v>
      </c>
      <c r="H447" s="11">
        <f>'[1]TCE - ANEXO III - Preencher'!I456</f>
        <v>0</v>
      </c>
      <c r="I447" s="11">
        <f>'[1]TCE - ANEXO III - Preencher'!J456</f>
        <v>167.39</v>
      </c>
      <c r="J447" s="11">
        <f>'[1]TCE - ANEXO III - Preencher'!K456</f>
        <v>0</v>
      </c>
      <c r="K447" s="12">
        <f>'[1]TCE - ANEXO III - Preencher'!L456</f>
        <v>136.404887983707</v>
      </c>
      <c r="L447" s="12">
        <f>'[1]TCE - ANEXO III - Preencher'!M456</f>
        <v>7.06</v>
      </c>
      <c r="M447" s="12">
        <f t="shared" si="36"/>
        <v>129.344887983707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1846.5</v>
      </c>
      <c r="Y447" s="12">
        <f>'[1]TCE - ANEXO III - Preencher'!Z456</f>
        <v>0</v>
      </c>
      <c r="Z447" s="12">
        <f t="shared" si="40"/>
        <v>1846.5</v>
      </c>
      <c r="AA447" s="13" t="str">
        <f>IF('[1]TCE - ANEXO III - Preencher'!AB456="","",'[1]TCE - ANEXO III - Preencher'!AB456)</f>
        <v xml:space="preserve">ABONO ASSIS FIN COMPL 05/2024 </v>
      </c>
      <c r="AB447" s="12">
        <f t="shared" si="41"/>
        <v>2143.2348879837068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LETICIA BEATRIZ PINHEIRO ROCHA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>
        <f>'[1]TCE - ANEXO III - Preencher'!G457</f>
        <v>223505</v>
      </c>
      <c r="G448" s="10" t="str">
        <f>IF('[1]TCE - ANEXO III - Preencher'!H457="","",'[1]TCE - ANEXO III - Preencher'!H457)</f>
        <v>06/2024</v>
      </c>
      <c r="H448" s="11">
        <f>'[1]TCE - ANEXO III - Preencher'!I457</f>
        <v>0</v>
      </c>
      <c r="I448" s="11">
        <f>'[1]TCE - ANEXO III - Preencher'!J457</f>
        <v>245.67</v>
      </c>
      <c r="J448" s="11">
        <f>'[1]TCE - ANEXO III - Preencher'!K457</f>
        <v>0</v>
      </c>
      <c r="K448" s="12">
        <f>'[1]TCE - ANEXO III - Preencher'!L457</f>
        <v>0</v>
      </c>
      <c r="L448" s="12">
        <f>'[1]TCE - ANEXO III - Preencher'!M457</f>
        <v>2.79</v>
      </c>
      <c r="M448" s="12">
        <f t="shared" si="36"/>
        <v>-2.79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2459.15</v>
      </c>
      <c r="Y448" s="12">
        <f>'[1]TCE - ANEXO III - Preencher'!Z457</f>
        <v>0</v>
      </c>
      <c r="Z448" s="12">
        <f t="shared" si="40"/>
        <v>2459.15</v>
      </c>
      <c r="AA448" s="13" t="str">
        <f>IF('[1]TCE - ANEXO III - Preencher'!AB457="","",'[1]TCE - ANEXO III - Preencher'!AB457)</f>
        <v xml:space="preserve">ABONO ASSIS FIN COMPL 05/2024 </v>
      </c>
      <c r="AB448" s="12">
        <f t="shared" si="41"/>
        <v>2702.03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 xml:space="preserve">LETICIA MARIA CAVALCANTI SANTOS 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>
        <f>'[1]TCE - ANEXO III - Preencher'!G458</f>
        <v>322205</v>
      </c>
      <c r="G449" s="10" t="str">
        <f>IF('[1]TCE - ANEXO III - Preencher'!H458="","",'[1]TCE - ANEXO III - Preencher'!H458)</f>
        <v>06/2024</v>
      </c>
      <c r="H449" s="11">
        <f>'[1]TCE - ANEXO III - Preencher'!I458</f>
        <v>0</v>
      </c>
      <c r="I449" s="11">
        <f>'[1]TCE - ANEXO III - Preencher'!J458</f>
        <v>167.39</v>
      </c>
      <c r="J449" s="11">
        <f>'[1]TCE - ANEXO III - Preencher'!K458</f>
        <v>0</v>
      </c>
      <c r="K449" s="12">
        <f>'[1]TCE - ANEXO III - Preencher'!L458</f>
        <v>136.404887983707</v>
      </c>
      <c r="L449" s="12">
        <f>'[1]TCE - ANEXO III - Preencher'!M458</f>
        <v>7.06</v>
      </c>
      <c r="M449" s="12">
        <f t="shared" si="36"/>
        <v>129.344887983707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1846.5</v>
      </c>
      <c r="Y449" s="12">
        <f>'[1]TCE - ANEXO III - Preencher'!Z458</f>
        <v>0</v>
      </c>
      <c r="Z449" s="12">
        <f t="shared" si="40"/>
        <v>1846.5</v>
      </c>
      <c r="AA449" s="13" t="str">
        <f>IF('[1]TCE - ANEXO III - Preencher'!AB458="","",'[1]TCE - ANEXO III - Preencher'!AB458)</f>
        <v xml:space="preserve">ABONO ASSIS FIN COMPL 05/2024 </v>
      </c>
      <c r="AB449" s="12">
        <f t="shared" si="41"/>
        <v>2143.2348879837068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LIDIA GRAZIELE DA SILVA</v>
      </c>
      <c r="E450" s="6" t="str">
        <f>IF('[1]TCE - ANEXO III - Preencher'!F459="4 - Assistência Odontológica","2 - Outros Profissionais da Saúde",'[1]TCE - ANEXO III - Preencher'!F459)</f>
        <v>3 - Administrativo</v>
      </c>
      <c r="F450" s="9">
        <f>'[1]TCE - ANEXO III - Preencher'!G459</f>
        <v>411005</v>
      </c>
      <c r="G450" s="10" t="str">
        <f>IF('[1]TCE - ANEXO III - Preencher'!H459="","",'[1]TCE - ANEXO III - Preencher'!H459)</f>
        <v>06/2024</v>
      </c>
      <c r="H450" s="11">
        <f>'[1]TCE - ANEXO III - Preencher'!I459</f>
        <v>0</v>
      </c>
      <c r="I450" s="11">
        <f>'[1]TCE - ANEXO III - Preencher'!J459</f>
        <v>113.3</v>
      </c>
      <c r="J450" s="11">
        <f>'[1]TCE - ANEXO III - Preencher'!K459</f>
        <v>0</v>
      </c>
      <c r="K450" s="12">
        <f>'[1]TCE - ANEXO III - Preencher'!L459</f>
        <v>136.404887983707</v>
      </c>
      <c r="L450" s="12">
        <f>'[1]TCE - ANEXO III - Preencher'!M459</f>
        <v>7.06</v>
      </c>
      <c r="M450" s="12">
        <f t="shared" si="36"/>
        <v>129.344887983707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165</v>
      </c>
      <c r="R450" s="12">
        <f>'[1]TCE - ANEXO III - Preencher'!S459</f>
        <v>84.98</v>
      </c>
      <c r="S450" s="12">
        <f t="shared" si="38"/>
        <v>80.02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322.66488798370699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LIGIA MARIA DA SILVA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322205</v>
      </c>
      <c r="G451" s="10" t="str">
        <f>IF('[1]TCE - ANEXO III - Preencher'!H460="","",'[1]TCE - ANEXO III - Preencher'!H460)</f>
        <v>06/2024</v>
      </c>
      <c r="H451" s="11">
        <f>'[1]TCE - ANEXO III - Preencher'!I460</f>
        <v>0</v>
      </c>
      <c r="I451" s="11">
        <f>'[1]TCE - ANEXO III - Preencher'!J460</f>
        <v>161.74</v>
      </c>
      <c r="J451" s="11">
        <f>'[1]TCE - ANEXO III - Preencher'!K460</f>
        <v>0</v>
      </c>
      <c r="K451" s="12">
        <f>'[1]TCE - ANEXO III - Preencher'!L460</f>
        <v>136.404887983707</v>
      </c>
      <c r="L451" s="12">
        <f>'[1]TCE - ANEXO III - Preencher'!M460</f>
        <v>7.06</v>
      </c>
      <c r="M451" s="12">
        <f t="shared" ref="M451:M514" si="42">K451-L451</f>
        <v>129.344887983707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1913</v>
      </c>
      <c r="Y451" s="12">
        <f>'[1]TCE - ANEXO III - Preencher'!Z460</f>
        <v>0</v>
      </c>
      <c r="Z451" s="12">
        <f t="shared" ref="Z451:Z514" si="46">X451-Y451</f>
        <v>1913</v>
      </c>
      <c r="AA451" s="13" t="str">
        <f>IF('[1]TCE - ANEXO III - Preencher'!AB460="","",'[1]TCE - ANEXO III - Preencher'!AB460)</f>
        <v xml:space="preserve">ABONO ASSIS FIN COMPL 05/2024 </v>
      </c>
      <c r="AB451" s="12">
        <f t="shared" ref="AB451:AB514" si="47">H451+I451+J451+M451+P451+S451+V451+Z451</f>
        <v>2204.0848879837072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LISANIA VENANCIO DA SILVA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322205</v>
      </c>
      <c r="G452" s="10" t="str">
        <f>IF('[1]TCE - ANEXO III - Preencher'!H461="","",'[1]TCE - ANEXO III - Preencher'!H461)</f>
        <v>06/2024</v>
      </c>
      <c r="H452" s="11">
        <f>'[1]TCE - ANEXO III - Preencher'!I461</f>
        <v>0</v>
      </c>
      <c r="I452" s="11">
        <f>'[1]TCE - ANEXO III - Preencher'!J461</f>
        <v>147.06</v>
      </c>
      <c r="J452" s="11">
        <f>'[1]TCE - ANEXO III - Preencher'!K461</f>
        <v>0</v>
      </c>
      <c r="K452" s="12">
        <f>'[1]TCE - ANEXO III - Preencher'!L461</f>
        <v>136.404887983707</v>
      </c>
      <c r="L452" s="12">
        <f>'[1]TCE - ANEXO III - Preencher'!M461</f>
        <v>7.06</v>
      </c>
      <c r="M452" s="12">
        <f t="shared" si="42"/>
        <v>129.344887983707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1913</v>
      </c>
      <c r="Y452" s="12">
        <f>'[1]TCE - ANEXO III - Preencher'!Z461</f>
        <v>0</v>
      </c>
      <c r="Z452" s="12">
        <f t="shared" si="46"/>
        <v>1913</v>
      </c>
      <c r="AA452" s="13" t="str">
        <f>IF('[1]TCE - ANEXO III - Preencher'!AB461="","",'[1]TCE - ANEXO III - Preencher'!AB461)</f>
        <v xml:space="preserve">ABONO ASSIS FIN COMPL 05/2024 </v>
      </c>
      <c r="AB452" s="12">
        <f t="shared" si="47"/>
        <v>2189.4048879837069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LUANA BARBOSA PEREIRA GOMES</v>
      </c>
      <c r="E453" s="6" t="str">
        <f>IF('[1]TCE - ANEXO III - Preencher'!F462="4 - Assistência Odontológica","2 - Outros Profissionais da Saúde",'[1]TCE - ANEXO III - Preencher'!F462)</f>
        <v>3 - Administrativo</v>
      </c>
      <c r="F453" s="9">
        <f>'[1]TCE - ANEXO III - Preencher'!G462</f>
        <v>411005</v>
      </c>
      <c r="G453" s="10" t="str">
        <f>IF('[1]TCE - ANEXO III - Preencher'!H462="","",'[1]TCE - ANEXO III - Preencher'!H462)</f>
        <v>06/2024</v>
      </c>
      <c r="H453" s="11">
        <f>'[1]TCE - ANEXO III - Preencher'!I462</f>
        <v>0</v>
      </c>
      <c r="I453" s="11">
        <f>'[1]TCE - ANEXO III - Preencher'!J462</f>
        <v>135.55000000000001</v>
      </c>
      <c r="J453" s="11">
        <f>'[1]TCE - ANEXO III - Preencher'!K462</f>
        <v>0</v>
      </c>
      <c r="K453" s="12">
        <f>'[1]TCE - ANEXO III - Preencher'!L462</f>
        <v>136.404887983707</v>
      </c>
      <c r="L453" s="12">
        <f>'[1]TCE - ANEXO III - Preencher'!M462</f>
        <v>7.06</v>
      </c>
      <c r="M453" s="12">
        <f t="shared" si="42"/>
        <v>129.344887983707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264.89488798370701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LUANA LIVIA FARIAS CRUZ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251605</v>
      </c>
      <c r="G454" s="10" t="str">
        <f>IF('[1]TCE - ANEXO III - Preencher'!H463="","",'[1]TCE - ANEXO III - Preencher'!H463)</f>
        <v>06/2024</v>
      </c>
      <c r="H454" s="11">
        <f>'[1]TCE - ANEXO III - Preencher'!I463</f>
        <v>0</v>
      </c>
      <c r="I454" s="11">
        <f>'[1]TCE - ANEXO III - Preencher'!J463</f>
        <v>366.14</v>
      </c>
      <c r="J454" s="11">
        <f>'[1]TCE - ANEXO III - Preencher'!K463</f>
        <v>0</v>
      </c>
      <c r="K454" s="12">
        <f>'[1]TCE - ANEXO III - Preencher'!L463</f>
        <v>0</v>
      </c>
      <c r="L454" s="12">
        <f>'[1]TCE - ANEXO III - Preencher'!M463</f>
        <v>0</v>
      </c>
      <c r="M454" s="12">
        <f t="shared" si="42"/>
        <v>0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80.95</v>
      </c>
      <c r="U454" s="12">
        <f>'[1]TCE - ANEXO III - Preencher'!V463</f>
        <v>0</v>
      </c>
      <c r="V454" s="12">
        <f t="shared" si="45"/>
        <v>80.95</v>
      </c>
      <c r="W454" s="13" t="str">
        <f>IF('[1]TCE - ANEXO III - Preencher'!X463="","",'[1]TCE - ANEXO III - Preencher'!X463)</f>
        <v xml:space="preserve">AUX. CRECHE </v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447.09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LUCAS EVERTON MACHADO DA SILVA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322205</v>
      </c>
      <c r="G455" s="10" t="str">
        <f>IF('[1]TCE - ANEXO III - Preencher'!H464="","",'[1]TCE - ANEXO III - Preencher'!H464)</f>
        <v>06/2024</v>
      </c>
      <c r="H455" s="11">
        <f>'[1]TCE - ANEXO III - Preencher'!I464</f>
        <v>0</v>
      </c>
      <c r="I455" s="11">
        <f>'[1]TCE - ANEXO III - Preencher'!J464</f>
        <v>171.06</v>
      </c>
      <c r="J455" s="11">
        <f>'[1]TCE - ANEXO III - Preencher'!K464</f>
        <v>0</v>
      </c>
      <c r="K455" s="12">
        <f>'[1]TCE - ANEXO III - Preencher'!L464</f>
        <v>136.404887983707</v>
      </c>
      <c r="L455" s="12">
        <f>'[1]TCE - ANEXO III - Preencher'!M464</f>
        <v>7.06</v>
      </c>
      <c r="M455" s="12">
        <f t="shared" si="42"/>
        <v>129.344887983707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1913</v>
      </c>
      <c r="Y455" s="12">
        <f>'[1]TCE - ANEXO III - Preencher'!Z464</f>
        <v>0</v>
      </c>
      <c r="Z455" s="12">
        <f t="shared" si="46"/>
        <v>1913</v>
      </c>
      <c r="AA455" s="13" t="str">
        <f>IF('[1]TCE - ANEXO III - Preencher'!AB464="","",'[1]TCE - ANEXO III - Preencher'!AB464)</f>
        <v xml:space="preserve">ABONO ASSIS FIN COMPL 05/2024 </v>
      </c>
      <c r="AB455" s="12">
        <f t="shared" si="47"/>
        <v>2213.4048879837069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 xml:space="preserve">LUCI ANGELA LEITE DA SILVA 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>
        <f>'[1]TCE - ANEXO III - Preencher'!G465</f>
        <v>322205</v>
      </c>
      <c r="G456" s="10" t="str">
        <f>IF('[1]TCE - ANEXO III - Preencher'!H465="","",'[1]TCE - ANEXO III - Preencher'!H465)</f>
        <v>06/2024</v>
      </c>
      <c r="H456" s="11">
        <f>'[1]TCE - ANEXO III - Preencher'!I465</f>
        <v>0</v>
      </c>
      <c r="I456" s="11">
        <f>'[1]TCE - ANEXO III - Preencher'!J465</f>
        <v>148.36000000000001</v>
      </c>
      <c r="J456" s="11">
        <f>'[1]TCE - ANEXO III - Preencher'!K465</f>
        <v>0</v>
      </c>
      <c r="K456" s="12">
        <f>'[1]TCE - ANEXO III - Preencher'!L465</f>
        <v>136.404887983707</v>
      </c>
      <c r="L456" s="12">
        <f>'[1]TCE - ANEXO III - Preencher'!M465</f>
        <v>7.06</v>
      </c>
      <c r="M456" s="12">
        <f t="shared" si="42"/>
        <v>129.344887983707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1846.5</v>
      </c>
      <c r="Y456" s="12">
        <f>'[1]TCE - ANEXO III - Preencher'!Z465</f>
        <v>0</v>
      </c>
      <c r="Z456" s="12">
        <f t="shared" si="46"/>
        <v>1846.5</v>
      </c>
      <c r="AA456" s="13" t="str">
        <f>IF('[1]TCE - ANEXO III - Preencher'!AB465="","",'[1]TCE - ANEXO III - Preencher'!AB465)</f>
        <v xml:space="preserve">ABONO ASSIS FIN COMPL 05/2024 </v>
      </c>
      <c r="AB456" s="12">
        <f t="shared" si="47"/>
        <v>2124.2048879837071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LUCIA MARIA DAS GRACAS SILVA</v>
      </c>
      <c r="E457" s="6" t="str">
        <f>IF('[1]TCE - ANEXO III - Preencher'!F466="4 - Assistência Odontológica","2 - Outros Profissionais da Saúde",'[1]TCE - ANEXO III - Preencher'!F466)</f>
        <v>3 - Administrativo</v>
      </c>
      <c r="F457" s="9">
        <f>'[1]TCE - ANEXO III - Preencher'!G466</f>
        <v>513430</v>
      </c>
      <c r="G457" s="10" t="str">
        <f>IF('[1]TCE - ANEXO III - Preencher'!H466="","",'[1]TCE - ANEXO III - Preencher'!H466)</f>
        <v>06/2024</v>
      </c>
      <c r="H457" s="11">
        <f>'[1]TCE - ANEXO III - Preencher'!I466</f>
        <v>0</v>
      </c>
      <c r="I457" s="11">
        <f>'[1]TCE - ANEXO III - Preencher'!J466</f>
        <v>133.68</v>
      </c>
      <c r="J457" s="11">
        <f>'[1]TCE - ANEXO III - Preencher'!K466</f>
        <v>0</v>
      </c>
      <c r="K457" s="12">
        <f>'[1]TCE - ANEXO III - Preencher'!L466</f>
        <v>136.404887983707</v>
      </c>
      <c r="L457" s="12">
        <f>'[1]TCE - ANEXO III - Preencher'!M466</f>
        <v>6.58</v>
      </c>
      <c r="M457" s="12">
        <f t="shared" si="42"/>
        <v>129.82488798370699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80.95</v>
      </c>
      <c r="U457" s="12">
        <f>'[1]TCE - ANEXO III - Preencher'!V466</f>
        <v>0</v>
      </c>
      <c r="V457" s="12">
        <f t="shared" si="45"/>
        <v>80.95</v>
      </c>
      <c r="W457" s="13" t="str">
        <f>IF('[1]TCE - ANEXO III - Preencher'!X466="","",'[1]TCE - ANEXO III - Preencher'!X466)</f>
        <v xml:space="preserve">AUX. CRECHE </v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344.45488798370701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LUCIANA CALIXTO TAVARES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>
        <f>'[1]TCE - ANEXO III - Preencher'!G467</f>
        <v>223505</v>
      </c>
      <c r="G458" s="10" t="str">
        <f>IF('[1]TCE - ANEXO III - Preencher'!H467="","",'[1]TCE - ANEXO III - Preencher'!H467)</f>
        <v>06/2024</v>
      </c>
      <c r="H458" s="11">
        <f>'[1]TCE - ANEXO III - Preencher'!I467</f>
        <v>0</v>
      </c>
      <c r="I458" s="11">
        <f>'[1]TCE - ANEXO III - Preencher'!J467</f>
        <v>372.26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3.05</v>
      </c>
      <c r="M458" s="12">
        <f t="shared" si="42"/>
        <v>-3.05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120.26</v>
      </c>
      <c r="U458" s="12">
        <f>'[1]TCE - ANEXO III - Preencher'!V467</f>
        <v>0</v>
      </c>
      <c r="V458" s="12">
        <f t="shared" si="45"/>
        <v>120.26</v>
      </c>
      <c r="W458" s="13" t="str">
        <f>IF('[1]TCE - ANEXO III - Preencher'!X467="","",'[1]TCE - ANEXO III - Preencher'!X467)</f>
        <v xml:space="preserve">AUX. CRECHE </v>
      </c>
      <c r="X458" s="12">
        <f>'[1]TCE - ANEXO III - Preencher'!Y467</f>
        <v>2170.88</v>
      </c>
      <c r="Y458" s="12">
        <f>'[1]TCE - ANEXO III - Preencher'!Z467</f>
        <v>0</v>
      </c>
      <c r="Z458" s="12">
        <f t="shared" si="46"/>
        <v>2170.88</v>
      </c>
      <c r="AA458" s="13" t="str">
        <f>IF('[1]TCE - ANEXO III - Preencher'!AB467="","",'[1]TCE - ANEXO III - Preencher'!AB467)</f>
        <v xml:space="preserve">ABONO ASSIS FIN COMPL 05/2024 </v>
      </c>
      <c r="AB458" s="12">
        <f t="shared" si="47"/>
        <v>2660.35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LUCIANA PATRICIA DOS SANTOS VASCONCELOS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>
        <f>'[1]TCE - ANEXO III - Preencher'!G468</f>
        <v>322205</v>
      </c>
      <c r="G459" s="10" t="str">
        <f>IF('[1]TCE - ANEXO III - Preencher'!H468="","",'[1]TCE - ANEXO III - Preencher'!H468)</f>
        <v>06/2024</v>
      </c>
      <c r="H459" s="11">
        <f>'[1]TCE - ANEXO III - Preencher'!I468</f>
        <v>0</v>
      </c>
      <c r="I459" s="11">
        <f>'[1]TCE - ANEXO III - Preencher'!J468</f>
        <v>167.39</v>
      </c>
      <c r="J459" s="11">
        <f>'[1]TCE - ANEXO III - Preencher'!K468</f>
        <v>0</v>
      </c>
      <c r="K459" s="12">
        <f>'[1]TCE - ANEXO III - Preencher'!L468</f>
        <v>0</v>
      </c>
      <c r="L459" s="12">
        <f>'[1]TCE - ANEXO III - Preencher'!M468</f>
        <v>0</v>
      </c>
      <c r="M459" s="12">
        <f t="shared" si="42"/>
        <v>0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77.55</v>
      </c>
      <c r="U459" s="12">
        <f>'[1]TCE - ANEXO III - Preencher'!V468</f>
        <v>0</v>
      </c>
      <c r="V459" s="12">
        <f t="shared" si="45"/>
        <v>77.55</v>
      </c>
      <c r="W459" s="13" t="str">
        <f>IF('[1]TCE - ANEXO III - Preencher'!X468="","",'[1]TCE - ANEXO III - Preencher'!X468)</f>
        <v xml:space="preserve">AUX. CRECHE </v>
      </c>
      <c r="X459" s="12">
        <f>'[1]TCE - ANEXO III - Preencher'!Y468</f>
        <v>1846.5</v>
      </c>
      <c r="Y459" s="12">
        <f>'[1]TCE - ANEXO III - Preencher'!Z468</f>
        <v>0</v>
      </c>
      <c r="Z459" s="12">
        <f t="shared" si="46"/>
        <v>1846.5</v>
      </c>
      <c r="AA459" s="13" t="str">
        <f>IF('[1]TCE - ANEXO III - Preencher'!AB468="","",'[1]TCE - ANEXO III - Preencher'!AB468)</f>
        <v xml:space="preserve">ABONO ASSIS FIN COMPL 05/2024 </v>
      </c>
      <c r="AB459" s="12">
        <f t="shared" si="47"/>
        <v>2091.44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LUCIANO CRISTIAN BARRETO DA SILVA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>
        <f>'[1]TCE - ANEXO III - Preencher'!G469</f>
        <v>516310</v>
      </c>
      <c r="G460" s="10" t="str">
        <f>IF('[1]TCE - ANEXO III - Preencher'!H469="","",'[1]TCE - ANEXO III - Preencher'!H469)</f>
        <v>06/2024</v>
      </c>
      <c r="H460" s="11">
        <f>'[1]TCE - ANEXO III - Preencher'!I469</f>
        <v>0</v>
      </c>
      <c r="I460" s="11">
        <f>'[1]TCE - ANEXO III - Preencher'!J469</f>
        <v>164.92</v>
      </c>
      <c r="J460" s="11">
        <f>'[1]TCE - ANEXO III - Preencher'!K469</f>
        <v>0</v>
      </c>
      <c r="K460" s="12">
        <f>'[1]TCE - ANEXO III - Preencher'!L469</f>
        <v>136.404887983707</v>
      </c>
      <c r="L460" s="12">
        <f>'[1]TCE - ANEXO III - Preencher'!M469</f>
        <v>7.06</v>
      </c>
      <c r="M460" s="12">
        <f t="shared" si="42"/>
        <v>129.344887983707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294.26488798370701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LUCICLEIDE MARIA DA SILVA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322205</v>
      </c>
      <c r="G461" s="10" t="str">
        <f>IF('[1]TCE - ANEXO III - Preencher'!H470="","",'[1]TCE - ANEXO III - Preencher'!H470)</f>
        <v>06/2024</v>
      </c>
      <c r="H461" s="11">
        <f>'[1]TCE - ANEXO III - Preencher'!I470</f>
        <v>0</v>
      </c>
      <c r="I461" s="11">
        <f>'[1]TCE - ANEXO III - Preencher'!J470</f>
        <v>177.96</v>
      </c>
      <c r="J461" s="11">
        <f>'[1]TCE - ANEXO III - Preencher'!K470</f>
        <v>0</v>
      </c>
      <c r="K461" s="12">
        <f>'[1]TCE - ANEXO III - Preencher'!L470</f>
        <v>136.404887983707</v>
      </c>
      <c r="L461" s="12">
        <f>'[1]TCE - ANEXO III - Preencher'!M470</f>
        <v>7.06</v>
      </c>
      <c r="M461" s="12">
        <f t="shared" si="42"/>
        <v>129.344887983707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1780</v>
      </c>
      <c r="Y461" s="12">
        <f>'[1]TCE - ANEXO III - Preencher'!Z470</f>
        <v>0</v>
      </c>
      <c r="Z461" s="12">
        <f t="shared" si="46"/>
        <v>1780</v>
      </c>
      <c r="AA461" s="13" t="str">
        <f>IF('[1]TCE - ANEXO III - Preencher'!AB470="","",'[1]TCE - ANEXO III - Preencher'!AB470)</f>
        <v xml:space="preserve">ABONO ASSIS FIN COMPL 05/2024 </v>
      </c>
      <c r="AB461" s="12">
        <f t="shared" si="47"/>
        <v>2087.304887983707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LUCILENE DOS SANTOS SILVA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515205</v>
      </c>
      <c r="G462" s="10" t="str">
        <f>IF('[1]TCE - ANEXO III - Preencher'!H471="","",'[1]TCE - ANEXO III - Preencher'!H471)</f>
        <v>06/2024</v>
      </c>
      <c r="H462" s="11">
        <f>'[1]TCE - ANEXO III - Preencher'!I471</f>
        <v>0</v>
      </c>
      <c r="I462" s="11">
        <f>'[1]TCE - ANEXO III - Preencher'!J471</f>
        <v>153.62</v>
      </c>
      <c r="J462" s="11">
        <f>'[1]TCE - ANEXO III - Preencher'!K471</f>
        <v>0</v>
      </c>
      <c r="K462" s="12">
        <f>'[1]TCE - ANEXO III - Preencher'!L471</f>
        <v>136.404887983707</v>
      </c>
      <c r="L462" s="12">
        <f>'[1]TCE - ANEXO III - Preencher'!M471</f>
        <v>7.06</v>
      </c>
      <c r="M462" s="12">
        <f t="shared" si="42"/>
        <v>129.344887983707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282.964887983707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LUCILENE MAYARA BELARMINO DA SILVA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322205</v>
      </c>
      <c r="G463" s="10" t="str">
        <f>IF('[1]TCE - ANEXO III - Preencher'!H472="","",'[1]TCE - ANEXO III - Preencher'!H472)</f>
        <v>06/2024</v>
      </c>
      <c r="H463" s="11">
        <f>'[1]TCE - ANEXO III - Preencher'!I472</f>
        <v>0</v>
      </c>
      <c r="I463" s="11">
        <f>'[1]TCE - ANEXO III - Preencher'!J472</f>
        <v>173.04</v>
      </c>
      <c r="J463" s="11">
        <f>'[1]TCE - ANEXO III - Preencher'!K472</f>
        <v>0</v>
      </c>
      <c r="K463" s="12">
        <f>'[1]TCE - ANEXO III - Preencher'!L472</f>
        <v>136.404887983707</v>
      </c>
      <c r="L463" s="12">
        <f>'[1]TCE - ANEXO III - Preencher'!M472</f>
        <v>7.06</v>
      </c>
      <c r="M463" s="12">
        <f t="shared" si="42"/>
        <v>129.344887983707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77.55</v>
      </c>
      <c r="U463" s="12">
        <f>'[1]TCE - ANEXO III - Preencher'!V472</f>
        <v>0</v>
      </c>
      <c r="V463" s="12">
        <f t="shared" si="45"/>
        <v>77.55</v>
      </c>
      <c r="W463" s="13" t="str">
        <f>IF('[1]TCE - ANEXO III - Preencher'!X472="","",'[1]TCE - ANEXO III - Preencher'!X472)</f>
        <v xml:space="preserve">AUX. CRECHE </v>
      </c>
      <c r="X463" s="12">
        <f>'[1]TCE - ANEXO III - Preencher'!Y472</f>
        <v>1846.5</v>
      </c>
      <c r="Y463" s="12">
        <f>'[1]TCE - ANEXO III - Preencher'!Z472</f>
        <v>0</v>
      </c>
      <c r="Z463" s="12">
        <f t="shared" si="46"/>
        <v>1846.5</v>
      </c>
      <c r="AA463" s="13" t="str">
        <f>IF('[1]TCE - ANEXO III - Preencher'!AB472="","",'[1]TCE - ANEXO III - Preencher'!AB472)</f>
        <v xml:space="preserve">ABONO ASSIS FIN COMPL 05/2024 </v>
      </c>
      <c r="AB463" s="12">
        <f t="shared" si="47"/>
        <v>2226.4348879837071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 xml:space="preserve">LUCIVALDO JOAO DA SILVA 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>
        <f>'[1]TCE - ANEXO III - Preencher'!G473</f>
        <v>517410</v>
      </c>
      <c r="G464" s="10" t="str">
        <f>IF('[1]TCE - ANEXO III - Preencher'!H473="","",'[1]TCE - ANEXO III - Preencher'!H473)</f>
        <v>06/2024</v>
      </c>
      <c r="H464" s="11">
        <f>'[1]TCE - ANEXO III - Preencher'!I473</f>
        <v>0</v>
      </c>
      <c r="I464" s="11">
        <f>'[1]TCE - ANEXO III - Preencher'!J473</f>
        <v>145.11000000000001</v>
      </c>
      <c r="J464" s="11">
        <f>'[1]TCE - ANEXO III - Preencher'!K473</f>
        <v>0</v>
      </c>
      <c r="K464" s="12">
        <f>'[1]TCE - ANEXO III - Preencher'!L473</f>
        <v>136.404887983707</v>
      </c>
      <c r="L464" s="12">
        <f>'[1]TCE - ANEXO III - Preencher'!M473</f>
        <v>7.06</v>
      </c>
      <c r="M464" s="12">
        <f t="shared" si="42"/>
        <v>129.344887983707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274.45488798370701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LUCLECIA MARIA DE ARAUJO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>
        <f>'[1]TCE - ANEXO III - Preencher'!G474</f>
        <v>322205</v>
      </c>
      <c r="G465" s="10" t="str">
        <f>IF('[1]TCE - ANEXO III - Preencher'!H474="","",'[1]TCE - ANEXO III - Preencher'!H474)</f>
        <v>06/2024</v>
      </c>
      <c r="H465" s="11">
        <f>'[1]TCE - ANEXO III - Preencher'!I474</f>
        <v>0</v>
      </c>
      <c r="I465" s="11">
        <f>'[1]TCE - ANEXO III - Preencher'!J474</f>
        <v>172.31</v>
      </c>
      <c r="J465" s="11">
        <f>'[1]TCE - ANEXO III - Preencher'!K474</f>
        <v>0</v>
      </c>
      <c r="K465" s="12">
        <f>'[1]TCE - ANEXO III - Preencher'!L474</f>
        <v>136.404887983707</v>
      </c>
      <c r="L465" s="12">
        <f>'[1]TCE - ANEXO III - Preencher'!M474</f>
        <v>7.06</v>
      </c>
      <c r="M465" s="12">
        <f t="shared" si="42"/>
        <v>129.344887983707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1913</v>
      </c>
      <c r="Y465" s="12">
        <f>'[1]TCE - ANEXO III - Preencher'!Z474</f>
        <v>0</v>
      </c>
      <c r="Z465" s="12">
        <f t="shared" si="46"/>
        <v>1913</v>
      </c>
      <c r="AA465" s="13" t="str">
        <f>IF('[1]TCE - ANEXO III - Preencher'!AB474="","",'[1]TCE - ANEXO III - Preencher'!AB474)</f>
        <v xml:space="preserve">ABONO ASSIS FIN COMPL 05/2024 </v>
      </c>
      <c r="AB465" s="12">
        <f t="shared" si="47"/>
        <v>2214.6548879837069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LUIZ FELLIPE DIAS DE MELO</v>
      </c>
      <c r="E466" s="6" t="str">
        <f>IF('[1]TCE - ANEXO III - Preencher'!F475="4 - Assistência Odontológica","2 - Outros Profissionais da Saúde",'[1]TCE - ANEXO III - Preencher'!F475)</f>
        <v>3 - Administrativo</v>
      </c>
      <c r="F466" s="9">
        <f>'[1]TCE - ANEXO III - Preencher'!G475</f>
        <v>411005</v>
      </c>
      <c r="G466" s="10" t="str">
        <f>IF('[1]TCE - ANEXO III - Preencher'!H475="","",'[1]TCE - ANEXO III - Preencher'!H475)</f>
        <v>06/2024</v>
      </c>
      <c r="H466" s="11">
        <f>'[1]TCE - ANEXO III - Preencher'!I475</f>
        <v>0</v>
      </c>
      <c r="I466" s="11">
        <f>'[1]TCE - ANEXO III - Preencher'!J475</f>
        <v>135.55000000000001</v>
      </c>
      <c r="J466" s="11">
        <f>'[1]TCE - ANEXO III - Preencher'!K475</f>
        <v>0</v>
      </c>
      <c r="K466" s="12">
        <f>'[1]TCE - ANEXO III - Preencher'!L475</f>
        <v>136.404887983707</v>
      </c>
      <c r="L466" s="12">
        <f>'[1]TCE - ANEXO III - Preencher'!M475</f>
        <v>7.06</v>
      </c>
      <c r="M466" s="12">
        <f t="shared" si="42"/>
        <v>129.344887983707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165</v>
      </c>
      <c r="R466" s="12">
        <f>'[1]TCE - ANEXO III - Preencher'!S475</f>
        <v>84.72</v>
      </c>
      <c r="S466" s="12">
        <f t="shared" si="44"/>
        <v>80.28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345.17488798370698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LUIZ HENRIQUE DE LIMA CAMINHA</v>
      </c>
      <c r="E467" s="6" t="str">
        <f>IF('[1]TCE - ANEXO III - Preencher'!F476="4 - Assistência Odontológica","2 - Outros Profissionais da Saúde",'[1]TCE - ANEXO III - Preencher'!F476)</f>
        <v>3 - Administrativo</v>
      </c>
      <c r="F467" s="9">
        <f>'[1]TCE - ANEXO III - Preencher'!G476</f>
        <v>517410</v>
      </c>
      <c r="G467" s="10" t="str">
        <f>IF('[1]TCE - ANEXO III - Preencher'!H476="","",'[1]TCE - ANEXO III - Preencher'!H476)</f>
        <v>06/2024</v>
      </c>
      <c r="H467" s="11">
        <f>'[1]TCE - ANEXO III - Preencher'!I476</f>
        <v>0</v>
      </c>
      <c r="I467" s="11">
        <f>'[1]TCE - ANEXO III - Preencher'!J476</f>
        <v>176.56</v>
      </c>
      <c r="J467" s="11">
        <f>'[1]TCE - ANEXO III - Preencher'!K476</f>
        <v>0</v>
      </c>
      <c r="K467" s="12">
        <f>'[1]TCE - ANEXO III - Preencher'!L476</f>
        <v>0</v>
      </c>
      <c r="L467" s="12">
        <f>'[1]TCE - ANEXO III - Preencher'!M476</f>
        <v>0</v>
      </c>
      <c r="M467" s="12">
        <f t="shared" si="42"/>
        <v>0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176.56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LUZIA MONIZE DE OLIVEIRA MENDONCA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322205</v>
      </c>
      <c r="G468" s="10" t="str">
        <f>IF('[1]TCE - ANEXO III - Preencher'!H477="","",'[1]TCE - ANEXO III - Preencher'!H477)</f>
        <v>06/2024</v>
      </c>
      <c r="H468" s="11">
        <f>'[1]TCE - ANEXO III - Preencher'!I477</f>
        <v>0</v>
      </c>
      <c r="I468" s="11">
        <f>'[1]TCE - ANEXO III - Preencher'!J477</f>
        <v>199.75</v>
      </c>
      <c r="J468" s="11">
        <f>'[1]TCE - ANEXO III - Preencher'!K477</f>
        <v>0</v>
      </c>
      <c r="K468" s="12">
        <f>'[1]TCE - ANEXO III - Preencher'!L477</f>
        <v>0</v>
      </c>
      <c r="L468" s="12">
        <f>'[1]TCE - ANEXO III - Preencher'!M477</f>
        <v>0</v>
      </c>
      <c r="M468" s="12">
        <f t="shared" si="42"/>
        <v>0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1846.5</v>
      </c>
      <c r="Y468" s="12">
        <f>'[1]TCE - ANEXO III - Preencher'!Z477</f>
        <v>0</v>
      </c>
      <c r="Z468" s="12">
        <f t="shared" si="46"/>
        <v>1846.5</v>
      </c>
      <c r="AA468" s="13" t="str">
        <f>IF('[1]TCE - ANEXO III - Preencher'!AB477="","",'[1]TCE - ANEXO III - Preencher'!AB477)</f>
        <v xml:space="preserve">ABONO ASSIS FIN COMPL 05/2024 </v>
      </c>
      <c r="AB468" s="12">
        <f t="shared" si="47"/>
        <v>2046.25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MACIEL SILVERIO DOS SANTOS</v>
      </c>
      <c r="E469" s="6" t="str">
        <f>IF('[1]TCE - ANEXO III - Preencher'!F478="4 - Assistência Odontológica","2 - Outros Profissionais da Saúde",'[1]TCE - ANEXO III - Preencher'!F478)</f>
        <v>3 - Administrativo</v>
      </c>
      <c r="F469" s="9">
        <f>'[1]TCE - ANEXO III - Preencher'!G478</f>
        <v>521130</v>
      </c>
      <c r="G469" s="10" t="str">
        <f>IF('[1]TCE - ANEXO III - Preencher'!H478="","",'[1]TCE - ANEXO III - Preencher'!H478)</f>
        <v>06/2024</v>
      </c>
      <c r="H469" s="11">
        <f>'[1]TCE - ANEXO III - Preencher'!I478</f>
        <v>0</v>
      </c>
      <c r="I469" s="11">
        <f>'[1]TCE - ANEXO III - Preencher'!J478</f>
        <v>134.35</v>
      </c>
      <c r="J469" s="11">
        <f>'[1]TCE - ANEXO III - Preencher'!K478</f>
        <v>0</v>
      </c>
      <c r="K469" s="12">
        <f>'[1]TCE - ANEXO III - Preencher'!L478</f>
        <v>136.404887983707</v>
      </c>
      <c r="L469" s="12">
        <f>'[1]TCE - ANEXO III - Preencher'!M478</f>
        <v>7.06</v>
      </c>
      <c r="M469" s="12">
        <f t="shared" si="42"/>
        <v>129.344887983707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263.69488798370696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MAIARA BEATRIZ OLIVEIRA BARBOSA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322415</v>
      </c>
      <c r="G470" s="10" t="str">
        <f>IF('[1]TCE - ANEXO III - Preencher'!H479="","",'[1]TCE - ANEXO III - Preencher'!H479)</f>
        <v>06/2024</v>
      </c>
      <c r="H470" s="11">
        <f>'[1]TCE - ANEXO III - Preencher'!I479</f>
        <v>0</v>
      </c>
      <c r="I470" s="11">
        <f>'[1]TCE - ANEXO III - Preencher'!J479</f>
        <v>135.55000000000001</v>
      </c>
      <c r="J470" s="11">
        <f>'[1]TCE - ANEXO III - Preencher'!K479</f>
        <v>0</v>
      </c>
      <c r="K470" s="12">
        <f>'[1]TCE - ANEXO III - Preencher'!L479</f>
        <v>136.404887983707</v>
      </c>
      <c r="L470" s="12">
        <f>'[1]TCE - ANEXO III - Preencher'!M479</f>
        <v>7.06</v>
      </c>
      <c r="M470" s="12">
        <f t="shared" si="42"/>
        <v>129.344887983707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165</v>
      </c>
      <c r="R470" s="12">
        <f>'[1]TCE - ANEXO III - Preencher'!S479</f>
        <v>82.5</v>
      </c>
      <c r="S470" s="12">
        <f t="shared" si="44"/>
        <v>82.5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347.39488798370701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MANOEL CAETANO DE MOURA NETO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223605</v>
      </c>
      <c r="G471" s="10" t="str">
        <f>IF('[1]TCE - ANEXO III - Preencher'!H480="","",'[1]TCE - ANEXO III - Preencher'!H480)</f>
        <v>06/2024</v>
      </c>
      <c r="H471" s="11">
        <f>'[1]TCE - ANEXO III - Preencher'!I480</f>
        <v>0</v>
      </c>
      <c r="I471" s="11">
        <f>'[1]TCE - ANEXO III - Preencher'!J480</f>
        <v>398.63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3.68</v>
      </c>
      <c r="M471" s="12">
        <f t="shared" si="42"/>
        <v>-3.68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394.95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MANOEL FELIX DA SILVA JUNIOR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>
        <f>'[1]TCE - ANEXO III - Preencher'!G481</f>
        <v>313120</v>
      </c>
      <c r="G472" s="10" t="str">
        <f>IF('[1]TCE - ANEXO III - Preencher'!H481="","",'[1]TCE - ANEXO III - Preencher'!H481)</f>
        <v>06/2024</v>
      </c>
      <c r="H472" s="11">
        <f>'[1]TCE - ANEXO III - Preencher'!I481</f>
        <v>0</v>
      </c>
      <c r="I472" s="11">
        <f>'[1]TCE - ANEXO III - Preencher'!J481</f>
        <v>216.79</v>
      </c>
      <c r="J472" s="11">
        <f>'[1]TCE - ANEXO III - Preencher'!K481</f>
        <v>0</v>
      </c>
      <c r="K472" s="12">
        <f>'[1]TCE - ANEXO III - Preencher'!L481</f>
        <v>136.404887983707</v>
      </c>
      <c r="L472" s="12">
        <f>'[1]TCE - ANEXO III - Preencher'!M481</f>
        <v>7.06</v>
      </c>
      <c r="M472" s="12">
        <f t="shared" si="42"/>
        <v>129.344887983707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346.13488798370702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MANOEL GONCALVES DE SOUZA</v>
      </c>
      <c r="E473" s="6" t="str">
        <f>IF('[1]TCE - ANEXO III - Preencher'!F482="4 - Assistência Odontológica","2 - Outros Profissionais da Saúde",'[1]TCE - ANEXO III - Preencher'!F482)</f>
        <v>3 - Administrativo</v>
      </c>
      <c r="F473" s="9">
        <f>'[1]TCE - ANEXO III - Preencher'!G482</f>
        <v>510120</v>
      </c>
      <c r="G473" s="10" t="str">
        <f>IF('[1]TCE - ANEXO III - Preencher'!H482="","",'[1]TCE - ANEXO III - Preencher'!H482)</f>
        <v>06/2024</v>
      </c>
      <c r="H473" s="11">
        <f>'[1]TCE - ANEXO III - Preencher'!I482</f>
        <v>0</v>
      </c>
      <c r="I473" s="11">
        <f>'[1]TCE - ANEXO III - Preencher'!J482</f>
        <v>351.99</v>
      </c>
      <c r="J473" s="11">
        <f>'[1]TCE - ANEXO III - Preencher'!K482</f>
        <v>0</v>
      </c>
      <c r="K473" s="12">
        <f>'[1]TCE - ANEXO III - Preencher'!L482</f>
        <v>136.404887983707</v>
      </c>
      <c r="L473" s="12">
        <f>'[1]TCE - ANEXO III - Preencher'!M482</f>
        <v>7.06</v>
      </c>
      <c r="M473" s="12">
        <f t="shared" si="42"/>
        <v>129.344887983707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481.33488798370701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MANOEL TEIXEIRA DA SILVA FILHO</v>
      </c>
      <c r="E474" s="6" t="str">
        <f>IF('[1]TCE - ANEXO III - Preencher'!F483="4 - Assistência Odontológica","2 - Outros Profissionais da Saúde",'[1]TCE - ANEXO III - Preencher'!F483)</f>
        <v>3 - Administrativo</v>
      </c>
      <c r="F474" s="9">
        <f>'[1]TCE - ANEXO III - Preencher'!G483</f>
        <v>951105</v>
      </c>
      <c r="G474" s="10" t="str">
        <f>IF('[1]TCE - ANEXO III - Preencher'!H483="","",'[1]TCE - ANEXO III - Preencher'!H483)</f>
        <v>06/2024</v>
      </c>
      <c r="H474" s="11">
        <f>'[1]TCE - ANEXO III - Preencher'!I483</f>
        <v>0</v>
      </c>
      <c r="I474" s="11">
        <f>'[1]TCE - ANEXO III - Preencher'!J483</f>
        <v>277.33999999999997</v>
      </c>
      <c r="J474" s="11">
        <f>'[1]TCE - ANEXO III - Preencher'!K483</f>
        <v>0</v>
      </c>
      <c r="K474" s="12">
        <f>'[1]TCE - ANEXO III - Preencher'!L483</f>
        <v>136.404887983707</v>
      </c>
      <c r="L474" s="12">
        <f>'[1]TCE - ANEXO III - Preencher'!M483</f>
        <v>7.06</v>
      </c>
      <c r="M474" s="12">
        <f t="shared" si="42"/>
        <v>129.344887983707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406.68488798370697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MANOEL TEIXEIRA DA SILVA NETO</v>
      </c>
      <c r="E475" s="6" t="str">
        <f>IF('[1]TCE - ANEXO III - Preencher'!F484="4 - Assistência Odontológica","2 - Outros Profissionais da Saúde",'[1]TCE - ANEXO III - Preencher'!F484)</f>
        <v>3 - Administrativo</v>
      </c>
      <c r="F475" s="9">
        <f>'[1]TCE - ANEXO III - Preencher'!G484</f>
        <v>517410</v>
      </c>
      <c r="G475" s="10" t="str">
        <f>IF('[1]TCE - ANEXO III - Preencher'!H484="","",'[1]TCE - ANEXO III - Preencher'!H484)</f>
        <v>06/2024</v>
      </c>
      <c r="H475" s="11">
        <f>'[1]TCE - ANEXO III - Preencher'!I484</f>
        <v>0</v>
      </c>
      <c r="I475" s="11">
        <f>'[1]TCE - ANEXO III - Preencher'!J484</f>
        <v>118.68</v>
      </c>
      <c r="J475" s="11">
        <f>'[1]TCE - ANEXO III - Preencher'!K484</f>
        <v>0</v>
      </c>
      <c r="K475" s="12">
        <f>'[1]TCE - ANEXO III - Preencher'!L484</f>
        <v>136.404887983707</v>
      </c>
      <c r="L475" s="12">
        <f>'[1]TCE - ANEXO III - Preencher'!M484</f>
        <v>5.17</v>
      </c>
      <c r="M475" s="12">
        <f t="shared" si="42"/>
        <v>131.23488798370701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249.91488798370702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MARCELO JOSE DOS SANTOS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223505</v>
      </c>
      <c r="G476" s="10" t="str">
        <f>IF('[1]TCE - ANEXO III - Preencher'!H485="","",'[1]TCE - ANEXO III - Preencher'!H485)</f>
        <v>06/2024</v>
      </c>
      <c r="H476" s="11">
        <f>'[1]TCE - ANEXO III - Preencher'!I485</f>
        <v>0</v>
      </c>
      <c r="I476" s="11">
        <f>'[1]TCE - ANEXO III - Preencher'!J485</f>
        <v>293.26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3.11</v>
      </c>
      <c r="M476" s="12">
        <f t="shared" si="42"/>
        <v>-3.11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2096.2800000000002</v>
      </c>
      <c r="Y476" s="12">
        <f>'[1]TCE - ANEXO III - Preencher'!Z485</f>
        <v>0</v>
      </c>
      <c r="Z476" s="12">
        <f t="shared" si="46"/>
        <v>2096.2800000000002</v>
      </c>
      <c r="AA476" s="13" t="str">
        <f>IF('[1]TCE - ANEXO III - Preencher'!AB485="","",'[1]TCE - ANEXO III - Preencher'!AB485)</f>
        <v xml:space="preserve">ABONO ASSIS FIN COMPL 05/2024 </v>
      </c>
      <c r="AB476" s="12">
        <f t="shared" si="47"/>
        <v>2386.4300000000003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MARCELO PINHEIRO DE ARAUJO</v>
      </c>
      <c r="E477" s="6" t="str">
        <f>IF('[1]TCE - ANEXO III - Preencher'!F486="4 - Assistência Odontológica","2 - Outros Profissionais da Saúde",'[1]TCE - ANEXO III - Preencher'!F486)</f>
        <v>3 - Administrativo</v>
      </c>
      <c r="F477" s="9">
        <f>'[1]TCE - ANEXO III - Preencher'!G486</f>
        <v>521130</v>
      </c>
      <c r="G477" s="10" t="str">
        <f>IF('[1]TCE - ANEXO III - Preencher'!H486="","",'[1]TCE - ANEXO III - Preencher'!H486)</f>
        <v>06/2024</v>
      </c>
      <c r="H477" s="11">
        <f>'[1]TCE - ANEXO III - Preencher'!I486</f>
        <v>0</v>
      </c>
      <c r="I477" s="11">
        <f>'[1]TCE - ANEXO III - Preencher'!J486</f>
        <v>150.76</v>
      </c>
      <c r="J477" s="11">
        <f>'[1]TCE - ANEXO III - Preencher'!K486</f>
        <v>0</v>
      </c>
      <c r="K477" s="12">
        <f>'[1]TCE - ANEXO III - Preencher'!L486</f>
        <v>136.404887983707</v>
      </c>
      <c r="L477" s="12">
        <f>'[1]TCE - ANEXO III - Preencher'!M486</f>
        <v>7.06</v>
      </c>
      <c r="M477" s="12">
        <f t="shared" si="42"/>
        <v>129.344887983707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280.10488798370699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MARCELO SOARES BARRETO FILHO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>
        <f>'[1]TCE - ANEXO III - Preencher'!G487</f>
        <v>515110</v>
      </c>
      <c r="G478" s="10" t="str">
        <f>IF('[1]TCE - ANEXO III - Preencher'!H487="","",'[1]TCE - ANEXO III - Preencher'!H487)</f>
        <v>06/2024</v>
      </c>
      <c r="H478" s="11">
        <f>'[1]TCE - ANEXO III - Preencher'!I487</f>
        <v>0</v>
      </c>
      <c r="I478" s="11">
        <f>'[1]TCE - ANEXO III - Preencher'!J487</f>
        <v>0</v>
      </c>
      <c r="J478" s="11">
        <f>'[1]TCE - ANEXO III - Preencher'!K487</f>
        <v>0</v>
      </c>
      <c r="K478" s="12">
        <f>'[1]TCE - ANEXO III - Preencher'!L487</f>
        <v>0</v>
      </c>
      <c r="L478" s="12">
        <f>'[1]TCE - ANEXO III - Preencher'!M487</f>
        <v>0</v>
      </c>
      <c r="M478" s="12">
        <f t="shared" si="42"/>
        <v>0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0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MARCIA CRISTIANE ARAUJO DO NASCIMENTO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322205</v>
      </c>
      <c r="G479" s="10" t="str">
        <f>IF('[1]TCE - ANEXO III - Preencher'!H488="","",'[1]TCE - ANEXO III - Preencher'!H488)</f>
        <v>06/2024</v>
      </c>
      <c r="H479" s="11">
        <f>'[1]TCE - ANEXO III - Preencher'!I488</f>
        <v>0</v>
      </c>
      <c r="I479" s="11">
        <f>'[1]TCE - ANEXO III - Preencher'!J488</f>
        <v>213.96</v>
      </c>
      <c r="J479" s="11">
        <f>'[1]TCE - ANEXO III - Preencher'!K488</f>
        <v>0</v>
      </c>
      <c r="K479" s="12">
        <f>'[1]TCE - ANEXO III - Preencher'!L488</f>
        <v>0</v>
      </c>
      <c r="L479" s="12">
        <f>'[1]TCE - ANEXO III - Preencher'!M488</f>
        <v>0</v>
      </c>
      <c r="M479" s="12">
        <f t="shared" si="42"/>
        <v>0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1846.5</v>
      </c>
      <c r="Y479" s="12">
        <f>'[1]TCE - ANEXO III - Preencher'!Z488</f>
        <v>0</v>
      </c>
      <c r="Z479" s="12">
        <f t="shared" si="46"/>
        <v>1846.5</v>
      </c>
      <c r="AA479" s="13" t="str">
        <f>IF('[1]TCE - ANEXO III - Preencher'!AB488="","",'[1]TCE - ANEXO III - Preencher'!AB488)</f>
        <v xml:space="preserve">ABONO ASSIS FIN COMPL 05/2024 </v>
      </c>
      <c r="AB479" s="12">
        <f t="shared" si="47"/>
        <v>2060.46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MARCIA MARIA MONTEIRO LIODORO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322205</v>
      </c>
      <c r="G480" s="10" t="str">
        <f>IF('[1]TCE - ANEXO III - Preencher'!H489="","",'[1]TCE - ANEXO III - Preencher'!H489)</f>
        <v>06/2024</v>
      </c>
      <c r="H480" s="11">
        <f>'[1]TCE - ANEXO III - Preencher'!I489</f>
        <v>0</v>
      </c>
      <c r="I480" s="11">
        <f>'[1]TCE - ANEXO III - Preencher'!J489</f>
        <v>219.34</v>
      </c>
      <c r="J480" s="11">
        <f>'[1]TCE - ANEXO III - Preencher'!K489</f>
        <v>0</v>
      </c>
      <c r="K480" s="12">
        <f>'[1]TCE - ANEXO III - Preencher'!L489</f>
        <v>0</v>
      </c>
      <c r="L480" s="12">
        <f>'[1]TCE - ANEXO III - Preencher'!M489</f>
        <v>0</v>
      </c>
      <c r="M480" s="12">
        <f t="shared" si="42"/>
        <v>0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77.55</v>
      </c>
      <c r="U480" s="12">
        <f>'[1]TCE - ANEXO III - Preencher'!V489</f>
        <v>0</v>
      </c>
      <c r="V480" s="12">
        <f t="shared" si="45"/>
        <v>77.55</v>
      </c>
      <c r="W480" s="13" t="str">
        <f>IF('[1]TCE - ANEXO III - Preencher'!X489="","",'[1]TCE - ANEXO III - Preencher'!X489)</f>
        <v xml:space="preserve">AUX. CRECHE </v>
      </c>
      <c r="X480" s="12">
        <f>'[1]TCE - ANEXO III - Preencher'!Y489</f>
        <v>1846.5</v>
      </c>
      <c r="Y480" s="12">
        <f>'[1]TCE - ANEXO III - Preencher'!Z489</f>
        <v>0</v>
      </c>
      <c r="Z480" s="12">
        <f t="shared" si="46"/>
        <v>1846.5</v>
      </c>
      <c r="AA480" s="13" t="str">
        <f>IF('[1]TCE - ANEXO III - Preencher'!AB489="","",'[1]TCE - ANEXO III - Preencher'!AB489)</f>
        <v xml:space="preserve">ABONO ASSIS FIN COMPL 05/2024 </v>
      </c>
      <c r="AB480" s="12">
        <f t="shared" si="47"/>
        <v>2143.39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MARCILENE DE MIRANDA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223505</v>
      </c>
      <c r="G481" s="10" t="str">
        <f>IF('[1]TCE - ANEXO III - Preencher'!H490="","",'[1]TCE - ANEXO III - Preencher'!H490)</f>
        <v>06/2024</v>
      </c>
      <c r="H481" s="11">
        <f>'[1]TCE - ANEXO III - Preencher'!I490</f>
        <v>0</v>
      </c>
      <c r="I481" s="11">
        <f>'[1]TCE - ANEXO III - Preencher'!J490</f>
        <v>352.7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3.59</v>
      </c>
      <c r="M481" s="12">
        <f t="shared" si="42"/>
        <v>-3.59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1924.07</v>
      </c>
      <c r="Y481" s="12">
        <f>'[1]TCE - ANEXO III - Preencher'!Z490</f>
        <v>0</v>
      </c>
      <c r="Z481" s="12">
        <f t="shared" si="46"/>
        <v>1924.07</v>
      </c>
      <c r="AA481" s="13" t="str">
        <f>IF('[1]TCE - ANEXO III - Preencher'!AB490="","",'[1]TCE - ANEXO III - Preencher'!AB490)</f>
        <v xml:space="preserve">ABONO ASSIS FIN COMPL 05/2024 </v>
      </c>
      <c r="AB481" s="12">
        <f t="shared" si="47"/>
        <v>2273.1799999999998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MARCIO ELIAS DE SOUZA</v>
      </c>
      <c r="E482" s="6" t="str">
        <f>IF('[1]TCE - ANEXO III - Preencher'!F491="4 - Assistência Odontológica","2 - Outros Profissionais da Saúde",'[1]TCE - ANEXO III - Preencher'!F491)</f>
        <v>3 - Administrativo</v>
      </c>
      <c r="F482" s="9">
        <f>'[1]TCE - ANEXO III - Preencher'!G491</f>
        <v>142105</v>
      </c>
      <c r="G482" s="10" t="str">
        <f>IF('[1]TCE - ANEXO III - Preencher'!H491="","",'[1]TCE - ANEXO III - Preencher'!H491)</f>
        <v>06/2024</v>
      </c>
      <c r="H482" s="11">
        <f>'[1]TCE - ANEXO III - Preencher'!I491</f>
        <v>0</v>
      </c>
      <c r="I482" s="11">
        <f>'[1]TCE - ANEXO III - Preencher'!J491</f>
        <v>335.28</v>
      </c>
      <c r="J482" s="11">
        <f>'[1]TCE - ANEXO III - Preencher'!K491</f>
        <v>0</v>
      </c>
      <c r="K482" s="12">
        <f>'[1]TCE - ANEXO III - Preencher'!L491</f>
        <v>136.404887983707</v>
      </c>
      <c r="L482" s="12">
        <f>'[1]TCE - ANEXO III - Preencher'!M491</f>
        <v>7.06</v>
      </c>
      <c r="M482" s="12">
        <f t="shared" si="42"/>
        <v>129.344887983707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464.62488798370697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MARCIO JOSE DA SILVA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322205</v>
      </c>
      <c r="G483" s="10" t="str">
        <f>IF('[1]TCE - ANEXO III - Preencher'!H492="","",'[1]TCE - ANEXO III - Preencher'!H492)</f>
        <v>06/2024</v>
      </c>
      <c r="H483" s="11">
        <f>'[1]TCE - ANEXO III - Preencher'!I492</f>
        <v>0</v>
      </c>
      <c r="I483" s="11">
        <f>'[1]TCE - ANEXO III - Preencher'!J492</f>
        <v>147.06</v>
      </c>
      <c r="J483" s="11">
        <f>'[1]TCE - ANEXO III - Preencher'!K492</f>
        <v>0</v>
      </c>
      <c r="K483" s="12">
        <f>'[1]TCE - ANEXO III - Preencher'!L492</f>
        <v>136.404887983707</v>
      </c>
      <c r="L483" s="12">
        <f>'[1]TCE - ANEXO III - Preencher'!M492</f>
        <v>7.06</v>
      </c>
      <c r="M483" s="12">
        <f t="shared" si="42"/>
        <v>129.344887983707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1913</v>
      </c>
      <c r="Y483" s="12">
        <f>'[1]TCE - ANEXO III - Preencher'!Z492</f>
        <v>0</v>
      </c>
      <c r="Z483" s="12">
        <f t="shared" si="46"/>
        <v>1913</v>
      </c>
      <c r="AA483" s="13" t="str">
        <f>IF('[1]TCE - ANEXO III - Preencher'!AB492="","",'[1]TCE - ANEXO III - Preencher'!AB492)</f>
        <v xml:space="preserve">ABONO ASSIS FIN COMPL 05/2024 </v>
      </c>
      <c r="AB483" s="12">
        <f t="shared" si="47"/>
        <v>2189.4048879837069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MARCIO ROBERTO FAUSTINO DA SILVA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322205</v>
      </c>
      <c r="G484" s="10" t="str">
        <f>IF('[1]TCE - ANEXO III - Preencher'!H493="","",'[1]TCE - ANEXO III - Preencher'!H493)</f>
        <v>06/2024</v>
      </c>
      <c r="H484" s="11">
        <f>'[1]TCE - ANEXO III - Preencher'!I493</f>
        <v>0</v>
      </c>
      <c r="I484" s="11">
        <f>'[1]TCE - ANEXO III - Preencher'!J493</f>
        <v>142.47999999999999</v>
      </c>
      <c r="J484" s="11">
        <f>'[1]TCE - ANEXO III - Preencher'!K493</f>
        <v>0</v>
      </c>
      <c r="K484" s="12">
        <f>'[1]TCE - ANEXO III - Preencher'!L493</f>
        <v>136.404887983707</v>
      </c>
      <c r="L484" s="12">
        <f>'[1]TCE - ANEXO III - Preencher'!M493</f>
        <v>6.82</v>
      </c>
      <c r="M484" s="12">
        <f t="shared" si="42"/>
        <v>129.58488798370701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1913</v>
      </c>
      <c r="Y484" s="12">
        <f>'[1]TCE - ANEXO III - Preencher'!Z493</f>
        <v>0</v>
      </c>
      <c r="Z484" s="12">
        <f t="shared" si="46"/>
        <v>1913</v>
      </c>
      <c r="AA484" s="13" t="str">
        <f>IF('[1]TCE - ANEXO III - Preencher'!AB493="","",'[1]TCE - ANEXO III - Preencher'!AB493)</f>
        <v xml:space="preserve">ABONO ASSIS FIN COMPL 05/2024 </v>
      </c>
      <c r="AB484" s="12">
        <f t="shared" si="47"/>
        <v>2185.0648879837072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MARCONI VENTURA DA SILVA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322205</v>
      </c>
      <c r="G485" s="10" t="str">
        <f>IF('[1]TCE - ANEXO III - Preencher'!H494="","",'[1]TCE - ANEXO III - Preencher'!H494)</f>
        <v>06/2024</v>
      </c>
      <c r="H485" s="11">
        <f>'[1]TCE - ANEXO III - Preencher'!I494</f>
        <v>0</v>
      </c>
      <c r="I485" s="11">
        <f>'[1]TCE - ANEXO III - Preencher'!J494</f>
        <v>167.39</v>
      </c>
      <c r="J485" s="11">
        <f>'[1]TCE - ANEXO III - Preencher'!K494</f>
        <v>0</v>
      </c>
      <c r="K485" s="12">
        <f>'[1]TCE - ANEXO III - Preencher'!L494</f>
        <v>136.404887983707</v>
      </c>
      <c r="L485" s="12">
        <f>'[1]TCE - ANEXO III - Preencher'!M494</f>
        <v>7.06</v>
      </c>
      <c r="M485" s="12">
        <f t="shared" si="42"/>
        <v>129.344887983707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1846.5</v>
      </c>
      <c r="Y485" s="12">
        <f>'[1]TCE - ANEXO III - Preencher'!Z494</f>
        <v>0</v>
      </c>
      <c r="Z485" s="12">
        <f t="shared" si="46"/>
        <v>1846.5</v>
      </c>
      <c r="AA485" s="13" t="str">
        <f>IF('[1]TCE - ANEXO III - Preencher'!AB494="","",'[1]TCE - ANEXO III - Preencher'!AB494)</f>
        <v xml:space="preserve">ABONO ASSIS FIN COMPL 05/2024 </v>
      </c>
      <c r="AB485" s="12">
        <f t="shared" si="47"/>
        <v>2143.2348879837068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MARCOS ANDRE DOS SANTOS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515110</v>
      </c>
      <c r="G486" s="10" t="str">
        <f>IF('[1]TCE - ANEXO III - Preencher'!H495="","",'[1]TCE - ANEXO III - Preencher'!H495)</f>
        <v>06/2024</v>
      </c>
      <c r="H486" s="11">
        <f>'[1]TCE - ANEXO III - Preencher'!I495</f>
        <v>0</v>
      </c>
      <c r="I486" s="11">
        <f>'[1]TCE - ANEXO III - Preencher'!J495</f>
        <v>0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0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MARCOS ANTONIO PRIMO DO NASCIMENTO</v>
      </c>
      <c r="E487" s="6" t="str">
        <f>IF('[1]TCE - ANEXO III - Preencher'!F496="4 - Assistência Odontológica","2 - Outros Profissionais da Saúde",'[1]TCE - ANEXO III - Preencher'!F496)</f>
        <v>3 - Administrativo</v>
      </c>
      <c r="F487" s="9">
        <f>'[1]TCE - ANEXO III - Preencher'!G496</f>
        <v>414105</v>
      </c>
      <c r="G487" s="10" t="str">
        <f>IF('[1]TCE - ANEXO III - Preencher'!H496="","",'[1]TCE - ANEXO III - Preencher'!H496)</f>
        <v>06/2024</v>
      </c>
      <c r="H487" s="11">
        <f>'[1]TCE - ANEXO III - Preencher'!I496</f>
        <v>0</v>
      </c>
      <c r="I487" s="11">
        <f>'[1]TCE - ANEXO III - Preencher'!J496</f>
        <v>123.05</v>
      </c>
      <c r="J487" s="11">
        <f>'[1]TCE - ANEXO III - Preencher'!K496</f>
        <v>0</v>
      </c>
      <c r="K487" s="12">
        <f>'[1]TCE - ANEXO III - Preencher'!L496</f>
        <v>136.404887983707</v>
      </c>
      <c r="L487" s="12">
        <f>'[1]TCE - ANEXO III - Preencher'!M496</f>
        <v>7.06</v>
      </c>
      <c r="M487" s="12">
        <f t="shared" si="42"/>
        <v>129.344887983707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252.39488798370701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MARCOS DOMINGOS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322605</v>
      </c>
      <c r="G488" s="10" t="str">
        <f>IF('[1]TCE - ANEXO III - Preencher'!H497="","",'[1]TCE - ANEXO III - Preencher'!H497)</f>
        <v>06/2024</v>
      </c>
      <c r="H488" s="11">
        <f>'[1]TCE - ANEXO III - Preencher'!I497</f>
        <v>0</v>
      </c>
      <c r="I488" s="11">
        <f>'[1]TCE - ANEXO III - Preencher'!J497</f>
        <v>173.04</v>
      </c>
      <c r="J488" s="11">
        <f>'[1]TCE - ANEXO III - Preencher'!K497</f>
        <v>0</v>
      </c>
      <c r="K488" s="12">
        <f>'[1]TCE - ANEXO III - Preencher'!L497</f>
        <v>136.404887983707</v>
      </c>
      <c r="L488" s="12">
        <f>'[1]TCE - ANEXO III - Preencher'!M497</f>
        <v>7.06</v>
      </c>
      <c r="M488" s="12">
        <f t="shared" si="42"/>
        <v>129.344887983707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302.38488798370702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MAREVALDO SOARES DA SILVA</v>
      </c>
      <c r="E489" s="6" t="str">
        <f>IF('[1]TCE - ANEXO III - Preencher'!F498="4 - Assistência Odontológica","2 - Outros Profissionais da Saúde",'[1]TCE - ANEXO III - Preencher'!F498)</f>
        <v>3 - Administrativo</v>
      </c>
      <c r="F489" s="9">
        <f>'[1]TCE - ANEXO III - Preencher'!G498</f>
        <v>513205</v>
      </c>
      <c r="G489" s="10" t="str">
        <f>IF('[1]TCE - ANEXO III - Preencher'!H498="","",'[1]TCE - ANEXO III - Preencher'!H498)</f>
        <v>06/2024</v>
      </c>
      <c r="H489" s="11">
        <f>'[1]TCE - ANEXO III - Preencher'!I498</f>
        <v>0</v>
      </c>
      <c r="I489" s="11">
        <f>'[1]TCE - ANEXO III - Preencher'!J498</f>
        <v>141.29</v>
      </c>
      <c r="J489" s="11">
        <f>'[1]TCE - ANEXO III - Preencher'!K498</f>
        <v>0</v>
      </c>
      <c r="K489" s="12">
        <f>'[1]TCE - ANEXO III - Preencher'!L498</f>
        <v>136.404887983707</v>
      </c>
      <c r="L489" s="12">
        <f>'[1]TCE - ANEXO III - Preencher'!M498</f>
        <v>7.06</v>
      </c>
      <c r="M489" s="12">
        <f t="shared" si="42"/>
        <v>129.344887983707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270.63488798370702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MARIA ANDREZA COUTO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223505</v>
      </c>
      <c r="G490" s="10" t="str">
        <f>IF('[1]TCE - ANEXO III - Preencher'!H499="","",'[1]TCE - ANEXO III - Preencher'!H499)</f>
        <v>06/2024</v>
      </c>
      <c r="H490" s="11">
        <f>'[1]TCE - ANEXO III - Preencher'!I499</f>
        <v>0</v>
      </c>
      <c r="I490" s="11">
        <f>'[1]TCE - ANEXO III - Preencher'!J499</f>
        <v>448.3</v>
      </c>
      <c r="J490" s="11">
        <f>'[1]TCE - ANEXO III - Preencher'!K499</f>
        <v>0</v>
      </c>
      <c r="K490" s="12">
        <f>'[1]TCE - ANEXO III - Preencher'!L499</f>
        <v>0</v>
      </c>
      <c r="L490" s="12">
        <f>'[1]TCE - ANEXO III - Preencher'!M499</f>
        <v>4.29</v>
      </c>
      <c r="M490" s="12">
        <f t="shared" si="42"/>
        <v>-4.29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1175.47</v>
      </c>
      <c r="Y490" s="12">
        <f>'[1]TCE - ANEXO III - Preencher'!Z499</f>
        <v>0</v>
      </c>
      <c r="Z490" s="12">
        <f t="shared" si="46"/>
        <v>1175.47</v>
      </c>
      <c r="AA490" s="13" t="str">
        <f>IF('[1]TCE - ANEXO III - Preencher'!AB499="","",'[1]TCE - ANEXO III - Preencher'!AB499)</f>
        <v xml:space="preserve">ABONO ASSIS FIN COMPL 05/2024 </v>
      </c>
      <c r="AB490" s="12">
        <f t="shared" si="47"/>
        <v>1619.48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MARIA ANTONIA CELESTINO NUNES DE LIMA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322205</v>
      </c>
      <c r="G491" s="10" t="str">
        <f>IF('[1]TCE - ANEXO III - Preencher'!H500="","",'[1]TCE - ANEXO III - Preencher'!H500)</f>
        <v>06/2024</v>
      </c>
      <c r="H491" s="11">
        <f>'[1]TCE - ANEXO III - Preencher'!I500</f>
        <v>0</v>
      </c>
      <c r="I491" s="11">
        <f>'[1]TCE - ANEXO III - Preencher'!J500</f>
        <v>139.88999999999999</v>
      </c>
      <c r="J491" s="11">
        <f>'[1]TCE - ANEXO III - Preencher'!K500</f>
        <v>0</v>
      </c>
      <c r="K491" s="12">
        <f>'[1]TCE - ANEXO III - Preencher'!L500</f>
        <v>136.404887983707</v>
      </c>
      <c r="L491" s="12">
        <f>'[1]TCE - ANEXO III - Preencher'!M500</f>
        <v>7.06</v>
      </c>
      <c r="M491" s="12">
        <f t="shared" si="42"/>
        <v>129.344887983707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77.55</v>
      </c>
      <c r="U491" s="12">
        <f>'[1]TCE - ANEXO III - Preencher'!V500</f>
        <v>0</v>
      </c>
      <c r="V491" s="12">
        <f t="shared" si="45"/>
        <v>77.55</v>
      </c>
      <c r="W491" s="13" t="str">
        <f>IF('[1]TCE - ANEXO III - Preencher'!X500="","",'[1]TCE - ANEXO III - Preencher'!X500)</f>
        <v xml:space="preserve">AUX. CRECHE </v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346.78488798370699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MARIA APARECIDA DA SILVA</v>
      </c>
      <c r="E492" s="6" t="str">
        <f>IF('[1]TCE - ANEXO III - Preencher'!F501="4 - Assistência Odontológica","2 - Outros Profissionais da Saúde",'[1]TCE - ANEXO III - Preencher'!F501)</f>
        <v>3 - Administrativo</v>
      </c>
      <c r="F492" s="9">
        <f>'[1]TCE - ANEXO III - Preencher'!G501</f>
        <v>411005</v>
      </c>
      <c r="G492" s="10" t="str">
        <f>IF('[1]TCE - ANEXO III - Preencher'!H501="","",'[1]TCE - ANEXO III - Preencher'!H501)</f>
        <v>06/2024</v>
      </c>
      <c r="H492" s="11">
        <f>'[1]TCE - ANEXO III - Preencher'!I501</f>
        <v>0</v>
      </c>
      <c r="I492" s="11">
        <f>'[1]TCE - ANEXO III - Preencher'!J501</f>
        <v>182.36</v>
      </c>
      <c r="J492" s="11">
        <f>'[1]TCE - ANEXO III - Preencher'!K501</f>
        <v>0</v>
      </c>
      <c r="K492" s="12">
        <f>'[1]TCE - ANEXO III - Preencher'!L501</f>
        <v>136.404887983707</v>
      </c>
      <c r="L492" s="12">
        <f>'[1]TCE - ANEXO III - Preencher'!M501</f>
        <v>7.06</v>
      </c>
      <c r="M492" s="12">
        <f t="shared" si="42"/>
        <v>129.344887983707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311.70488798370701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MARIA APARECIDA DA SILVA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06/2024</v>
      </c>
      <c r="H493" s="11">
        <f>'[1]TCE - ANEXO III - Preencher'!I502</f>
        <v>0</v>
      </c>
      <c r="I493" s="11">
        <f>'[1]TCE - ANEXO III - Preencher'!J502</f>
        <v>158.06</v>
      </c>
      <c r="J493" s="11">
        <f>'[1]TCE - ANEXO III - Preencher'!K502</f>
        <v>0</v>
      </c>
      <c r="K493" s="12">
        <f>'[1]TCE - ANEXO III - Preencher'!L502</f>
        <v>136.404887983707</v>
      </c>
      <c r="L493" s="12">
        <f>'[1]TCE - ANEXO III - Preencher'!M502</f>
        <v>6.59</v>
      </c>
      <c r="M493" s="12">
        <f t="shared" si="42"/>
        <v>129.814887983707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1846.5</v>
      </c>
      <c r="Y493" s="12">
        <f>'[1]TCE - ANEXO III - Preencher'!Z502</f>
        <v>0</v>
      </c>
      <c r="Z493" s="12">
        <f t="shared" si="46"/>
        <v>1846.5</v>
      </c>
      <c r="AA493" s="13" t="str">
        <f>IF('[1]TCE - ANEXO III - Preencher'!AB502="","",'[1]TCE - ANEXO III - Preencher'!AB502)</f>
        <v xml:space="preserve">ABONO ASSIS FIN COMPL 05/2024 </v>
      </c>
      <c r="AB493" s="12">
        <f t="shared" si="47"/>
        <v>2134.3748879837071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MARIA CAROLINE DA SILVA ARAUJO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 t="str">
        <f>IF('[1]TCE - ANEXO III - Preencher'!H503="","",'[1]TCE - ANEXO III - Preencher'!H503)</f>
        <v>06/2024</v>
      </c>
      <c r="H494" s="11">
        <f>'[1]TCE - ANEXO III - Preencher'!I503</f>
        <v>0</v>
      </c>
      <c r="I494" s="11">
        <f>'[1]TCE - ANEXO III - Preencher'!J503</f>
        <v>152.71</v>
      </c>
      <c r="J494" s="11">
        <f>'[1]TCE - ANEXO III - Preencher'!K503</f>
        <v>0</v>
      </c>
      <c r="K494" s="12">
        <f>'[1]TCE - ANEXO III - Preencher'!L503</f>
        <v>136.404887983707</v>
      </c>
      <c r="L494" s="12">
        <f>'[1]TCE - ANEXO III - Preencher'!M503</f>
        <v>7.06</v>
      </c>
      <c r="M494" s="12">
        <f t="shared" si="42"/>
        <v>129.344887983707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1846.5</v>
      </c>
      <c r="Y494" s="12">
        <f>'[1]TCE - ANEXO III - Preencher'!Z503</f>
        <v>0</v>
      </c>
      <c r="Z494" s="12">
        <f t="shared" si="46"/>
        <v>1846.5</v>
      </c>
      <c r="AA494" s="13" t="str">
        <f>IF('[1]TCE - ANEXO III - Preencher'!AB503="","",'[1]TCE - ANEXO III - Preencher'!AB503)</f>
        <v xml:space="preserve">ABONO ASSIS FIN COMPL 05/2024 </v>
      </c>
      <c r="AB494" s="12">
        <f t="shared" si="47"/>
        <v>2128.554887983707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MARIA CRISTIANE DA SILVA</v>
      </c>
      <c r="E495" s="6" t="str">
        <f>IF('[1]TCE - ANEXO III - Preencher'!F504="4 - Assistência Odontológica","2 - Outros Profissionais da Saúde",'[1]TCE - ANEXO III - Preencher'!F504)</f>
        <v>3 - Administrativo</v>
      </c>
      <c r="F495" s="9">
        <f>'[1]TCE - ANEXO III - Preencher'!G504</f>
        <v>513430</v>
      </c>
      <c r="G495" s="10" t="str">
        <f>IF('[1]TCE - ANEXO III - Preencher'!H504="","",'[1]TCE - ANEXO III - Preencher'!H504)</f>
        <v>06/2024</v>
      </c>
      <c r="H495" s="11">
        <f>'[1]TCE - ANEXO III - Preencher'!I504</f>
        <v>0</v>
      </c>
      <c r="I495" s="11">
        <f>'[1]TCE - ANEXO III - Preencher'!J504</f>
        <v>181.05</v>
      </c>
      <c r="J495" s="11">
        <f>'[1]TCE - ANEXO III - Preencher'!K504</f>
        <v>0</v>
      </c>
      <c r="K495" s="12">
        <f>'[1]TCE - ANEXO III - Preencher'!L504</f>
        <v>0</v>
      </c>
      <c r="L495" s="12">
        <f>'[1]TCE - ANEXO III - Preencher'!M504</f>
        <v>0</v>
      </c>
      <c r="M495" s="12">
        <f t="shared" si="42"/>
        <v>0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181.05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MARIA DAS GRACAS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06/2024</v>
      </c>
      <c r="H496" s="11">
        <f>'[1]TCE - ANEXO III - Preencher'!I505</f>
        <v>0</v>
      </c>
      <c r="I496" s="11">
        <f>'[1]TCE - ANEXO III - Preencher'!J505</f>
        <v>172.31</v>
      </c>
      <c r="J496" s="11">
        <f>'[1]TCE - ANEXO III - Preencher'!K505</f>
        <v>0</v>
      </c>
      <c r="K496" s="12">
        <f>'[1]TCE - ANEXO III - Preencher'!L505</f>
        <v>136.404887983707</v>
      </c>
      <c r="L496" s="12">
        <f>'[1]TCE - ANEXO III - Preencher'!M505</f>
        <v>7.06</v>
      </c>
      <c r="M496" s="12">
        <f t="shared" si="42"/>
        <v>129.344887983707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77.55</v>
      </c>
      <c r="U496" s="12">
        <f>'[1]TCE - ANEXO III - Preencher'!V505</f>
        <v>0</v>
      </c>
      <c r="V496" s="12">
        <f t="shared" si="45"/>
        <v>77.55</v>
      </c>
      <c r="W496" s="13" t="str">
        <f>IF('[1]TCE - ANEXO III - Preencher'!X505="","",'[1]TCE - ANEXO III - Preencher'!X505)</f>
        <v xml:space="preserve">AUX. CRECHE </v>
      </c>
      <c r="X496" s="12">
        <f>'[1]TCE - ANEXO III - Preencher'!Y505</f>
        <v>1846.5</v>
      </c>
      <c r="Y496" s="12">
        <f>'[1]TCE - ANEXO III - Preencher'!Z505</f>
        <v>0</v>
      </c>
      <c r="Z496" s="12">
        <f t="shared" si="46"/>
        <v>1846.5</v>
      </c>
      <c r="AA496" s="13" t="str">
        <f>IF('[1]TCE - ANEXO III - Preencher'!AB505="","",'[1]TCE - ANEXO III - Preencher'!AB505)</f>
        <v xml:space="preserve">ABONO ASSIS FIN COMPL 05/2024 </v>
      </c>
      <c r="AB496" s="12">
        <f t="shared" si="47"/>
        <v>2225.7048879837071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MARIA DE LOURDES LUNA DA SILVA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223505</v>
      </c>
      <c r="G497" s="10" t="str">
        <f>IF('[1]TCE - ANEXO III - Preencher'!H506="","",'[1]TCE - ANEXO III - Preencher'!H506)</f>
        <v>06/2024</v>
      </c>
      <c r="H497" s="11">
        <f>'[1]TCE - ANEXO III - Preencher'!I506</f>
        <v>0</v>
      </c>
      <c r="I497" s="11">
        <f>'[1]TCE - ANEXO III - Preencher'!J506</f>
        <v>325.77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3.33</v>
      </c>
      <c r="M497" s="12">
        <f t="shared" si="42"/>
        <v>-3.33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2096.2800000000002</v>
      </c>
      <c r="Y497" s="12">
        <f>'[1]TCE - ANEXO III - Preencher'!Z506</f>
        <v>0</v>
      </c>
      <c r="Z497" s="12">
        <f t="shared" si="46"/>
        <v>2096.2800000000002</v>
      </c>
      <c r="AA497" s="13" t="str">
        <f>IF('[1]TCE - ANEXO III - Preencher'!AB506="","",'[1]TCE - ANEXO III - Preencher'!AB506)</f>
        <v xml:space="preserve">ABONO ASSIS FIN COMPL 05/2024 </v>
      </c>
      <c r="AB497" s="12">
        <f t="shared" si="47"/>
        <v>2418.7200000000003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MARIA DELARIA DA SILVA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322205</v>
      </c>
      <c r="G498" s="10" t="str">
        <f>IF('[1]TCE - ANEXO III - Preencher'!H507="","",'[1]TCE - ANEXO III - Preencher'!H507)</f>
        <v>06/2024</v>
      </c>
      <c r="H498" s="11">
        <f>'[1]TCE - ANEXO III - Preencher'!I507</f>
        <v>0</v>
      </c>
      <c r="I498" s="11">
        <f>'[1]TCE - ANEXO III - Preencher'!J507</f>
        <v>177.96</v>
      </c>
      <c r="J498" s="11">
        <f>'[1]TCE - ANEXO III - Preencher'!K507</f>
        <v>0</v>
      </c>
      <c r="K498" s="12">
        <f>'[1]TCE - ANEXO III - Preencher'!L507</f>
        <v>136.404887983707</v>
      </c>
      <c r="L498" s="12">
        <f>'[1]TCE - ANEXO III - Preencher'!M507</f>
        <v>7.06</v>
      </c>
      <c r="M498" s="12">
        <f t="shared" si="42"/>
        <v>129.344887983707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1846.5</v>
      </c>
      <c r="Y498" s="12">
        <f>'[1]TCE - ANEXO III - Preencher'!Z507</f>
        <v>0</v>
      </c>
      <c r="Z498" s="12">
        <f t="shared" si="46"/>
        <v>1846.5</v>
      </c>
      <c r="AA498" s="13" t="str">
        <f>IF('[1]TCE - ANEXO III - Preencher'!AB507="","",'[1]TCE - ANEXO III - Preencher'!AB507)</f>
        <v xml:space="preserve">ABONO ASSIS FIN COMPL 05/2024 </v>
      </c>
      <c r="AB498" s="12">
        <f t="shared" si="47"/>
        <v>2153.804887983707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MARIA DO SOCORRO SIQUEIRA DA SILVA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>
        <f>'[1]TCE - ANEXO III - Preencher'!G508</f>
        <v>223505</v>
      </c>
      <c r="G499" s="10" t="str">
        <f>IF('[1]TCE - ANEXO III - Preencher'!H508="","",'[1]TCE - ANEXO III - Preencher'!H508)</f>
        <v>06/2024</v>
      </c>
      <c r="H499" s="11">
        <f>'[1]TCE - ANEXO III - Preencher'!I508</f>
        <v>0</v>
      </c>
      <c r="I499" s="11">
        <f>'[1]TCE - ANEXO III - Preencher'!J508</f>
        <v>0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0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MARIA DOS ANJOS SANTOS SILVA</v>
      </c>
      <c r="E500" s="6" t="str">
        <f>IF('[1]TCE - ANEXO III - Preencher'!F509="4 - Assistência Odontológica","2 - Outros Profissionais da Saúde",'[1]TCE - ANEXO III - Preencher'!F509)</f>
        <v>3 - Administrativo</v>
      </c>
      <c r="F500" s="9">
        <f>'[1]TCE - ANEXO III - Preencher'!G509</f>
        <v>517410</v>
      </c>
      <c r="G500" s="10" t="str">
        <f>IF('[1]TCE - ANEXO III - Preencher'!H509="","",'[1]TCE - ANEXO III - Preencher'!H509)</f>
        <v>06/2024</v>
      </c>
      <c r="H500" s="11">
        <f>'[1]TCE - ANEXO III - Preencher'!I509</f>
        <v>0</v>
      </c>
      <c r="I500" s="11">
        <f>'[1]TCE - ANEXO III - Preencher'!J509</f>
        <v>123.05</v>
      </c>
      <c r="J500" s="11">
        <f>'[1]TCE - ANEXO III - Preencher'!K509</f>
        <v>0</v>
      </c>
      <c r="K500" s="12">
        <f>'[1]TCE - ANEXO III - Preencher'!L509</f>
        <v>136.404887983707</v>
      </c>
      <c r="L500" s="12">
        <f>'[1]TCE - ANEXO III - Preencher'!M509</f>
        <v>7.06</v>
      </c>
      <c r="M500" s="12">
        <f t="shared" si="42"/>
        <v>129.344887983707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252.39488798370701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MARIA EDJANE DA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322205</v>
      </c>
      <c r="G501" s="10" t="str">
        <f>IF('[1]TCE - ANEXO III - Preencher'!H510="","",'[1]TCE - ANEXO III - Preencher'!H510)</f>
        <v>06/2024</v>
      </c>
      <c r="H501" s="11">
        <f>'[1]TCE - ANEXO III - Preencher'!I510</f>
        <v>0</v>
      </c>
      <c r="I501" s="11">
        <f>'[1]TCE - ANEXO III - Preencher'!J510</f>
        <v>0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0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MARIA EDUARDA CAVALCANTE LINS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322205</v>
      </c>
      <c r="G502" s="10" t="str">
        <f>IF('[1]TCE - ANEXO III - Preencher'!H511="","",'[1]TCE - ANEXO III - Preencher'!H511)</f>
        <v>06/2024</v>
      </c>
      <c r="H502" s="11">
        <f>'[1]TCE - ANEXO III - Preencher'!I511</f>
        <v>0</v>
      </c>
      <c r="I502" s="11">
        <f>'[1]TCE - ANEXO III - Preencher'!J511</f>
        <v>147.06</v>
      </c>
      <c r="J502" s="11">
        <f>'[1]TCE - ANEXO III - Preencher'!K511</f>
        <v>0</v>
      </c>
      <c r="K502" s="12">
        <f>'[1]TCE - ANEXO III - Preencher'!L511</f>
        <v>136.404887983707</v>
      </c>
      <c r="L502" s="12">
        <f>'[1]TCE - ANEXO III - Preencher'!M511</f>
        <v>7.06</v>
      </c>
      <c r="M502" s="12">
        <f t="shared" si="42"/>
        <v>129.344887983707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1913</v>
      </c>
      <c r="Y502" s="12">
        <f>'[1]TCE - ANEXO III - Preencher'!Z511</f>
        <v>0</v>
      </c>
      <c r="Z502" s="12">
        <f t="shared" si="46"/>
        <v>1913</v>
      </c>
      <c r="AA502" s="13" t="str">
        <f>IF('[1]TCE - ANEXO III - Preencher'!AB511="","",'[1]TCE - ANEXO III - Preencher'!AB511)</f>
        <v xml:space="preserve">ABONO ASSIS FIN COMPL 05/2024 </v>
      </c>
      <c r="AB502" s="12">
        <f t="shared" si="47"/>
        <v>2189.4048879837069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MARIA EDUARDA LIRA DA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322205</v>
      </c>
      <c r="G503" s="10" t="str">
        <f>IF('[1]TCE - ANEXO III - Preencher'!H512="","",'[1]TCE - ANEXO III - Preencher'!H512)</f>
        <v>06/2024</v>
      </c>
      <c r="H503" s="11">
        <f>'[1]TCE - ANEXO III - Preencher'!I512</f>
        <v>0</v>
      </c>
      <c r="I503" s="11">
        <f>'[1]TCE - ANEXO III - Preencher'!J512</f>
        <v>166.67</v>
      </c>
      <c r="J503" s="11">
        <f>'[1]TCE - ANEXO III - Preencher'!K512</f>
        <v>0</v>
      </c>
      <c r="K503" s="12">
        <f>'[1]TCE - ANEXO III - Preencher'!L512</f>
        <v>136.404887983707</v>
      </c>
      <c r="L503" s="12">
        <f>'[1]TCE - ANEXO III - Preencher'!M512</f>
        <v>7.06</v>
      </c>
      <c r="M503" s="12">
        <f t="shared" si="42"/>
        <v>129.344887983707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1913</v>
      </c>
      <c r="Y503" s="12">
        <f>'[1]TCE - ANEXO III - Preencher'!Z512</f>
        <v>0</v>
      </c>
      <c r="Z503" s="12">
        <f t="shared" si="46"/>
        <v>1913</v>
      </c>
      <c r="AA503" s="13" t="str">
        <f>IF('[1]TCE - ANEXO III - Preencher'!AB512="","",'[1]TCE - ANEXO III - Preencher'!AB512)</f>
        <v xml:space="preserve">ABONO ASSIS FIN COMPL 05/2024 </v>
      </c>
      <c r="AB503" s="12">
        <f t="shared" si="47"/>
        <v>2209.014887983707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MARIA ELAINE SILVA DE ANDRADE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>
        <f>'[1]TCE - ANEXO III - Preencher'!G513</f>
        <v>322205</v>
      </c>
      <c r="G504" s="10" t="str">
        <f>IF('[1]TCE - ANEXO III - Preencher'!H513="","",'[1]TCE - ANEXO III - Preencher'!H513)</f>
        <v>06/2024</v>
      </c>
      <c r="H504" s="11">
        <f>'[1]TCE - ANEXO III - Preencher'!I513</f>
        <v>0</v>
      </c>
      <c r="I504" s="11">
        <f>'[1]TCE - ANEXO III - Preencher'!J513</f>
        <v>152.71</v>
      </c>
      <c r="J504" s="11">
        <f>'[1]TCE - ANEXO III - Preencher'!K513</f>
        <v>0</v>
      </c>
      <c r="K504" s="12">
        <f>'[1]TCE - ANEXO III - Preencher'!L513</f>
        <v>136.404887983707</v>
      </c>
      <c r="L504" s="12">
        <f>'[1]TCE - ANEXO III - Preencher'!M513</f>
        <v>7.06</v>
      </c>
      <c r="M504" s="12">
        <f t="shared" si="42"/>
        <v>129.344887983707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1846.5</v>
      </c>
      <c r="Y504" s="12">
        <f>'[1]TCE - ANEXO III - Preencher'!Z513</f>
        <v>0</v>
      </c>
      <c r="Z504" s="12">
        <f t="shared" si="46"/>
        <v>1846.5</v>
      </c>
      <c r="AA504" s="13" t="str">
        <f>IF('[1]TCE - ANEXO III - Preencher'!AB513="","",'[1]TCE - ANEXO III - Preencher'!AB513)</f>
        <v xml:space="preserve">ABONO ASSIS FIN COMPL 05/2024 </v>
      </c>
      <c r="AB504" s="12">
        <f t="shared" si="47"/>
        <v>2128.554887983707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MARIA FERNANDA PEREIRA DA SILVA</v>
      </c>
      <c r="E505" s="6" t="str">
        <f>IF('[1]TCE - ANEXO III - Preencher'!F514="4 - Assistência Odontológica","2 - Outros Profissionais da Saúde",'[1]TCE - ANEXO III - Preencher'!F514)</f>
        <v>3 - Administrativo</v>
      </c>
      <c r="F505" s="9">
        <f>'[1]TCE - ANEXO III - Preencher'!G514</f>
        <v>422110</v>
      </c>
      <c r="G505" s="10" t="str">
        <f>IF('[1]TCE - ANEXO III - Preencher'!H514="","",'[1]TCE - ANEXO III - Preencher'!H514)</f>
        <v>06/2024</v>
      </c>
      <c r="H505" s="11">
        <f>'[1]TCE - ANEXO III - Preencher'!I514</f>
        <v>0</v>
      </c>
      <c r="I505" s="11">
        <f>'[1]TCE - ANEXO III - Preencher'!J514</f>
        <v>120.7</v>
      </c>
      <c r="J505" s="11">
        <f>'[1]TCE - ANEXO III - Preencher'!K514</f>
        <v>0</v>
      </c>
      <c r="K505" s="12">
        <f>'[1]TCE - ANEXO III - Preencher'!L514</f>
        <v>136.404887983707</v>
      </c>
      <c r="L505" s="12">
        <f>'[1]TCE - ANEXO III - Preencher'!M514</f>
        <v>5.88</v>
      </c>
      <c r="M505" s="12">
        <f t="shared" si="42"/>
        <v>130.524887983707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165</v>
      </c>
      <c r="R505" s="12">
        <f>'[1]TCE - ANEXO III - Preencher'!S514</f>
        <v>64.95</v>
      </c>
      <c r="S505" s="12">
        <f t="shared" si="44"/>
        <v>100.05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351.274887983707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MARIA HELIGILVANIA DA SILVA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322205</v>
      </c>
      <c r="G506" s="10" t="str">
        <f>IF('[1]TCE - ANEXO III - Preencher'!H515="","",'[1]TCE - ANEXO III - Preencher'!H515)</f>
        <v>06/2024</v>
      </c>
      <c r="H506" s="11">
        <f>'[1]TCE - ANEXO III - Preencher'!I515</f>
        <v>0</v>
      </c>
      <c r="I506" s="11">
        <f>'[1]TCE - ANEXO III - Preencher'!J515</f>
        <v>147.06</v>
      </c>
      <c r="J506" s="11">
        <f>'[1]TCE - ANEXO III - Preencher'!K515</f>
        <v>0</v>
      </c>
      <c r="K506" s="12">
        <f>'[1]TCE - ANEXO III - Preencher'!L515</f>
        <v>136.404887983707</v>
      </c>
      <c r="L506" s="12">
        <f>'[1]TCE - ANEXO III - Preencher'!M515</f>
        <v>7.06</v>
      </c>
      <c r="M506" s="12">
        <f t="shared" si="42"/>
        <v>129.344887983707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1913</v>
      </c>
      <c r="Y506" s="12">
        <f>'[1]TCE - ANEXO III - Preencher'!Z515</f>
        <v>0</v>
      </c>
      <c r="Z506" s="12">
        <f t="shared" si="46"/>
        <v>1913</v>
      </c>
      <c r="AA506" s="13" t="str">
        <f>IF('[1]TCE - ANEXO III - Preencher'!AB515="","",'[1]TCE - ANEXO III - Preencher'!AB515)</f>
        <v xml:space="preserve">ABONO ASSIS FIN COMPL 05/2024 </v>
      </c>
      <c r="AB506" s="12">
        <f t="shared" si="47"/>
        <v>2189.4048879837069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MARIA IZABEL DA SILVA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223505</v>
      </c>
      <c r="G507" s="10" t="str">
        <f>IF('[1]TCE - ANEXO III - Preencher'!H516="","",'[1]TCE - ANEXO III - Preencher'!H516)</f>
        <v>06/2024</v>
      </c>
      <c r="H507" s="11">
        <f>'[1]TCE - ANEXO III - Preencher'!I516</f>
        <v>0</v>
      </c>
      <c r="I507" s="11">
        <f>'[1]TCE - ANEXO III - Preencher'!J516</f>
        <v>303.91000000000003</v>
      </c>
      <c r="J507" s="11">
        <f>'[1]TCE - ANEXO III - Preencher'!K516</f>
        <v>0</v>
      </c>
      <c r="K507" s="12">
        <f>'[1]TCE - ANEXO III - Preencher'!L516</f>
        <v>0</v>
      </c>
      <c r="L507" s="12">
        <f>'[1]TCE - ANEXO III - Preencher'!M516</f>
        <v>3.05</v>
      </c>
      <c r="M507" s="12">
        <f t="shared" si="42"/>
        <v>-3.05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2282.8200000000002</v>
      </c>
      <c r="Y507" s="12">
        <f>'[1]TCE - ANEXO III - Preencher'!Z516</f>
        <v>0</v>
      </c>
      <c r="Z507" s="12">
        <f t="shared" si="46"/>
        <v>2282.8200000000002</v>
      </c>
      <c r="AA507" s="13" t="str">
        <f>IF('[1]TCE - ANEXO III - Preencher'!AB516="","",'[1]TCE - ANEXO III - Preencher'!AB516)</f>
        <v xml:space="preserve">ABONO ASSIS FIN COMPL 05/2024 </v>
      </c>
      <c r="AB507" s="12">
        <f t="shared" si="47"/>
        <v>2583.6800000000003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MARIA IZABEL SALES PEREIRA</v>
      </c>
      <c r="E508" s="6" t="str">
        <f>IF('[1]TCE - ANEXO III - Preencher'!F517="4 - Assistência Odontológica","2 - Outros Profissionais da Saúde",'[1]TCE - ANEXO III - Preencher'!F517)</f>
        <v>3 - Administrativo</v>
      </c>
      <c r="F508" s="9">
        <f>'[1]TCE - ANEXO III - Preencher'!G517</f>
        <v>411005</v>
      </c>
      <c r="G508" s="10" t="str">
        <f>IF('[1]TCE - ANEXO III - Preencher'!H517="","",'[1]TCE - ANEXO III - Preencher'!H517)</f>
        <v>06/2024</v>
      </c>
      <c r="H508" s="11">
        <f>'[1]TCE - ANEXO III - Preencher'!I517</f>
        <v>0</v>
      </c>
      <c r="I508" s="11">
        <f>'[1]TCE - ANEXO III - Preencher'!J517</f>
        <v>119.66</v>
      </c>
      <c r="J508" s="11">
        <f>'[1]TCE - ANEXO III - Preencher'!K517</f>
        <v>0</v>
      </c>
      <c r="K508" s="12">
        <f>'[1]TCE - ANEXO III - Preencher'!L517</f>
        <v>136.404887983707</v>
      </c>
      <c r="L508" s="12">
        <f>'[1]TCE - ANEXO III - Preencher'!M517</f>
        <v>7.06</v>
      </c>
      <c r="M508" s="12">
        <f t="shared" si="42"/>
        <v>129.344887983707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165</v>
      </c>
      <c r="R508" s="12">
        <f>'[1]TCE - ANEXO III - Preencher'!S517</f>
        <v>70.819999999999993</v>
      </c>
      <c r="S508" s="12">
        <f t="shared" si="44"/>
        <v>94.18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343.18488798370697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MARIA JANILDA BENTO DA SILVA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322205</v>
      </c>
      <c r="G509" s="10" t="str">
        <f>IF('[1]TCE - ANEXO III - Preencher'!H518="","",'[1]TCE - ANEXO III - Preencher'!H518)</f>
        <v>06/2024</v>
      </c>
      <c r="H509" s="11">
        <f>'[1]TCE - ANEXO III - Preencher'!I518</f>
        <v>0</v>
      </c>
      <c r="I509" s="11">
        <f>'[1]TCE - ANEXO III - Preencher'!J518</f>
        <v>172.31</v>
      </c>
      <c r="J509" s="11">
        <f>'[1]TCE - ANEXO III - Preencher'!K518</f>
        <v>0</v>
      </c>
      <c r="K509" s="12">
        <f>'[1]TCE - ANEXO III - Preencher'!L518</f>
        <v>136.404887983707</v>
      </c>
      <c r="L509" s="12">
        <f>'[1]TCE - ANEXO III - Preencher'!M518</f>
        <v>7.06</v>
      </c>
      <c r="M509" s="12">
        <f t="shared" si="42"/>
        <v>129.344887983707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165</v>
      </c>
      <c r="R509" s="12">
        <f>'[1]TCE - ANEXO III - Preencher'!S518</f>
        <v>82.5</v>
      </c>
      <c r="S509" s="12">
        <f t="shared" si="44"/>
        <v>82.5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1846.5</v>
      </c>
      <c r="Y509" s="12">
        <f>'[1]TCE - ANEXO III - Preencher'!Z518</f>
        <v>0</v>
      </c>
      <c r="Z509" s="12">
        <f t="shared" si="46"/>
        <v>1846.5</v>
      </c>
      <c r="AA509" s="13" t="str">
        <f>IF('[1]TCE - ANEXO III - Preencher'!AB518="","",'[1]TCE - ANEXO III - Preencher'!AB518)</f>
        <v xml:space="preserve">ABONO ASSIS FIN COMPL 05/2024 </v>
      </c>
      <c r="AB509" s="12">
        <f t="shared" si="47"/>
        <v>2230.6548879837069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MARIA JOELI SANTOS LOPES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223505</v>
      </c>
      <c r="G510" s="10" t="str">
        <f>IF('[1]TCE - ANEXO III - Preencher'!H519="","",'[1]TCE - ANEXO III - Preencher'!H519)</f>
        <v>06/2024</v>
      </c>
      <c r="H510" s="11">
        <f>'[1]TCE - ANEXO III - Preencher'!I519</f>
        <v>0</v>
      </c>
      <c r="I510" s="11">
        <f>'[1]TCE - ANEXO III - Preencher'!J519</f>
        <v>341.62</v>
      </c>
      <c r="J510" s="11">
        <f>'[1]TCE - ANEXO III - Preencher'!K519</f>
        <v>0</v>
      </c>
      <c r="K510" s="12">
        <f>'[1]TCE - ANEXO III - Preencher'!L519</f>
        <v>0</v>
      </c>
      <c r="L510" s="12">
        <f>'[1]TCE - ANEXO III - Preencher'!M519</f>
        <v>3.33</v>
      </c>
      <c r="M510" s="12">
        <f t="shared" si="42"/>
        <v>-3.33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120.26</v>
      </c>
      <c r="U510" s="12">
        <f>'[1]TCE - ANEXO III - Preencher'!V519</f>
        <v>0</v>
      </c>
      <c r="V510" s="12">
        <f t="shared" si="45"/>
        <v>120.26</v>
      </c>
      <c r="W510" s="13" t="str">
        <f>IF('[1]TCE - ANEXO III - Preencher'!X519="","",'[1]TCE - ANEXO III - Preencher'!X519)</f>
        <v xml:space="preserve">AUX. CRECHE </v>
      </c>
      <c r="X510" s="12">
        <f>'[1]TCE - ANEXO III - Preencher'!Y519</f>
        <v>1804.84</v>
      </c>
      <c r="Y510" s="12">
        <f>'[1]TCE - ANEXO III - Preencher'!Z519</f>
        <v>0</v>
      </c>
      <c r="Z510" s="12">
        <f t="shared" si="46"/>
        <v>1804.84</v>
      </c>
      <c r="AA510" s="13" t="str">
        <f>IF('[1]TCE - ANEXO III - Preencher'!AB519="","",'[1]TCE - ANEXO III - Preencher'!AB519)</f>
        <v xml:space="preserve">ABONO ASSIS FIN COMPL 05/2024 </v>
      </c>
      <c r="AB510" s="12">
        <f t="shared" si="47"/>
        <v>2263.39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MARIA JOSE BATISTA DA SILVA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223505</v>
      </c>
      <c r="G511" s="10" t="str">
        <f>IF('[1]TCE - ANEXO III - Preencher'!H520="","",'[1]TCE - ANEXO III - Preencher'!H520)</f>
        <v>06/2024</v>
      </c>
      <c r="H511" s="11">
        <f>'[1]TCE - ANEXO III - Preencher'!I520</f>
        <v>0</v>
      </c>
      <c r="I511" s="11">
        <f>'[1]TCE - ANEXO III - Preencher'!J520</f>
        <v>375.68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3.59</v>
      </c>
      <c r="M511" s="12">
        <f t="shared" si="42"/>
        <v>-3.59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120.26</v>
      </c>
      <c r="U511" s="12">
        <f>'[1]TCE - ANEXO III - Preencher'!V520</f>
        <v>0</v>
      </c>
      <c r="V511" s="12">
        <f t="shared" si="45"/>
        <v>120.26</v>
      </c>
      <c r="W511" s="13" t="str">
        <f>IF('[1]TCE - ANEXO III - Preencher'!X520="","",'[1]TCE - ANEXO III - Preencher'!X520)</f>
        <v xml:space="preserve">AUX. CRECHE </v>
      </c>
      <c r="X511" s="12">
        <f>'[1]TCE - ANEXO III - Preencher'!Y520</f>
        <v>1804.36</v>
      </c>
      <c r="Y511" s="12">
        <f>'[1]TCE - ANEXO III - Preencher'!Z520</f>
        <v>0</v>
      </c>
      <c r="Z511" s="12">
        <f t="shared" si="46"/>
        <v>1804.36</v>
      </c>
      <c r="AA511" s="13" t="str">
        <f>IF('[1]TCE - ANEXO III - Preencher'!AB520="","",'[1]TCE - ANEXO III - Preencher'!AB520)</f>
        <v xml:space="preserve">ABONO ASSIS FIN COMPL 05/2024 </v>
      </c>
      <c r="AB511" s="12">
        <f t="shared" si="47"/>
        <v>2296.71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MARIA JOSE DA SILVA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>
        <f>'[1]TCE - ANEXO III - Preencher'!G521</f>
        <v>513430</v>
      </c>
      <c r="G512" s="10" t="str">
        <f>IF('[1]TCE - ANEXO III - Preencher'!H521="","",'[1]TCE - ANEXO III - Preencher'!H521)</f>
        <v>06/2024</v>
      </c>
      <c r="H512" s="11">
        <f>'[1]TCE - ANEXO III - Preencher'!I521</f>
        <v>0</v>
      </c>
      <c r="I512" s="11">
        <f>'[1]TCE - ANEXO III - Preencher'!J521</f>
        <v>122.82</v>
      </c>
      <c r="J512" s="11">
        <f>'[1]TCE - ANEXO III - Preencher'!K521</f>
        <v>0</v>
      </c>
      <c r="K512" s="12">
        <f>'[1]TCE - ANEXO III - Preencher'!L521</f>
        <v>136.404887983707</v>
      </c>
      <c r="L512" s="12">
        <f>'[1]TCE - ANEXO III - Preencher'!M521</f>
        <v>7.06</v>
      </c>
      <c r="M512" s="12">
        <f t="shared" si="42"/>
        <v>129.344887983707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252.16488798370699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MARIA JOSE DA SILVA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322205</v>
      </c>
      <c r="G513" s="10" t="str">
        <f>IF('[1]TCE - ANEXO III - Preencher'!H522="","",'[1]TCE - ANEXO III - Preencher'!H522)</f>
        <v>06/2024</v>
      </c>
      <c r="H513" s="11">
        <f>'[1]TCE - ANEXO III - Preencher'!I522</f>
        <v>0</v>
      </c>
      <c r="I513" s="11">
        <f>'[1]TCE - ANEXO III - Preencher'!J522</f>
        <v>218.4</v>
      </c>
      <c r="J513" s="11">
        <f>'[1]TCE - ANEXO III - Preencher'!K522</f>
        <v>0</v>
      </c>
      <c r="K513" s="12">
        <f>'[1]TCE - ANEXO III - Preencher'!L522</f>
        <v>136.404887983707</v>
      </c>
      <c r="L513" s="12">
        <f>'[1]TCE - ANEXO III - Preencher'!M522</f>
        <v>7.06</v>
      </c>
      <c r="M513" s="12">
        <f t="shared" si="42"/>
        <v>129.344887983707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1846.5</v>
      </c>
      <c r="Y513" s="12">
        <f>'[1]TCE - ANEXO III - Preencher'!Z522</f>
        <v>0</v>
      </c>
      <c r="Z513" s="12">
        <f t="shared" si="46"/>
        <v>1846.5</v>
      </c>
      <c r="AA513" s="13" t="str">
        <f>IF('[1]TCE - ANEXO III - Preencher'!AB522="","",'[1]TCE - ANEXO III - Preencher'!AB522)</f>
        <v xml:space="preserve">ABONO ASSIS FIN COMPL 05/2024 </v>
      </c>
      <c r="AB513" s="12">
        <f t="shared" si="47"/>
        <v>2194.244887983707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MARIA JOSE ELZA DA SILVA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515205</v>
      </c>
      <c r="G514" s="10" t="str">
        <f>IF('[1]TCE - ANEXO III - Preencher'!H523="","",'[1]TCE - ANEXO III - Preencher'!H523)</f>
        <v>06/2024</v>
      </c>
      <c r="H514" s="11">
        <f>'[1]TCE - ANEXO III - Preencher'!I523</f>
        <v>0</v>
      </c>
      <c r="I514" s="11">
        <f>'[1]TCE - ANEXO III - Preencher'!J523</f>
        <v>153.62</v>
      </c>
      <c r="J514" s="11">
        <f>'[1]TCE - ANEXO III - Preencher'!K523</f>
        <v>0</v>
      </c>
      <c r="K514" s="12">
        <f>'[1]TCE - ANEXO III - Preencher'!L523</f>
        <v>136.404887983707</v>
      </c>
      <c r="L514" s="12">
        <f>'[1]TCE - ANEXO III - Preencher'!M523</f>
        <v>7.06</v>
      </c>
      <c r="M514" s="12">
        <f t="shared" si="42"/>
        <v>129.344887983707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282.964887983707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MARIA JOSE LINS DOS SANTOS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>
        <f>'[1]TCE - ANEXO III - Preencher'!G524</f>
        <v>517410</v>
      </c>
      <c r="G515" s="10" t="str">
        <f>IF('[1]TCE - ANEXO III - Preencher'!H524="","",'[1]TCE - ANEXO III - Preencher'!H524)</f>
        <v>06/2024</v>
      </c>
      <c r="H515" s="11">
        <f>'[1]TCE - ANEXO III - Preencher'!I524</f>
        <v>0</v>
      </c>
      <c r="I515" s="11">
        <f>'[1]TCE - ANEXO III - Preencher'!J524</f>
        <v>123.05</v>
      </c>
      <c r="J515" s="11">
        <f>'[1]TCE - ANEXO III - Preencher'!K524</f>
        <v>0</v>
      </c>
      <c r="K515" s="12">
        <f>'[1]TCE - ANEXO III - Preencher'!L524</f>
        <v>136.404887983707</v>
      </c>
      <c r="L515" s="12">
        <f>'[1]TCE - ANEXO III - Preencher'!M524</f>
        <v>7.06</v>
      </c>
      <c r="M515" s="12">
        <f t="shared" ref="M515:M578" si="48">K515-L515</f>
        <v>129.344887983707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165</v>
      </c>
      <c r="R515" s="12">
        <f>'[1]TCE - ANEXO III - Preencher'!S524</f>
        <v>82.5</v>
      </c>
      <c r="S515" s="12">
        <f t="shared" ref="S515:S578" si="50">Q515-R515</f>
        <v>82.5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334.89488798370701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MARIA JOSE SILVA DE ABREU</v>
      </c>
      <c r="E516" s="6" t="str">
        <f>IF('[1]TCE - ANEXO III - Preencher'!F525="4 - Assistência Odontológica","2 - Outros Profissionais da Saúde",'[1]TCE - ANEXO III - Preencher'!F525)</f>
        <v>3 - Administrativo</v>
      </c>
      <c r="F516" s="9">
        <f>'[1]TCE - ANEXO III - Preencher'!G525</f>
        <v>517410</v>
      </c>
      <c r="G516" s="10" t="str">
        <f>IF('[1]TCE - ANEXO III - Preencher'!H525="","",'[1]TCE - ANEXO III - Preencher'!H525)</f>
        <v>06/2024</v>
      </c>
      <c r="H516" s="11">
        <f>'[1]TCE - ANEXO III - Preencher'!I525</f>
        <v>0</v>
      </c>
      <c r="I516" s="11">
        <f>'[1]TCE - ANEXO III - Preencher'!J525</f>
        <v>123.05</v>
      </c>
      <c r="J516" s="11">
        <f>'[1]TCE - ANEXO III - Preencher'!K525</f>
        <v>0</v>
      </c>
      <c r="K516" s="12">
        <f>'[1]TCE - ANEXO III - Preencher'!L525</f>
        <v>136.404887983707</v>
      </c>
      <c r="L516" s="12">
        <f>'[1]TCE - ANEXO III - Preencher'!M525</f>
        <v>7.06</v>
      </c>
      <c r="M516" s="12">
        <f t="shared" si="48"/>
        <v>129.344887983707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252.39488798370701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 xml:space="preserve">MARIA JOSEANE DA SILVA 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322205</v>
      </c>
      <c r="G517" s="10" t="str">
        <f>IF('[1]TCE - ANEXO III - Preencher'!H526="","",'[1]TCE - ANEXO III - Preencher'!H526)</f>
        <v>06/2024</v>
      </c>
      <c r="H517" s="11">
        <f>'[1]TCE - ANEXO III - Preencher'!I526</f>
        <v>0</v>
      </c>
      <c r="I517" s="11">
        <f>'[1]TCE - ANEXO III - Preencher'!J526</f>
        <v>142.71</v>
      </c>
      <c r="J517" s="11">
        <f>'[1]TCE - ANEXO III - Preencher'!K526</f>
        <v>0</v>
      </c>
      <c r="K517" s="12">
        <f>'[1]TCE - ANEXO III - Preencher'!L526</f>
        <v>136.404887983707</v>
      </c>
      <c r="L517" s="12">
        <f>'[1]TCE - ANEXO III - Preencher'!M526</f>
        <v>7.06</v>
      </c>
      <c r="M517" s="12">
        <f t="shared" si="48"/>
        <v>129.344887983707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1913</v>
      </c>
      <c r="Y517" s="12">
        <f>'[1]TCE - ANEXO III - Preencher'!Z526</f>
        <v>0</v>
      </c>
      <c r="Z517" s="12">
        <f t="shared" si="52"/>
        <v>1913</v>
      </c>
      <c r="AA517" s="13" t="str">
        <f>IF('[1]TCE - ANEXO III - Preencher'!AB526="","",'[1]TCE - ANEXO III - Preencher'!AB526)</f>
        <v xml:space="preserve">ABONO ASSIS FIN COMPL 05/2024 </v>
      </c>
      <c r="AB517" s="12">
        <f t="shared" si="53"/>
        <v>2185.054887983707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MARIA KAROLLYNI CABRAL DE OLIVEIRA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322205</v>
      </c>
      <c r="G518" s="10" t="str">
        <f>IF('[1]TCE - ANEXO III - Preencher'!H527="","",'[1]TCE - ANEXO III - Preencher'!H527)</f>
        <v>06/2024</v>
      </c>
      <c r="H518" s="11">
        <f>'[1]TCE - ANEXO III - Preencher'!I527</f>
        <v>0</v>
      </c>
      <c r="I518" s="11">
        <f>'[1]TCE - ANEXO III - Preencher'!J527</f>
        <v>166.67</v>
      </c>
      <c r="J518" s="11">
        <f>'[1]TCE - ANEXO III - Preencher'!K527</f>
        <v>0</v>
      </c>
      <c r="K518" s="12">
        <f>'[1]TCE - ANEXO III - Preencher'!L527</f>
        <v>136.404887983707</v>
      </c>
      <c r="L518" s="12">
        <f>'[1]TCE - ANEXO III - Preencher'!M527</f>
        <v>7.06</v>
      </c>
      <c r="M518" s="12">
        <f t="shared" si="48"/>
        <v>129.344887983707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77.55</v>
      </c>
      <c r="U518" s="12">
        <f>'[1]TCE - ANEXO III - Preencher'!V527</f>
        <v>0</v>
      </c>
      <c r="V518" s="12">
        <f t="shared" si="51"/>
        <v>77.55</v>
      </c>
      <c r="W518" s="13" t="str">
        <f>IF('[1]TCE - ANEXO III - Preencher'!X527="","",'[1]TCE - ANEXO III - Preencher'!X527)</f>
        <v xml:space="preserve">AUX. CRECHE </v>
      </c>
      <c r="X518" s="12">
        <f>'[1]TCE - ANEXO III - Preencher'!Y527</f>
        <v>1913</v>
      </c>
      <c r="Y518" s="12">
        <f>'[1]TCE - ANEXO III - Preencher'!Z527</f>
        <v>0</v>
      </c>
      <c r="Z518" s="12">
        <f t="shared" si="52"/>
        <v>1913</v>
      </c>
      <c r="AA518" s="13" t="str">
        <f>IF('[1]TCE - ANEXO III - Preencher'!AB527="","",'[1]TCE - ANEXO III - Preencher'!AB527)</f>
        <v xml:space="preserve">ABONO ASSIS FIN COMPL 05/2024 </v>
      </c>
      <c r="AB518" s="12">
        <f t="shared" si="53"/>
        <v>2286.5648879837072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MARIA LAYANNE CARLA PEREIRA SALES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223505</v>
      </c>
      <c r="G519" s="10" t="str">
        <f>IF('[1]TCE - ANEXO III - Preencher'!H528="","",'[1]TCE - ANEXO III - Preencher'!H528)</f>
        <v>06/2024</v>
      </c>
      <c r="H519" s="11">
        <f>'[1]TCE - ANEXO III - Preencher'!I528</f>
        <v>0</v>
      </c>
      <c r="I519" s="11">
        <f>'[1]TCE - ANEXO III - Preencher'!J528</f>
        <v>543.78</v>
      </c>
      <c r="J519" s="11">
        <f>'[1]TCE - ANEXO III - Preencher'!K528</f>
        <v>0</v>
      </c>
      <c r="K519" s="12">
        <f>'[1]TCE - ANEXO III - Preencher'!L528</f>
        <v>0</v>
      </c>
      <c r="L519" s="12">
        <f>'[1]TCE - ANEXO III - Preencher'!M528</f>
        <v>6.25</v>
      </c>
      <c r="M519" s="12">
        <f t="shared" si="48"/>
        <v>-6.25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537.53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MARIA MADALENA DO NASCIMENTO</v>
      </c>
      <c r="E520" s="6" t="str">
        <f>IF('[1]TCE - ANEXO III - Preencher'!F529="4 - Assistência Odontológica","2 - Outros Profissionais da Saúde",'[1]TCE - ANEXO III - Preencher'!F529)</f>
        <v>3 - Administrativo</v>
      </c>
      <c r="F520" s="9">
        <f>'[1]TCE - ANEXO III - Preencher'!G529</f>
        <v>411030</v>
      </c>
      <c r="G520" s="10" t="str">
        <f>IF('[1]TCE - ANEXO III - Preencher'!H529="","",'[1]TCE - ANEXO III - Preencher'!H529)</f>
        <v>06/2024</v>
      </c>
      <c r="H520" s="11">
        <f>'[1]TCE - ANEXO III - Preencher'!I529</f>
        <v>0</v>
      </c>
      <c r="I520" s="11">
        <f>'[1]TCE - ANEXO III - Preencher'!J529</f>
        <v>193.38</v>
      </c>
      <c r="J520" s="11">
        <f>'[1]TCE - ANEXO III - Preencher'!K529</f>
        <v>0</v>
      </c>
      <c r="K520" s="12">
        <f>'[1]TCE - ANEXO III - Preencher'!L529</f>
        <v>136.404887983707</v>
      </c>
      <c r="L520" s="12">
        <f>'[1]TCE - ANEXO III - Preencher'!M529</f>
        <v>5.5</v>
      </c>
      <c r="M520" s="12">
        <f t="shared" si="48"/>
        <v>130.904887983707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324.28488798370699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MARIA NIDIA DOS SANTOS DA SILVA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322205</v>
      </c>
      <c r="G521" s="10" t="str">
        <f>IF('[1]TCE - ANEXO III - Preencher'!H530="","",'[1]TCE - ANEXO III - Preencher'!H530)</f>
        <v>06/2024</v>
      </c>
      <c r="H521" s="11">
        <f>'[1]TCE - ANEXO III - Preencher'!I530</f>
        <v>0</v>
      </c>
      <c r="I521" s="11">
        <f>'[1]TCE - ANEXO III - Preencher'!J530</f>
        <v>177.96</v>
      </c>
      <c r="J521" s="11">
        <f>'[1]TCE - ANEXO III - Preencher'!K530</f>
        <v>0</v>
      </c>
      <c r="K521" s="12">
        <f>'[1]TCE - ANEXO III - Preencher'!L530</f>
        <v>136.404887983707</v>
      </c>
      <c r="L521" s="12">
        <f>'[1]TCE - ANEXO III - Preencher'!M530</f>
        <v>7.06</v>
      </c>
      <c r="M521" s="12">
        <f t="shared" si="48"/>
        <v>129.344887983707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77.55</v>
      </c>
      <c r="U521" s="12">
        <f>'[1]TCE - ANEXO III - Preencher'!V530</f>
        <v>0</v>
      </c>
      <c r="V521" s="12">
        <f t="shared" si="51"/>
        <v>77.55</v>
      </c>
      <c r="W521" s="13" t="str">
        <f>IF('[1]TCE - ANEXO III - Preencher'!X530="","",'[1]TCE - ANEXO III - Preencher'!X530)</f>
        <v xml:space="preserve">AUX. CRECHE </v>
      </c>
      <c r="X521" s="12">
        <f>'[1]TCE - ANEXO III - Preencher'!Y530</f>
        <v>1780</v>
      </c>
      <c r="Y521" s="12">
        <f>'[1]TCE - ANEXO III - Preencher'!Z530</f>
        <v>0</v>
      </c>
      <c r="Z521" s="12">
        <f t="shared" si="52"/>
        <v>1780</v>
      </c>
      <c r="AA521" s="13" t="str">
        <f>IF('[1]TCE - ANEXO III - Preencher'!AB530="","",'[1]TCE - ANEXO III - Preencher'!AB530)</f>
        <v xml:space="preserve">ABONO ASSIS FIN COMPL 05/2024 </v>
      </c>
      <c r="AB521" s="12">
        <f t="shared" si="53"/>
        <v>2164.8548879837072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 xml:space="preserve">MARIA PATRICIA DE MENDONCA 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>
        <f>'[1]TCE - ANEXO III - Preencher'!G531</f>
        <v>322205</v>
      </c>
      <c r="G522" s="10" t="str">
        <f>IF('[1]TCE - ANEXO III - Preencher'!H531="","",'[1]TCE - ANEXO III - Preencher'!H531)</f>
        <v>06/2024</v>
      </c>
      <c r="H522" s="11">
        <f>'[1]TCE - ANEXO III - Preencher'!I531</f>
        <v>0</v>
      </c>
      <c r="I522" s="11">
        <f>'[1]TCE - ANEXO III - Preencher'!J531</f>
        <v>171.01</v>
      </c>
      <c r="J522" s="11">
        <f>'[1]TCE - ANEXO III - Preencher'!K531</f>
        <v>0</v>
      </c>
      <c r="K522" s="12">
        <f>'[1]TCE - ANEXO III - Preencher'!L531</f>
        <v>136.404887983707</v>
      </c>
      <c r="L522" s="12">
        <f>'[1]TCE - ANEXO III - Preencher'!M531</f>
        <v>7.06</v>
      </c>
      <c r="M522" s="12">
        <f t="shared" si="48"/>
        <v>129.344887983707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165</v>
      </c>
      <c r="R522" s="12">
        <f>'[1]TCE - ANEXO III - Preencher'!S531</f>
        <v>82.5</v>
      </c>
      <c r="S522" s="12">
        <f t="shared" si="50"/>
        <v>82.5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1846.5</v>
      </c>
      <c r="Y522" s="12">
        <f>'[1]TCE - ANEXO III - Preencher'!Z531</f>
        <v>0</v>
      </c>
      <c r="Z522" s="12">
        <f t="shared" si="52"/>
        <v>1846.5</v>
      </c>
      <c r="AA522" s="13" t="str">
        <f>IF('[1]TCE - ANEXO III - Preencher'!AB531="","",'[1]TCE - ANEXO III - Preencher'!AB531)</f>
        <v xml:space="preserve">ABONO ASSIS FIN COMPL 05/2024 </v>
      </c>
      <c r="AB522" s="12">
        <f t="shared" si="53"/>
        <v>2229.3548879837072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MARIA PAULA AGUIAR DA SILVA BEZERRA</v>
      </c>
      <c r="E523" s="6" t="str">
        <f>IF('[1]TCE - ANEXO III - Preencher'!F532="4 - Assistência Odontológica","2 - Outros Profissionais da Saúde",'[1]TCE - ANEXO III - Preencher'!F532)</f>
        <v>3 - Administrativo</v>
      </c>
      <c r="F523" s="9">
        <f>'[1]TCE - ANEXO III - Preencher'!G532</f>
        <v>422110</v>
      </c>
      <c r="G523" s="10" t="str">
        <f>IF('[1]TCE - ANEXO III - Preencher'!H532="","",'[1]TCE - ANEXO III - Preencher'!H532)</f>
        <v>06/2024</v>
      </c>
      <c r="H523" s="11">
        <f>'[1]TCE - ANEXO III - Preencher'!I532</f>
        <v>0</v>
      </c>
      <c r="I523" s="11">
        <f>'[1]TCE - ANEXO III - Preencher'!J532</f>
        <v>13.26</v>
      </c>
      <c r="J523" s="11">
        <f>'[1]TCE - ANEXO III - Preencher'!K532</f>
        <v>0</v>
      </c>
      <c r="K523" s="12">
        <f>'[1]TCE - ANEXO III - Preencher'!L532</f>
        <v>136.404887983707</v>
      </c>
      <c r="L523" s="12">
        <f>'[1]TCE - ANEXO III - Preencher'!M532</f>
        <v>7.06</v>
      </c>
      <c r="M523" s="12">
        <f t="shared" si="48"/>
        <v>129.344887983707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165</v>
      </c>
      <c r="R523" s="12">
        <f>'[1]TCE - ANEXO III - Preencher'!S532</f>
        <v>39.799999999999997</v>
      </c>
      <c r="S523" s="12">
        <f t="shared" si="50"/>
        <v>125.2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267.80488798370698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MARIA ROSIDELMA DE LIMA NASCIMENTO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322205</v>
      </c>
      <c r="G524" s="10" t="str">
        <f>IF('[1]TCE - ANEXO III - Preencher'!H533="","",'[1]TCE - ANEXO III - Preencher'!H533)</f>
        <v>06/2024</v>
      </c>
      <c r="H524" s="11">
        <f>'[1]TCE - ANEXO III - Preencher'!I533</f>
        <v>0</v>
      </c>
      <c r="I524" s="11">
        <f>'[1]TCE - ANEXO III - Preencher'!J533</f>
        <v>167.39</v>
      </c>
      <c r="J524" s="11">
        <f>'[1]TCE - ANEXO III - Preencher'!K533</f>
        <v>0</v>
      </c>
      <c r="K524" s="12">
        <f>'[1]TCE - ANEXO III - Preencher'!L533</f>
        <v>136.404887983707</v>
      </c>
      <c r="L524" s="12">
        <f>'[1]TCE - ANEXO III - Preencher'!M533</f>
        <v>7.06</v>
      </c>
      <c r="M524" s="12">
        <f t="shared" si="48"/>
        <v>129.344887983707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1846.5</v>
      </c>
      <c r="Y524" s="12">
        <f>'[1]TCE - ANEXO III - Preencher'!Z533</f>
        <v>0</v>
      </c>
      <c r="Z524" s="12">
        <f t="shared" si="52"/>
        <v>1846.5</v>
      </c>
      <c r="AA524" s="13" t="str">
        <f>IF('[1]TCE - ANEXO III - Preencher'!AB533="","",'[1]TCE - ANEXO III - Preencher'!AB533)</f>
        <v xml:space="preserve">ABONO ASSIS FIN COMPL 05/2024 </v>
      </c>
      <c r="AB524" s="12">
        <f t="shared" si="53"/>
        <v>2143.2348879837068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MARIA ROSINEIDE DE MOURA AQUINO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223505</v>
      </c>
      <c r="G525" s="10" t="str">
        <f>IF('[1]TCE - ANEXO III - Preencher'!H534="","",'[1]TCE - ANEXO III - Preencher'!H534)</f>
        <v>06/2024</v>
      </c>
      <c r="H525" s="11">
        <f>'[1]TCE - ANEXO III - Preencher'!I534</f>
        <v>0</v>
      </c>
      <c r="I525" s="11">
        <f>'[1]TCE - ANEXO III - Preencher'!J534</f>
        <v>434.43</v>
      </c>
      <c r="J525" s="11">
        <f>'[1]TCE - ANEXO III - Preencher'!K534</f>
        <v>0</v>
      </c>
      <c r="K525" s="12">
        <f>'[1]TCE - ANEXO III - Preencher'!L534</f>
        <v>0</v>
      </c>
      <c r="L525" s="12">
        <f>'[1]TCE - ANEXO III - Preencher'!M534</f>
        <v>3.59</v>
      </c>
      <c r="M525" s="12">
        <f t="shared" si="48"/>
        <v>-3.59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1672.68</v>
      </c>
      <c r="Y525" s="12">
        <f>'[1]TCE - ANEXO III - Preencher'!Z534</f>
        <v>0</v>
      </c>
      <c r="Z525" s="12">
        <f t="shared" si="52"/>
        <v>1672.68</v>
      </c>
      <c r="AA525" s="13" t="str">
        <f>IF('[1]TCE - ANEXO III - Preencher'!AB534="","",'[1]TCE - ANEXO III - Preencher'!AB534)</f>
        <v xml:space="preserve">ABONO ASSIS FIN COMPL 05/2024 </v>
      </c>
      <c r="AB525" s="12">
        <f t="shared" si="53"/>
        <v>2103.52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MARIA ROSINEIDE RUFINO DA SILVA</v>
      </c>
      <c r="E526" s="6" t="str">
        <f>IF('[1]TCE - ANEXO III - Preencher'!F535="4 - Assistência Odontológica","2 - Outros Profissionais da Saúde",'[1]TCE - ANEXO III - Preencher'!F535)</f>
        <v>3 - Administrativo</v>
      </c>
      <c r="F526" s="9">
        <f>'[1]TCE - ANEXO III - Preencher'!G535</f>
        <v>516310</v>
      </c>
      <c r="G526" s="10" t="str">
        <f>IF('[1]TCE - ANEXO III - Preencher'!H535="","",'[1]TCE - ANEXO III - Preencher'!H535)</f>
        <v>06/2024</v>
      </c>
      <c r="H526" s="11">
        <f>'[1]TCE - ANEXO III - Preencher'!I535</f>
        <v>0</v>
      </c>
      <c r="I526" s="11">
        <f>'[1]TCE - ANEXO III - Preencher'!J535</f>
        <v>128.69999999999999</v>
      </c>
      <c r="J526" s="11">
        <f>'[1]TCE - ANEXO III - Preencher'!K535</f>
        <v>0</v>
      </c>
      <c r="K526" s="12">
        <f>'[1]TCE - ANEXO III - Preencher'!L535</f>
        <v>136.404887983707</v>
      </c>
      <c r="L526" s="12">
        <f>'[1]TCE - ANEXO III - Preencher'!M535</f>
        <v>7.06</v>
      </c>
      <c r="M526" s="12">
        <f t="shared" si="48"/>
        <v>129.344887983707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258.04488798370699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MARIA VITORIA FERREIRA DA SILVA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322205</v>
      </c>
      <c r="G527" s="10" t="str">
        <f>IF('[1]TCE - ANEXO III - Preencher'!H536="","",'[1]TCE - ANEXO III - Preencher'!H536)</f>
        <v>06/2024</v>
      </c>
      <c r="H527" s="11">
        <f>'[1]TCE - ANEXO III - Preencher'!I536</f>
        <v>0</v>
      </c>
      <c r="I527" s="11">
        <f>'[1]TCE - ANEXO III - Preencher'!J536</f>
        <v>142.71</v>
      </c>
      <c r="J527" s="11">
        <f>'[1]TCE - ANEXO III - Preencher'!K536</f>
        <v>0</v>
      </c>
      <c r="K527" s="12">
        <f>'[1]TCE - ANEXO III - Preencher'!L536</f>
        <v>136.404887983707</v>
      </c>
      <c r="L527" s="12">
        <f>'[1]TCE - ANEXO III - Preencher'!M536</f>
        <v>7.06</v>
      </c>
      <c r="M527" s="12">
        <f t="shared" si="48"/>
        <v>129.344887983707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165</v>
      </c>
      <c r="R527" s="12">
        <f>'[1]TCE - ANEXO III - Preencher'!S536</f>
        <v>82.5</v>
      </c>
      <c r="S527" s="12">
        <f t="shared" si="50"/>
        <v>82.5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1913</v>
      </c>
      <c r="Y527" s="12">
        <f>'[1]TCE - ANEXO III - Preencher'!Z536</f>
        <v>0</v>
      </c>
      <c r="Z527" s="12">
        <f t="shared" si="52"/>
        <v>1913</v>
      </c>
      <c r="AA527" s="13" t="str">
        <f>IF('[1]TCE - ANEXO III - Preencher'!AB536="","",'[1]TCE - ANEXO III - Preencher'!AB536)</f>
        <v xml:space="preserve">ABONO ASSIS FIN COMPL 05/2024 </v>
      </c>
      <c r="AB527" s="12">
        <f t="shared" si="53"/>
        <v>2267.554887983707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MARIA YASMIM ALVES DE MORAIS AMORIM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223505</v>
      </c>
      <c r="G528" s="10" t="str">
        <f>IF('[1]TCE - ANEXO III - Preencher'!H537="","",'[1]TCE - ANEXO III - Preencher'!H537)</f>
        <v>06/2024</v>
      </c>
      <c r="H528" s="11">
        <f>'[1]TCE - ANEXO III - Preencher'!I537</f>
        <v>0</v>
      </c>
      <c r="I528" s="11">
        <f>'[1]TCE - ANEXO III - Preencher'!J537</f>
        <v>309.12</v>
      </c>
      <c r="J528" s="11">
        <f>'[1]TCE - ANEXO III - Preencher'!K537</f>
        <v>0</v>
      </c>
      <c r="K528" s="12">
        <f>'[1]TCE - ANEXO III - Preencher'!L537</f>
        <v>0</v>
      </c>
      <c r="L528" s="12">
        <f>'[1]TCE - ANEXO III - Preencher'!M537</f>
        <v>3.05</v>
      </c>
      <c r="M528" s="12">
        <f t="shared" si="48"/>
        <v>-3.05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120.26</v>
      </c>
      <c r="U528" s="12">
        <f>'[1]TCE - ANEXO III - Preencher'!V537</f>
        <v>0</v>
      </c>
      <c r="V528" s="12">
        <f t="shared" si="51"/>
        <v>120.26</v>
      </c>
      <c r="W528" s="13" t="str">
        <f>IF('[1]TCE - ANEXO III - Preencher'!X537="","",'[1]TCE - ANEXO III - Preencher'!X537)</f>
        <v xml:space="preserve">AUX. CRECHE </v>
      </c>
      <c r="X528" s="12">
        <f>'[1]TCE - ANEXO III - Preencher'!Y537</f>
        <v>2282.8200000000002</v>
      </c>
      <c r="Y528" s="12">
        <f>'[1]TCE - ANEXO III - Preencher'!Z537</f>
        <v>0</v>
      </c>
      <c r="Z528" s="12">
        <f t="shared" si="52"/>
        <v>2282.8200000000002</v>
      </c>
      <c r="AA528" s="13" t="str">
        <f>IF('[1]TCE - ANEXO III - Preencher'!AB537="","",'[1]TCE - ANEXO III - Preencher'!AB537)</f>
        <v xml:space="preserve">ABONO ASSIS FIN COMPL 05/2024 </v>
      </c>
      <c r="AB528" s="12">
        <f t="shared" si="53"/>
        <v>2709.15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MARILENE MARIA SALES DA SILVA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322205</v>
      </c>
      <c r="G529" s="10" t="str">
        <f>IF('[1]TCE - ANEXO III - Preencher'!H538="","",'[1]TCE - ANEXO III - Preencher'!H538)</f>
        <v>06/2024</v>
      </c>
      <c r="H529" s="11">
        <f>'[1]TCE - ANEXO III - Preencher'!I538</f>
        <v>0</v>
      </c>
      <c r="I529" s="11">
        <f>'[1]TCE - ANEXO III - Preencher'!J538</f>
        <v>142.71</v>
      </c>
      <c r="J529" s="11">
        <f>'[1]TCE - ANEXO III - Preencher'!K538</f>
        <v>0</v>
      </c>
      <c r="K529" s="12">
        <f>'[1]TCE - ANEXO III - Preencher'!L538</f>
        <v>136.404887983707</v>
      </c>
      <c r="L529" s="12">
        <f>'[1]TCE - ANEXO III - Preencher'!M538</f>
        <v>7.06</v>
      </c>
      <c r="M529" s="12">
        <f t="shared" si="48"/>
        <v>129.344887983707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1913</v>
      </c>
      <c r="Y529" s="12">
        <f>'[1]TCE - ANEXO III - Preencher'!Z538</f>
        <v>0</v>
      </c>
      <c r="Z529" s="12">
        <f t="shared" si="52"/>
        <v>1913</v>
      </c>
      <c r="AA529" s="13" t="str">
        <f>IF('[1]TCE - ANEXO III - Preencher'!AB538="","",'[1]TCE - ANEXO III - Preencher'!AB538)</f>
        <v xml:space="preserve">ABONO ASSIS FIN COMPL 05/2024 </v>
      </c>
      <c r="AB529" s="12">
        <f t="shared" si="53"/>
        <v>2185.054887983707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MARILUCE DE MORAIS MARQUES</v>
      </c>
      <c r="E530" s="6" t="str">
        <f>IF('[1]TCE - ANEXO III - Preencher'!F539="4 - Assistência Odontológica","2 - Outros Profissionais da Saúde",'[1]TCE - ANEXO III - Preencher'!F539)</f>
        <v>3 - Administrativo</v>
      </c>
      <c r="F530" s="9">
        <f>'[1]TCE - ANEXO III - Preencher'!G539</f>
        <v>517410</v>
      </c>
      <c r="G530" s="10" t="str">
        <f>IF('[1]TCE - ANEXO III - Preencher'!H539="","",'[1]TCE - ANEXO III - Preencher'!H539)</f>
        <v>06/2024</v>
      </c>
      <c r="H530" s="11">
        <f>'[1]TCE - ANEXO III - Preencher'!I539</f>
        <v>0</v>
      </c>
      <c r="I530" s="11">
        <f>'[1]TCE - ANEXO III - Preencher'!J539</f>
        <v>123.05</v>
      </c>
      <c r="J530" s="11">
        <f>'[1]TCE - ANEXO III - Preencher'!K539</f>
        <v>0</v>
      </c>
      <c r="K530" s="12">
        <f>'[1]TCE - ANEXO III - Preencher'!L539</f>
        <v>136.404887983707</v>
      </c>
      <c r="L530" s="12">
        <f>'[1]TCE - ANEXO III - Preencher'!M539</f>
        <v>7.06</v>
      </c>
      <c r="M530" s="12">
        <f t="shared" si="48"/>
        <v>129.344887983707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252.39488798370701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MARILYA GERONCIO DE LUNA LINS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223208</v>
      </c>
      <c r="G531" s="10" t="str">
        <f>IF('[1]TCE - ANEXO III - Preencher'!H540="","",'[1]TCE - ANEXO III - Preencher'!H540)</f>
        <v>06/2024</v>
      </c>
      <c r="H531" s="11">
        <f>'[1]TCE - ANEXO III - Preencher'!I540</f>
        <v>0</v>
      </c>
      <c r="I531" s="11">
        <f>'[1]TCE - ANEXO III - Preencher'!J540</f>
        <v>351.71</v>
      </c>
      <c r="J531" s="11">
        <f>'[1]TCE - ANEXO III - Preencher'!K540</f>
        <v>0</v>
      </c>
      <c r="K531" s="12">
        <f>'[1]TCE - ANEXO III - Preencher'!L540</f>
        <v>0</v>
      </c>
      <c r="L531" s="12">
        <f>'[1]TCE - ANEXO III - Preencher'!M540</f>
        <v>0</v>
      </c>
      <c r="M531" s="12">
        <f t="shared" si="48"/>
        <v>0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351.71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MARLENE VICENTE SANTANA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>
        <f>'[1]TCE - ANEXO III - Preencher'!G541</f>
        <v>513430</v>
      </c>
      <c r="G532" s="10" t="str">
        <f>IF('[1]TCE - ANEXO III - Preencher'!H541="","",'[1]TCE - ANEXO III - Preencher'!H541)</f>
        <v>06/2024</v>
      </c>
      <c r="H532" s="11">
        <f>'[1]TCE - ANEXO III - Preencher'!I541</f>
        <v>0</v>
      </c>
      <c r="I532" s="11">
        <f>'[1]TCE - ANEXO III - Preencher'!J541</f>
        <v>150.76</v>
      </c>
      <c r="J532" s="11">
        <f>'[1]TCE - ANEXO III - Preencher'!K541</f>
        <v>0</v>
      </c>
      <c r="K532" s="12">
        <f>'[1]TCE - ANEXO III - Preencher'!L541</f>
        <v>136.404887983707</v>
      </c>
      <c r="L532" s="12">
        <f>'[1]TCE - ANEXO III - Preencher'!M541</f>
        <v>7.06</v>
      </c>
      <c r="M532" s="12">
        <f t="shared" si="48"/>
        <v>129.344887983707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280.10488798370699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MARLON AUGUSTO LESSA MUNIZ</v>
      </c>
      <c r="E533" s="6" t="str">
        <f>IF('[1]TCE - ANEXO III - Preencher'!F542="4 - Assistência Odontológica","2 - Outros Profissionais da Saúde",'[1]TCE - ANEXO III - Preencher'!F542)</f>
        <v>3 - Administrativo</v>
      </c>
      <c r="F533" s="9">
        <f>'[1]TCE - ANEXO III - Preencher'!G542</f>
        <v>422110</v>
      </c>
      <c r="G533" s="10" t="str">
        <f>IF('[1]TCE - ANEXO III - Preencher'!H542="","",'[1]TCE - ANEXO III - Preencher'!H542)</f>
        <v>06/2024</v>
      </c>
      <c r="H533" s="11">
        <f>'[1]TCE - ANEXO III - Preencher'!I542</f>
        <v>0</v>
      </c>
      <c r="I533" s="11">
        <f>'[1]TCE - ANEXO III - Preencher'!J542</f>
        <v>122.04</v>
      </c>
      <c r="J533" s="11">
        <f>'[1]TCE - ANEXO III - Preencher'!K542</f>
        <v>0</v>
      </c>
      <c r="K533" s="12">
        <f>'[1]TCE - ANEXO III - Preencher'!L542</f>
        <v>136.404887983707</v>
      </c>
      <c r="L533" s="12">
        <f>'[1]TCE - ANEXO III - Preencher'!M542</f>
        <v>6.35</v>
      </c>
      <c r="M533" s="12">
        <f t="shared" si="48"/>
        <v>130.054887983707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252.094887983707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MARLON PETRONIO DE OLIVEIRA BARBOSA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06/2024</v>
      </c>
      <c r="H534" s="11">
        <f>'[1]TCE - ANEXO III - Preencher'!I543</f>
        <v>0</v>
      </c>
      <c r="I534" s="11">
        <f>'[1]TCE - ANEXO III - Preencher'!J543</f>
        <v>216.68</v>
      </c>
      <c r="J534" s="11">
        <f>'[1]TCE - ANEXO III - Preencher'!K543</f>
        <v>0</v>
      </c>
      <c r="K534" s="12">
        <f>'[1]TCE - ANEXO III - Preencher'!L543</f>
        <v>0</v>
      </c>
      <c r="L534" s="12">
        <f>'[1]TCE - ANEXO III - Preencher'!M543</f>
        <v>0</v>
      </c>
      <c r="M534" s="12">
        <f t="shared" si="48"/>
        <v>0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1846.5</v>
      </c>
      <c r="Y534" s="12">
        <f>'[1]TCE - ANEXO III - Preencher'!Z543</f>
        <v>0</v>
      </c>
      <c r="Z534" s="12">
        <f t="shared" si="52"/>
        <v>1846.5</v>
      </c>
      <c r="AA534" s="13" t="str">
        <f>IF('[1]TCE - ANEXO III - Preencher'!AB543="","",'[1]TCE - ANEXO III - Preencher'!AB543)</f>
        <v xml:space="preserve">ABONO ASSIS FIN COMPL 05/2024 </v>
      </c>
      <c r="AB534" s="12">
        <f t="shared" si="53"/>
        <v>2063.1799999999998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MARTA MARINHO DE MACEDO SILVA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322205</v>
      </c>
      <c r="G535" s="10" t="str">
        <f>IF('[1]TCE - ANEXO III - Preencher'!H544="","",'[1]TCE - ANEXO III - Preencher'!H544)</f>
        <v>06/2024</v>
      </c>
      <c r="H535" s="11">
        <f>'[1]TCE - ANEXO III - Preencher'!I544</f>
        <v>0</v>
      </c>
      <c r="I535" s="11">
        <f>'[1]TCE - ANEXO III - Preencher'!J544</f>
        <v>158.54</v>
      </c>
      <c r="J535" s="11">
        <f>'[1]TCE - ANEXO III - Preencher'!K544</f>
        <v>0</v>
      </c>
      <c r="K535" s="12">
        <f>'[1]TCE - ANEXO III - Preencher'!L544</f>
        <v>136.404887983707</v>
      </c>
      <c r="L535" s="12">
        <f>'[1]TCE - ANEXO III - Preencher'!M544</f>
        <v>7.06</v>
      </c>
      <c r="M535" s="12">
        <f t="shared" si="48"/>
        <v>129.344887983707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1913</v>
      </c>
      <c r="Y535" s="12">
        <f>'[1]TCE - ANEXO III - Preencher'!Z544</f>
        <v>0</v>
      </c>
      <c r="Z535" s="12">
        <f t="shared" si="52"/>
        <v>1913</v>
      </c>
      <c r="AA535" s="13" t="str">
        <f>IF('[1]TCE - ANEXO III - Preencher'!AB544="","",'[1]TCE - ANEXO III - Preencher'!AB544)</f>
        <v xml:space="preserve">ABONO ASSIS FIN COMPL 05/2024 </v>
      </c>
      <c r="AB535" s="12">
        <f t="shared" si="53"/>
        <v>2200.8848879837069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MARYHA MAYARA LIMA CUNEGUNDES DA SILVA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223505</v>
      </c>
      <c r="G536" s="10" t="str">
        <f>IF('[1]TCE - ANEXO III - Preencher'!H545="","",'[1]TCE - ANEXO III - Preencher'!H545)</f>
        <v>06/2024</v>
      </c>
      <c r="H536" s="11">
        <f>'[1]TCE - ANEXO III - Preencher'!I545</f>
        <v>0</v>
      </c>
      <c r="I536" s="11">
        <f>'[1]TCE - ANEXO III - Preencher'!J545</f>
        <v>205.89</v>
      </c>
      <c r="J536" s="11">
        <f>'[1]TCE - ANEXO III - Preencher'!K545</f>
        <v>0</v>
      </c>
      <c r="K536" s="12">
        <f>'[1]TCE - ANEXO III - Preencher'!L545</f>
        <v>0</v>
      </c>
      <c r="L536" s="12">
        <f>'[1]TCE - ANEXO III - Preencher'!M545</f>
        <v>2.23</v>
      </c>
      <c r="M536" s="12">
        <f t="shared" si="48"/>
        <v>-2.23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2459.15</v>
      </c>
      <c r="Y536" s="12">
        <f>'[1]TCE - ANEXO III - Preencher'!Z545</f>
        <v>0</v>
      </c>
      <c r="Z536" s="12">
        <f t="shared" si="52"/>
        <v>2459.15</v>
      </c>
      <c r="AA536" s="13" t="str">
        <f>IF('[1]TCE - ANEXO III - Preencher'!AB545="","",'[1]TCE - ANEXO III - Preencher'!AB545)</f>
        <v xml:space="preserve">ABONO ASSIS FIN COMPL 05/2024 </v>
      </c>
      <c r="AB536" s="12">
        <f t="shared" si="53"/>
        <v>2662.81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MATINAIA LUCILENE DA SILVA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322205</v>
      </c>
      <c r="G537" s="10" t="str">
        <f>IF('[1]TCE - ANEXO III - Preencher'!H546="","",'[1]TCE - ANEXO III - Preencher'!H546)</f>
        <v>06/2024</v>
      </c>
      <c r="H537" s="11">
        <f>'[1]TCE - ANEXO III - Preencher'!I546</f>
        <v>0</v>
      </c>
      <c r="I537" s="11">
        <f>'[1]TCE - ANEXO III - Preencher'!J546</f>
        <v>141.19999999999999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0</v>
      </c>
      <c r="M537" s="12">
        <f t="shared" si="48"/>
        <v>0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77.55</v>
      </c>
      <c r="U537" s="12">
        <f>'[1]TCE - ANEXO III - Preencher'!V546</f>
        <v>0</v>
      </c>
      <c r="V537" s="12">
        <f t="shared" si="51"/>
        <v>77.55</v>
      </c>
      <c r="W537" s="13" t="str">
        <f>IF('[1]TCE - ANEXO III - Preencher'!X546="","",'[1]TCE - ANEXO III - Preencher'!X546)</f>
        <v xml:space="preserve">AUX. CRECHE </v>
      </c>
      <c r="X537" s="12">
        <f>'[1]TCE - ANEXO III - Preencher'!Y546</f>
        <v>1846.5</v>
      </c>
      <c r="Y537" s="12">
        <f>'[1]TCE - ANEXO III - Preencher'!Z546</f>
        <v>0</v>
      </c>
      <c r="Z537" s="12">
        <f t="shared" si="52"/>
        <v>1846.5</v>
      </c>
      <c r="AA537" s="13" t="str">
        <f>IF('[1]TCE - ANEXO III - Preencher'!AB546="","",'[1]TCE - ANEXO III - Preencher'!AB546)</f>
        <v xml:space="preserve">ABONO ASSIS FIN COMPL 05/2024 </v>
      </c>
      <c r="AB537" s="12">
        <f t="shared" si="53"/>
        <v>2065.25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MAYARA LUIZA SANTOS DE ARAUJO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>
        <f>'[1]TCE - ANEXO III - Preencher'!G547</f>
        <v>322205</v>
      </c>
      <c r="G538" s="10" t="str">
        <f>IF('[1]TCE - ANEXO III - Preencher'!H547="","",'[1]TCE - ANEXO III - Preencher'!H547)</f>
        <v>06/2024</v>
      </c>
      <c r="H538" s="11">
        <f>'[1]TCE - ANEXO III - Preencher'!I547</f>
        <v>0</v>
      </c>
      <c r="I538" s="11">
        <f>'[1]TCE - ANEXO III - Preencher'!J547</f>
        <v>157.97</v>
      </c>
      <c r="J538" s="11">
        <f>'[1]TCE - ANEXO III - Preencher'!K547</f>
        <v>0</v>
      </c>
      <c r="K538" s="12">
        <f>'[1]TCE - ANEXO III - Preencher'!L547</f>
        <v>136.404887983707</v>
      </c>
      <c r="L538" s="12">
        <f>'[1]TCE - ANEXO III - Preencher'!M547</f>
        <v>6.82</v>
      </c>
      <c r="M538" s="12">
        <f t="shared" si="48"/>
        <v>129.58488798370701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1780</v>
      </c>
      <c r="Y538" s="12">
        <f>'[1]TCE - ANEXO III - Preencher'!Z547</f>
        <v>0</v>
      </c>
      <c r="Z538" s="12">
        <f t="shared" si="52"/>
        <v>1780</v>
      </c>
      <c r="AA538" s="13" t="str">
        <f>IF('[1]TCE - ANEXO III - Preencher'!AB547="","",'[1]TCE - ANEXO III - Preencher'!AB547)</f>
        <v xml:space="preserve">ABONO ASSIS FIN COMPL 05/2024 </v>
      </c>
      <c r="AB538" s="12">
        <f t="shared" si="53"/>
        <v>2067.554887983707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MAYARA NATASHA ERMINIO DO NASCIMENTO</v>
      </c>
      <c r="E539" s="6" t="str">
        <f>IF('[1]TCE - ANEXO III - Preencher'!F548="4 - Assistência Odontológica","2 - Outros Profissionais da Saúde",'[1]TCE - ANEXO III - Preencher'!F548)</f>
        <v>3 - Administrativo</v>
      </c>
      <c r="F539" s="9">
        <f>'[1]TCE - ANEXO III - Preencher'!G548</f>
        <v>413115</v>
      </c>
      <c r="G539" s="10" t="str">
        <f>IF('[1]TCE - ANEXO III - Preencher'!H548="","",'[1]TCE - ANEXO III - Preencher'!H548)</f>
        <v>06/2024</v>
      </c>
      <c r="H539" s="11">
        <f>'[1]TCE - ANEXO III - Preencher'!I548</f>
        <v>0</v>
      </c>
      <c r="I539" s="11">
        <f>'[1]TCE - ANEXO III - Preencher'!J548</f>
        <v>0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0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MERCIA MARIA RODRIGUES PIMENTEL LIRA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322205</v>
      </c>
      <c r="G540" s="10" t="str">
        <f>IF('[1]TCE - ANEXO III - Preencher'!H549="","",'[1]TCE - ANEXO III - Preencher'!H549)</f>
        <v>06/2024</v>
      </c>
      <c r="H540" s="11">
        <f>'[1]TCE - ANEXO III - Preencher'!I549</f>
        <v>0</v>
      </c>
      <c r="I540" s="11">
        <f>'[1]TCE - ANEXO III - Preencher'!J549</f>
        <v>151.46</v>
      </c>
      <c r="J540" s="11">
        <f>'[1]TCE - ANEXO III - Preencher'!K549</f>
        <v>0</v>
      </c>
      <c r="K540" s="12">
        <f>'[1]TCE - ANEXO III - Preencher'!L549</f>
        <v>136.404887983707</v>
      </c>
      <c r="L540" s="12">
        <f>'[1]TCE - ANEXO III - Preencher'!M549</f>
        <v>3.76</v>
      </c>
      <c r="M540" s="12">
        <f t="shared" si="48"/>
        <v>132.64488798370701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165</v>
      </c>
      <c r="R540" s="12">
        <f>'[1]TCE - ANEXO III - Preencher'!S549</f>
        <v>45.18</v>
      </c>
      <c r="S540" s="12">
        <f t="shared" si="50"/>
        <v>119.82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1846.5</v>
      </c>
      <c r="Y540" s="12">
        <f>'[1]TCE - ANEXO III - Preencher'!Z549</f>
        <v>0</v>
      </c>
      <c r="Z540" s="12">
        <f t="shared" si="52"/>
        <v>1846.5</v>
      </c>
      <c r="AA540" s="13" t="str">
        <f>IF('[1]TCE - ANEXO III - Preencher'!AB549="","",'[1]TCE - ANEXO III - Preencher'!AB549)</f>
        <v xml:space="preserve">ABONO ASSIS FIN COMPL 05/2024 </v>
      </c>
      <c r="AB540" s="12">
        <f t="shared" si="53"/>
        <v>2250.4248879837069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MEYVE JULIANE DA SILVA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322205</v>
      </c>
      <c r="G541" s="10" t="str">
        <f>IF('[1]TCE - ANEXO III - Preencher'!H550="","",'[1]TCE - ANEXO III - Preencher'!H550)</f>
        <v>06/2024</v>
      </c>
      <c r="H541" s="11">
        <f>'[1]TCE - ANEXO III - Preencher'!I550</f>
        <v>0</v>
      </c>
      <c r="I541" s="11">
        <f>'[1]TCE - ANEXO III - Preencher'!J550</f>
        <v>148.36000000000001</v>
      </c>
      <c r="J541" s="11">
        <f>'[1]TCE - ANEXO III - Preencher'!K550</f>
        <v>0</v>
      </c>
      <c r="K541" s="12">
        <f>'[1]TCE - ANEXO III - Preencher'!L550</f>
        <v>136.404887983707</v>
      </c>
      <c r="L541" s="12">
        <f>'[1]TCE - ANEXO III - Preencher'!M550</f>
        <v>7.06</v>
      </c>
      <c r="M541" s="12">
        <f t="shared" si="48"/>
        <v>129.344887983707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77.55</v>
      </c>
      <c r="U541" s="12">
        <f>'[1]TCE - ANEXO III - Preencher'!V550</f>
        <v>0</v>
      </c>
      <c r="V541" s="12">
        <f t="shared" si="51"/>
        <v>77.55</v>
      </c>
      <c r="W541" s="13" t="str">
        <f>IF('[1]TCE - ANEXO III - Preencher'!X550="","",'[1]TCE - ANEXO III - Preencher'!X550)</f>
        <v xml:space="preserve">AUX. CRECHE </v>
      </c>
      <c r="X541" s="12">
        <f>'[1]TCE - ANEXO III - Preencher'!Y550</f>
        <v>1846.5</v>
      </c>
      <c r="Y541" s="12">
        <f>'[1]TCE - ANEXO III - Preencher'!Z550</f>
        <v>0</v>
      </c>
      <c r="Z541" s="12">
        <f t="shared" si="52"/>
        <v>1846.5</v>
      </c>
      <c r="AA541" s="13" t="str">
        <f>IF('[1]TCE - ANEXO III - Preencher'!AB550="","",'[1]TCE - ANEXO III - Preencher'!AB550)</f>
        <v xml:space="preserve">ABONO ASSIS FIN COMPL 05/2024 </v>
      </c>
      <c r="AB541" s="12">
        <f t="shared" si="53"/>
        <v>2201.7548879837068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MICAELA ROBERTA DA SILVA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223505</v>
      </c>
      <c r="G542" s="10" t="str">
        <f>IF('[1]TCE - ANEXO III - Preencher'!H551="","",'[1]TCE - ANEXO III - Preencher'!H551)</f>
        <v>06/2024</v>
      </c>
      <c r="H542" s="11">
        <f>'[1]TCE - ANEXO III - Preencher'!I551</f>
        <v>0</v>
      </c>
      <c r="I542" s="11">
        <f>'[1]TCE - ANEXO III - Preencher'!J551</f>
        <v>211.76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2.79</v>
      </c>
      <c r="M542" s="12">
        <f t="shared" si="48"/>
        <v>-2.79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208.97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MICAELLE MAYRA COSTA DE FARIAS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>
        <f>'[1]TCE - ANEXO III - Preencher'!G552</f>
        <v>223505</v>
      </c>
      <c r="G543" s="10" t="str">
        <f>IF('[1]TCE - ANEXO III - Preencher'!H552="","",'[1]TCE - ANEXO III - Preencher'!H552)</f>
        <v>06/2024</v>
      </c>
      <c r="H543" s="11">
        <f>'[1]TCE - ANEXO III - Preencher'!I552</f>
        <v>0</v>
      </c>
      <c r="I543" s="11">
        <f>'[1]TCE - ANEXO III - Preencher'!J552</f>
        <v>329.99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3.59</v>
      </c>
      <c r="M543" s="12">
        <f t="shared" si="48"/>
        <v>-3.59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120.26</v>
      </c>
      <c r="U543" s="12">
        <f>'[1]TCE - ANEXO III - Preencher'!V552</f>
        <v>0</v>
      </c>
      <c r="V543" s="12">
        <f t="shared" si="51"/>
        <v>120.26</v>
      </c>
      <c r="W543" s="13" t="str">
        <f>IF('[1]TCE - ANEXO III - Preencher'!X552="","",'[1]TCE - ANEXO III - Preencher'!X552)</f>
        <v xml:space="preserve">AUX. CRECHE </v>
      </c>
      <c r="X543" s="12">
        <f>'[1]TCE - ANEXO III - Preencher'!Y552</f>
        <v>1672.68</v>
      </c>
      <c r="Y543" s="12">
        <f>'[1]TCE - ANEXO III - Preencher'!Z552</f>
        <v>0</v>
      </c>
      <c r="Z543" s="12">
        <f t="shared" si="52"/>
        <v>1672.68</v>
      </c>
      <c r="AA543" s="13" t="str">
        <f>IF('[1]TCE - ANEXO III - Preencher'!AB552="","",'[1]TCE - ANEXO III - Preencher'!AB552)</f>
        <v xml:space="preserve">ABONO ASSIS FIN COMPL 05/2024 </v>
      </c>
      <c r="AB543" s="12">
        <f t="shared" si="53"/>
        <v>2119.34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MICHELE DA SILVA BISPO VENCESLAU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>
        <f>'[1]TCE - ANEXO III - Preencher'!G553</f>
        <v>322205</v>
      </c>
      <c r="G544" s="10" t="str">
        <f>IF('[1]TCE - ANEXO III - Preencher'!H553="","",'[1]TCE - ANEXO III - Preencher'!H553)</f>
        <v>06/2024</v>
      </c>
      <c r="H544" s="11">
        <f>'[1]TCE - ANEXO III - Preencher'!I553</f>
        <v>0</v>
      </c>
      <c r="I544" s="11">
        <f>'[1]TCE - ANEXO III - Preencher'!J553</f>
        <v>147.06</v>
      </c>
      <c r="J544" s="11">
        <f>'[1]TCE - ANEXO III - Preencher'!K553</f>
        <v>0</v>
      </c>
      <c r="K544" s="12">
        <f>'[1]TCE - ANEXO III - Preencher'!L553</f>
        <v>136.404887983707</v>
      </c>
      <c r="L544" s="12">
        <f>'[1]TCE - ANEXO III - Preencher'!M553</f>
        <v>7.06</v>
      </c>
      <c r="M544" s="12">
        <f t="shared" si="48"/>
        <v>129.344887983707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1913</v>
      </c>
      <c r="Y544" s="12">
        <f>'[1]TCE - ANEXO III - Preencher'!Z553</f>
        <v>0</v>
      </c>
      <c r="Z544" s="12">
        <f t="shared" si="52"/>
        <v>1913</v>
      </c>
      <c r="AA544" s="13" t="str">
        <f>IF('[1]TCE - ANEXO III - Preencher'!AB553="","",'[1]TCE - ANEXO III - Preencher'!AB553)</f>
        <v xml:space="preserve">ABONO ASSIS FIN COMPL 05/2024 </v>
      </c>
      <c r="AB544" s="12">
        <f t="shared" si="53"/>
        <v>2189.4048879837069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MICHELI DA SILVA VIEIRA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>
        <f>'[1]TCE - ANEXO III - Preencher'!G554</f>
        <v>322205</v>
      </c>
      <c r="G545" s="10" t="str">
        <f>IF('[1]TCE - ANEXO III - Preencher'!H554="","",'[1]TCE - ANEXO III - Preencher'!H554)</f>
        <v>06/2024</v>
      </c>
      <c r="H545" s="11">
        <f>'[1]TCE - ANEXO III - Preencher'!I554</f>
        <v>0</v>
      </c>
      <c r="I545" s="11">
        <f>'[1]TCE - ANEXO III - Preencher'!J554</f>
        <v>166.67</v>
      </c>
      <c r="J545" s="11">
        <f>'[1]TCE - ANEXO III - Preencher'!K554</f>
        <v>0</v>
      </c>
      <c r="K545" s="12">
        <f>'[1]TCE - ANEXO III - Preencher'!L554</f>
        <v>136.404887983707</v>
      </c>
      <c r="L545" s="12">
        <f>'[1]TCE - ANEXO III - Preencher'!M554</f>
        <v>7.06</v>
      </c>
      <c r="M545" s="12">
        <f t="shared" si="48"/>
        <v>129.344887983707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1913</v>
      </c>
      <c r="Y545" s="12">
        <f>'[1]TCE - ANEXO III - Preencher'!Z554</f>
        <v>0</v>
      </c>
      <c r="Z545" s="12">
        <f t="shared" si="52"/>
        <v>1913</v>
      </c>
      <c r="AA545" s="13" t="str">
        <f>IF('[1]TCE - ANEXO III - Preencher'!AB554="","",'[1]TCE - ANEXO III - Preencher'!AB554)</f>
        <v xml:space="preserve">ABONO ASSIS FIN COMPL 05/2024 </v>
      </c>
      <c r="AB545" s="12">
        <f t="shared" si="53"/>
        <v>2209.014887983707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MICHELINE MARIA DOS SANTOS SILVA</v>
      </c>
      <c r="E546" s="6" t="str">
        <f>IF('[1]TCE - ANEXO III - Preencher'!F555="4 - Assistência Odontológica","2 - Outros Profissionais da Saúde",'[1]TCE - ANEXO III - Preencher'!F555)</f>
        <v>3 - Administrativo</v>
      </c>
      <c r="F546" s="9">
        <f>'[1]TCE - ANEXO III - Preencher'!G555</f>
        <v>251605</v>
      </c>
      <c r="G546" s="10" t="str">
        <f>IF('[1]TCE - ANEXO III - Preencher'!H555="","",'[1]TCE - ANEXO III - Preencher'!H555)</f>
        <v>06/2024</v>
      </c>
      <c r="H546" s="11">
        <f>'[1]TCE - ANEXO III - Preencher'!I555</f>
        <v>0</v>
      </c>
      <c r="I546" s="11">
        <f>'[1]TCE - ANEXO III - Preencher'!J555</f>
        <v>304.13</v>
      </c>
      <c r="J546" s="11">
        <f>'[1]TCE - ANEXO III - Preencher'!K555</f>
        <v>0</v>
      </c>
      <c r="K546" s="12">
        <f>'[1]TCE - ANEXO III - Preencher'!L555</f>
        <v>136.404887983707</v>
      </c>
      <c r="L546" s="12">
        <f>'[1]TCE - ANEXO III - Preencher'!M555</f>
        <v>7.06</v>
      </c>
      <c r="M546" s="12">
        <f t="shared" si="48"/>
        <v>129.344887983707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433.47488798370699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MIRELY MARIA NOGUEIRA DOS SANTOS</v>
      </c>
      <c r="E547" s="6" t="str">
        <f>IF('[1]TCE - ANEXO III - Preencher'!F556="4 - Assistência Odontológica","2 - Outros Profissionais da Saúde",'[1]TCE - ANEXO III - Preencher'!F556)</f>
        <v>3 - Administrativo</v>
      </c>
      <c r="F547" s="9">
        <f>'[1]TCE - ANEXO III - Preencher'!G556</f>
        <v>521130</v>
      </c>
      <c r="G547" s="10" t="str">
        <f>IF('[1]TCE - ANEXO III - Preencher'!H556="","",'[1]TCE - ANEXO III - Preencher'!H556)</f>
        <v>06/2024</v>
      </c>
      <c r="H547" s="11">
        <f>'[1]TCE - ANEXO III - Preencher'!I556</f>
        <v>0</v>
      </c>
      <c r="I547" s="11">
        <f>'[1]TCE - ANEXO III - Preencher'!J556</f>
        <v>112.96</v>
      </c>
      <c r="J547" s="11">
        <f>'[1]TCE - ANEXO III - Preencher'!K556</f>
        <v>0</v>
      </c>
      <c r="K547" s="12">
        <f>'[1]TCE - ANEXO III - Preencher'!L556</f>
        <v>136.404887983707</v>
      </c>
      <c r="L547" s="12">
        <f>'[1]TCE - ANEXO III - Preencher'!M556</f>
        <v>7.06</v>
      </c>
      <c r="M547" s="12">
        <f t="shared" si="48"/>
        <v>129.344887983707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242.30488798370698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MIRIELE MENDES DA SILVA LIMA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>
        <f>'[1]TCE - ANEXO III - Preencher'!G557</f>
        <v>322205</v>
      </c>
      <c r="G548" s="10" t="str">
        <f>IF('[1]TCE - ANEXO III - Preencher'!H557="","",'[1]TCE - ANEXO III - Preencher'!H557)</f>
        <v>06/2024</v>
      </c>
      <c r="H548" s="11">
        <f>'[1]TCE - ANEXO III - Preencher'!I557</f>
        <v>0</v>
      </c>
      <c r="I548" s="11">
        <f>'[1]TCE - ANEXO III - Preencher'!J557</f>
        <v>166.67</v>
      </c>
      <c r="J548" s="11">
        <f>'[1]TCE - ANEXO III - Preencher'!K557</f>
        <v>0</v>
      </c>
      <c r="K548" s="12">
        <f>'[1]TCE - ANEXO III - Preencher'!L557</f>
        <v>136.404887983707</v>
      </c>
      <c r="L548" s="12">
        <f>'[1]TCE - ANEXO III - Preencher'!M557</f>
        <v>7.06</v>
      </c>
      <c r="M548" s="12">
        <f t="shared" si="48"/>
        <v>129.344887983707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1913</v>
      </c>
      <c r="Y548" s="12">
        <f>'[1]TCE - ANEXO III - Preencher'!Z557</f>
        <v>0</v>
      </c>
      <c r="Z548" s="12">
        <f t="shared" si="52"/>
        <v>1913</v>
      </c>
      <c r="AA548" s="13" t="str">
        <f>IF('[1]TCE - ANEXO III - Preencher'!AB557="","",'[1]TCE - ANEXO III - Preencher'!AB557)</f>
        <v xml:space="preserve">ABONO ASSIS FIN COMPL 05/2024 </v>
      </c>
      <c r="AB548" s="12">
        <f t="shared" si="53"/>
        <v>2209.014887983707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MISSILENE MARIA DA SILVA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322205</v>
      </c>
      <c r="G549" s="10" t="str">
        <f>IF('[1]TCE - ANEXO III - Preencher'!H558="","",'[1]TCE - ANEXO III - Preencher'!H558)</f>
        <v>06/2024</v>
      </c>
      <c r="H549" s="11">
        <f>'[1]TCE - ANEXO III - Preencher'!I558</f>
        <v>0</v>
      </c>
      <c r="I549" s="11">
        <f>'[1]TCE - ANEXO III - Preencher'!J558</f>
        <v>148.36000000000001</v>
      </c>
      <c r="J549" s="11">
        <f>'[1]TCE - ANEXO III - Preencher'!K558</f>
        <v>0</v>
      </c>
      <c r="K549" s="12">
        <f>'[1]TCE - ANEXO III - Preencher'!L558</f>
        <v>136.404887983707</v>
      </c>
      <c r="L549" s="12">
        <f>'[1]TCE - ANEXO III - Preencher'!M558</f>
        <v>7.06</v>
      </c>
      <c r="M549" s="12">
        <f t="shared" si="48"/>
        <v>129.344887983707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1846.5</v>
      </c>
      <c r="Y549" s="12">
        <f>'[1]TCE - ANEXO III - Preencher'!Z558</f>
        <v>0</v>
      </c>
      <c r="Z549" s="12">
        <f t="shared" si="52"/>
        <v>1846.5</v>
      </c>
      <c r="AA549" s="13" t="str">
        <f>IF('[1]TCE - ANEXO III - Preencher'!AB558="","",'[1]TCE - ANEXO III - Preencher'!AB558)</f>
        <v xml:space="preserve">ABONO ASSIS FIN COMPL 05/2024 </v>
      </c>
      <c r="AB549" s="12">
        <f t="shared" si="53"/>
        <v>2124.2048879837071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MIZAN ESTELA FERREIRA DA SILVA</v>
      </c>
      <c r="E550" s="6" t="str">
        <f>IF('[1]TCE - ANEXO III - Preencher'!F559="4 - Assistência Odontológica","2 - Outros Profissionais da Saúde",'[1]TCE - ANEXO III - Preencher'!F559)</f>
        <v>3 - Administrativo</v>
      </c>
      <c r="F550" s="9">
        <f>'[1]TCE - ANEXO III - Preencher'!G559</f>
        <v>513430</v>
      </c>
      <c r="G550" s="10" t="str">
        <f>IF('[1]TCE - ANEXO III - Preencher'!H559="","",'[1]TCE - ANEXO III - Preencher'!H559)</f>
        <v>06/2024</v>
      </c>
      <c r="H550" s="11">
        <f>'[1]TCE - ANEXO III - Preencher'!I559</f>
        <v>0</v>
      </c>
      <c r="I550" s="11">
        <f>'[1]TCE - ANEXO III - Preencher'!J559</f>
        <v>123.05</v>
      </c>
      <c r="J550" s="11">
        <f>'[1]TCE - ANEXO III - Preencher'!K559</f>
        <v>0</v>
      </c>
      <c r="K550" s="12">
        <f>'[1]TCE - ANEXO III - Preencher'!L559</f>
        <v>136.404887983707</v>
      </c>
      <c r="L550" s="12">
        <f>'[1]TCE - ANEXO III - Preencher'!M559</f>
        <v>7.06</v>
      </c>
      <c r="M550" s="12">
        <f t="shared" si="48"/>
        <v>129.344887983707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252.39488798370701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MONICA GISELI DA SILVA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>
        <f>'[1]TCE - ANEXO III - Preencher'!G560</f>
        <v>322205</v>
      </c>
      <c r="G551" s="10" t="str">
        <f>IF('[1]TCE - ANEXO III - Preencher'!H560="","",'[1]TCE - ANEXO III - Preencher'!H560)</f>
        <v>06/2024</v>
      </c>
      <c r="H551" s="11">
        <f>'[1]TCE - ANEXO III - Preencher'!I560</f>
        <v>0</v>
      </c>
      <c r="I551" s="11">
        <f>'[1]TCE - ANEXO III - Preencher'!J560</f>
        <v>148.36000000000001</v>
      </c>
      <c r="J551" s="11">
        <f>'[1]TCE - ANEXO III - Preencher'!K560</f>
        <v>0</v>
      </c>
      <c r="K551" s="12">
        <f>'[1]TCE - ANEXO III - Preencher'!L560</f>
        <v>136.404887983707</v>
      </c>
      <c r="L551" s="12">
        <f>'[1]TCE - ANEXO III - Preencher'!M560</f>
        <v>7.06</v>
      </c>
      <c r="M551" s="12">
        <f t="shared" si="48"/>
        <v>129.344887983707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1846.5</v>
      </c>
      <c r="Y551" s="12">
        <f>'[1]TCE - ANEXO III - Preencher'!Z560</f>
        <v>0</v>
      </c>
      <c r="Z551" s="12">
        <f t="shared" si="52"/>
        <v>1846.5</v>
      </c>
      <c r="AA551" s="13" t="str">
        <f>IF('[1]TCE - ANEXO III - Preencher'!AB560="","",'[1]TCE - ANEXO III - Preencher'!AB560)</f>
        <v xml:space="preserve">ABONO ASSIS FIN COMPL 05/2024 </v>
      </c>
      <c r="AB551" s="12">
        <f t="shared" si="53"/>
        <v>2124.2048879837071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MORGANA MARIA RUFINO PEDROZA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>
        <f>'[1]TCE - ANEXO III - Preencher'!G561</f>
        <v>322205</v>
      </c>
      <c r="G552" s="10" t="str">
        <f>IF('[1]TCE - ANEXO III - Preencher'!H561="","",'[1]TCE - ANEXO III - Preencher'!H561)</f>
        <v>06/2024</v>
      </c>
      <c r="H552" s="11">
        <f>'[1]TCE - ANEXO III - Preencher'!I561</f>
        <v>0</v>
      </c>
      <c r="I552" s="11">
        <f>'[1]TCE - ANEXO III - Preencher'!J561</f>
        <v>200.79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1913</v>
      </c>
      <c r="Y552" s="12">
        <f>'[1]TCE - ANEXO III - Preencher'!Z561</f>
        <v>0</v>
      </c>
      <c r="Z552" s="12">
        <f t="shared" si="52"/>
        <v>1913</v>
      </c>
      <c r="AA552" s="13" t="str">
        <f>IF('[1]TCE - ANEXO III - Preencher'!AB561="","",'[1]TCE - ANEXO III - Preencher'!AB561)</f>
        <v xml:space="preserve">ABONO ASSIS FIN COMPL 05/2024 </v>
      </c>
      <c r="AB552" s="12">
        <f t="shared" si="53"/>
        <v>2113.79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NAILSON ANTONIO DA SILVA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322205</v>
      </c>
      <c r="G553" s="10" t="str">
        <f>IF('[1]TCE - ANEXO III - Preencher'!H562="","",'[1]TCE - ANEXO III - Preencher'!H562)</f>
        <v>06/2024</v>
      </c>
      <c r="H553" s="11">
        <f>'[1]TCE - ANEXO III - Preencher'!I562</f>
        <v>0</v>
      </c>
      <c r="I553" s="11">
        <f>'[1]TCE - ANEXO III - Preencher'!J562</f>
        <v>164.77</v>
      </c>
      <c r="J553" s="11">
        <f>'[1]TCE - ANEXO III - Preencher'!K562</f>
        <v>0</v>
      </c>
      <c r="K553" s="12">
        <f>'[1]TCE - ANEXO III - Preencher'!L562</f>
        <v>136.404887983707</v>
      </c>
      <c r="L553" s="12">
        <f>'[1]TCE - ANEXO III - Preencher'!M562</f>
        <v>6.82</v>
      </c>
      <c r="M553" s="12">
        <f t="shared" si="48"/>
        <v>129.58488798370701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1913</v>
      </c>
      <c r="Y553" s="12">
        <f>'[1]TCE - ANEXO III - Preencher'!Z562</f>
        <v>0</v>
      </c>
      <c r="Z553" s="12">
        <f t="shared" si="52"/>
        <v>1913</v>
      </c>
      <c r="AA553" s="13" t="str">
        <f>IF('[1]TCE - ANEXO III - Preencher'!AB562="","",'[1]TCE - ANEXO III - Preencher'!AB562)</f>
        <v xml:space="preserve">ABONO ASSIS FIN COMPL 05/2024 </v>
      </c>
      <c r="AB553" s="12">
        <f t="shared" si="53"/>
        <v>2207.3548879837072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NAIRAN BARRETTO JUNIOR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>
        <f>'[1]TCE - ANEXO III - Preencher'!G563</f>
        <v>142115</v>
      </c>
      <c r="G554" s="10" t="str">
        <f>IF('[1]TCE - ANEXO III - Preencher'!H563="","",'[1]TCE - ANEXO III - Preencher'!H563)</f>
        <v>06/2024</v>
      </c>
      <c r="H554" s="11">
        <f>'[1]TCE - ANEXO III - Preencher'!I563</f>
        <v>0</v>
      </c>
      <c r="I554" s="11">
        <f>'[1]TCE - ANEXO III - Preencher'!J563</f>
        <v>386.38</v>
      </c>
      <c r="J554" s="11">
        <f>'[1]TCE - ANEXO III - Preencher'!K563</f>
        <v>0</v>
      </c>
      <c r="K554" s="12">
        <f>'[1]TCE - ANEXO III - Preencher'!L563</f>
        <v>136.404887983707</v>
      </c>
      <c r="L554" s="12">
        <f>'[1]TCE - ANEXO III - Preencher'!M563</f>
        <v>7.06</v>
      </c>
      <c r="M554" s="12">
        <f t="shared" si="48"/>
        <v>129.344887983707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515.72488798370705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NATALIA MARIA COELHO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223505</v>
      </c>
      <c r="G555" s="10" t="str">
        <f>IF('[1]TCE - ANEXO III - Preencher'!H564="","",'[1]TCE - ANEXO III - Preencher'!H564)</f>
        <v>06/2024</v>
      </c>
      <c r="H555" s="11">
        <f>'[1]TCE - ANEXO III - Preencher'!I564</f>
        <v>0</v>
      </c>
      <c r="I555" s="11">
        <f>'[1]TCE - ANEXO III - Preencher'!J564</f>
        <v>329.28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3.33</v>
      </c>
      <c r="M555" s="12">
        <f t="shared" si="48"/>
        <v>-3.33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120.26</v>
      </c>
      <c r="U555" s="12">
        <f>'[1]TCE - ANEXO III - Preencher'!V564</f>
        <v>0</v>
      </c>
      <c r="V555" s="12">
        <f t="shared" si="51"/>
        <v>120.26</v>
      </c>
      <c r="W555" s="13" t="str">
        <f>IF('[1]TCE - ANEXO III - Preencher'!X564="","",'[1]TCE - ANEXO III - Preencher'!X564)</f>
        <v xml:space="preserve">AUX. CRECHE </v>
      </c>
      <c r="X555" s="12">
        <f>'[1]TCE - ANEXO III - Preencher'!Y564</f>
        <v>2096.2800000000002</v>
      </c>
      <c r="Y555" s="12">
        <f>'[1]TCE - ANEXO III - Preencher'!Z564</f>
        <v>0</v>
      </c>
      <c r="Z555" s="12">
        <f t="shared" si="52"/>
        <v>2096.2800000000002</v>
      </c>
      <c r="AA555" s="13" t="str">
        <f>IF('[1]TCE - ANEXO III - Preencher'!AB564="","",'[1]TCE - ANEXO III - Preencher'!AB564)</f>
        <v xml:space="preserve">ABONO ASSIS FIN COMPL 05/2024 </v>
      </c>
      <c r="AB555" s="12">
        <f t="shared" si="53"/>
        <v>2542.4900000000002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 xml:space="preserve">NATALIA MARIA DO NASCIMENTO 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322205</v>
      </c>
      <c r="G556" s="10" t="str">
        <f>IF('[1]TCE - ANEXO III - Preencher'!H565="","",'[1]TCE - ANEXO III - Preencher'!H565)</f>
        <v>06/2024</v>
      </c>
      <c r="H556" s="11">
        <f>'[1]TCE - ANEXO III - Preencher'!I565</f>
        <v>0</v>
      </c>
      <c r="I556" s="11">
        <f>'[1]TCE - ANEXO III - Preencher'!J565</f>
        <v>166.67</v>
      </c>
      <c r="J556" s="11">
        <f>'[1]TCE - ANEXO III - Preencher'!K565</f>
        <v>0</v>
      </c>
      <c r="K556" s="12">
        <f>'[1]TCE - ANEXO III - Preencher'!L565</f>
        <v>136.404887983707</v>
      </c>
      <c r="L556" s="12">
        <f>'[1]TCE - ANEXO III - Preencher'!M565</f>
        <v>7.06</v>
      </c>
      <c r="M556" s="12">
        <f t="shared" si="48"/>
        <v>129.344887983707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80.95</v>
      </c>
      <c r="U556" s="12">
        <f>'[1]TCE - ANEXO III - Preencher'!V565</f>
        <v>0</v>
      </c>
      <c r="V556" s="12">
        <f t="shared" si="51"/>
        <v>80.95</v>
      </c>
      <c r="W556" s="13" t="str">
        <f>IF('[1]TCE - ANEXO III - Preencher'!X565="","",'[1]TCE - ANEXO III - Preencher'!X565)</f>
        <v xml:space="preserve">AUX. CRECHE </v>
      </c>
      <c r="X556" s="12">
        <f>'[1]TCE - ANEXO III - Preencher'!Y565</f>
        <v>1913</v>
      </c>
      <c r="Y556" s="12">
        <f>'[1]TCE - ANEXO III - Preencher'!Z565</f>
        <v>0</v>
      </c>
      <c r="Z556" s="12">
        <f t="shared" si="52"/>
        <v>1913</v>
      </c>
      <c r="AA556" s="13" t="str">
        <f>IF('[1]TCE - ANEXO III - Preencher'!AB565="","",'[1]TCE - ANEXO III - Preencher'!AB565)</f>
        <v xml:space="preserve">ABONO ASSIS FIN COMPL 05/2024 </v>
      </c>
      <c r="AB556" s="12">
        <f t="shared" si="53"/>
        <v>2289.9648879837068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NATALIA RAIANE DE ANDRADE SILVA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>
        <f>'[1]TCE - ANEXO III - Preencher'!G566</f>
        <v>223505</v>
      </c>
      <c r="G557" s="10" t="str">
        <f>IF('[1]TCE - ANEXO III - Preencher'!H566="","",'[1]TCE - ANEXO III - Preencher'!H566)</f>
        <v>06/2024</v>
      </c>
      <c r="H557" s="11">
        <f>'[1]TCE - ANEXO III - Preencher'!I566</f>
        <v>0</v>
      </c>
      <c r="I557" s="11">
        <f>'[1]TCE - ANEXO III - Preencher'!J566</f>
        <v>250.01</v>
      </c>
      <c r="J557" s="11">
        <f>'[1]TCE - ANEXO III - Preencher'!K566</f>
        <v>0</v>
      </c>
      <c r="K557" s="12">
        <f>'[1]TCE - ANEXO III - Preencher'!L566</f>
        <v>0</v>
      </c>
      <c r="L557" s="12">
        <f>'[1]TCE - ANEXO III - Preencher'!M566</f>
        <v>2.79</v>
      </c>
      <c r="M557" s="12">
        <f t="shared" si="48"/>
        <v>-2.79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2459.15</v>
      </c>
      <c r="Y557" s="12">
        <f>'[1]TCE - ANEXO III - Preencher'!Z566</f>
        <v>0</v>
      </c>
      <c r="Z557" s="12">
        <f t="shared" si="52"/>
        <v>2459.15</v>
      </c>
      <c r="AA557" s="13" t="str">
        <f>IF('[1]TCE - ANEXO III - Preencher'!AB566="","",'[1]TCE - ANEXO III - Preencher'!AB566)</f>
        <v xml:space="preserve">ABONO ASSIS FIN COMPL 05/2024 </v>
      </c>
      <c r="AB557" s="12">
        <f t="shared" si="53"/>
        <v>2706.37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 xml:space="preserve">NATALY MYKAELLA MIRANDA DA SILVA 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>
        <f>'[1]TCE - ANEXO III - Preencher'!G567</f>
        <v>223505</v>
      </c>
      <c r="G558" s="10" t="str">
        <f>IF('[1]TCE - ANEXO III - Preencher'!H567="","",'[1]TCE - ANEXO III - Preencher'!H567)</f>
        <v>06/2024</v>
      </c>
      <c r="H558" s="11">
        <f>'[1]TCE - ANEXO III - Preencher'!I567</f>
        <v>0</v>
      </c>
      <c r="I558" s="11">
        <f>'[1]TCE - ANEXO III - Preencher'!J567</f>
        <v>364.19</v>
      </c>
      <c r="J558" s="11">
        <f>'[1]TCE - ANEXO III - Preencher'!K567</f>
        <v>0</v>
      </c>
      <c r="K558" s="12">
        <f>'[1]TCE - ANEXO III - Preencher'!L567</f>
        <v>0</v>
      </c>
      <c r="L558" s="12">
        <f>'[1]TCE - ANEXO III - Preencher'!M567</f>
        <v>3.59</v>
      </c>
      <c r="M558" s="12">
        <f t="shared" si="48"/>
        <v>-3.59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360.6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NEDSON MARINHO DE AZEVEDO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324115</v>
      </c>
      <c r="G559" s="10" t="str">
        <f>IF('[1]TCE - ANEXO III - Preencher'!H568="","",'[1]TCE - ANEXO III - Preencher'!H568)</f>
        <v>06/2024</v>
      </c>
      <c r="H559" s="11">
        <f>'[1]TCE - ANEXO III - Preencher'!I568</f>
        <v>0</v>
      </c>
      <c r="I559" s="11">
        <f>'[1]TCE - ANEXO III - Preencher'!J568</f>
        <v>347.76</v>
      </c>
      <c r="J559" s="11">
        <f>'[1]TCE - ANEXO III - Preencher'!K568</f>
        <v>0</v>
      </c>
      <c r="K559" s="12">
        <f>'[1]TCE - ANEXO III - Preencher'!L568</f>
        <v>136.404887983707</v>
      </c>
      <c r="L559" s="12">
        <f>'[1]TCE - ANEXO III - Preencher'!M568</f>
        <v>7.06</v>
      </c>
      <c r="M559" s="12">
        <f t="shared" si="48"/>
        <v>129.344887983707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477.10488798370699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NIKOLLAS MATHEUS JOSE BEZERRA DOS SANTOS</v>
      </c>
      <c r="E560" s="6" t="str">
        <f>IF('[1]TCE - ANEXO III - Preencher'!F569="4 - Assistência Odontológica","2 - Outros Profissionais da Saúde",'[1]TCE - ANEXO III - Preencher'!F569)</f>
        <v>3 - Administrativo</v>
      </c>
      <c r="F560" s="9">
        <f>'[1]TCE - ANEXO III - Preencher'!G569</f>
        <v>422110</v>
      </c>
      <c r="G560" s="10" t="str">
        <f>IF('[1]TCE - ANEXO III - Preencher'!H569="","",'[1]TCE - ANEXO III - Preencher'!H569)</f>
        <v>06/2024</v>
      </c>
      <c r="H560" s="11">
        <f>'[1]TCE - ANEXO III - Preencher'!I569</f>
        <v>0</v>
      </c>
      <c r="I560" s="11">
        <f>'[1]TCE - ANEXO III - Preencher'!J569</f>
        <v>123.05</v>
      </c>
      <c r="J560" s="11">
        <f>'[1]TCE - ANEXO III - Preencher'!K569</f>
        <v>0</v>
      </c>
      <c r="K560" s="12">
        <f>'[1]TCE - ANEXO III - Preencher'!L569</f>
        <v>136.404887983707</v>
      </c>
      <c r="L560" s="12">
        <f>'[1]TCE - ANEXO III - Preencher'!M569</f>
        <v>7.06</v>
      </c>
      <c r="M560" s="12">
        <f t="shared" si="48"/>
        <v>129.344887983707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252.39488798370701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 xml:space="preserve">NILVANIA KATIA FERREIRA DA SILVA </v>
      </c>
      <c r="E561" s="6" t="str">
        <f>IF('[1]TCE - ANEXO III - Preencher'!F570="4 - Assistência Odontológica","2 - Outros Profissionais da Saúde",'[1]TCE - ANEXO III - Preencher'!F570)</f>
        <v>2 - Outros Profissionais da Saúde</v>
      </c>
      <c r="F561" s="9">
        <f>'[1]TCE - ANEXO III - Preencher'!G570</f>
        <v>322205</v>
      </c>
      <c r="G561" s="10" t="str">
        <f>IF('[1]TCE - ANEXO III - Preencher'!H570="","",'[1]TCE - ANEXO III - Preencher'!H570)</f>
        <v>06/2024</v>
      </c>
      <c r="H561" s="11">
        <f>'[1]TCE - ANEXO III - Preencher'!I570</f>
        <v>0</v>
      </c>
      <c r="I561" s="11">
        <f>'[1]TCE - ANEXO III - Preencher'!J570</f>
        <v>152.71</v>
      </c>
      <c r="J561" s="11">
        <f>'[1]TCE - ANEXO III - Preencher'!K570</f>
        <v>0</v>
      </c>
      <c r="K561" s="12">
        <f>'[1]TCE - ANEXO III - Preencher'!L570</f>
        <v>136.404887983707</v>
      </c>
      <c r="L561" s="12">
        <f>'[1]TCE - ANEXO III - Preencher'!M570</f>
        <v>7.06</v>
      </c>
      <c r="M561" s="12">
        <f t="shared" si="48"/>
        <v>129.344887983707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77.55</v>
      </c>
      <c r="U561" s="12">
        <f>'[1]TCE - ANEXO III - Preencher'!V570</f>
        <v>0</v>
      </c>
      <c r="V561" s="12">
        <f t="shared" si="51"/>
        <v>77.55</v>
      </c>
      <c r="W561" s="13" t="str">
        <f>IF('[1]TCE - ANEXO III - Preencher'!X570="","",'[1]TCE - ANEXO III - Preencher'!X570)</f>
        <v xml:space="preserve">AUX. CRECHE </v>
      </c>
      <c r="X561" s="12">
        <f>'[1]TCE - ANEXO III - Preencher'!Y570</f>
        <v>1846.5</v>
      </c>
      <c r="Y561" s="12">
        <f>'[1]TCE - ANEXO III - Preencher'!Z570</f>
        <v>0</v>
      </c>
      <c r="Z561" s="12">
        <f t="shared" si="52"/>
        <v>1846.5</v>
      </c>
      <c r="AA561" s="13" t="str">
        <f>IF('[1]TCE - ANEXO III - Preencher'!AB570="","",'[1]TCE - ANEXO III - Preencher'!AB570)</f>
        <v xml:space="preserve">ABONO ASSIS FIN COMPL 05/2024 </v>
      </c>
      <c r="AB561" s="12">
        <f t="shared" si="53"/>
        <v>2206.1048879837072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NIVEA TARCIANA DA SILVA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>
        <f>'[1]TCE - ANEXO III - Preencher'!G571</f>
        <v>322205</v>
      </c>
      <c r="G562" s="10" t="str">
        <f>IF('[1]TCE - ANEXO III - Preencher'!H571="","",'[1]TCE - ANEXO III - Preencher'!H571)</f>
        <v>06/2024</v>
      </c>
      <c r="H562" s="11">
        <f>'[1]TCE - ANEXO III - Preencher'!I571</f>
        <v>0</v>
      </c>
      <c r="I562" s="11">
        <f>'[1]TCE - ANEXO III - Preencher'!J571</f>
        <v>142.71</v>
      </c>
      <c r="J562" s="11">
        <f>'[1]TCE - ANEXO III - Preencher'!K571</f>
        <v>0</v>
      </c>
      <c r="K562" s="12">
        <f>'[1]TCE - ANEXO III - Preencher'!L571</f>
        <v>136.404887983707</v>
      </c>
      <c r="L562" s="12">
        <f>'[1]TCE - ANEXO III - Preencher'!M571</f>
        <v>7.06</v>
      </c>
      <c r="M562" s="12">
        <f t="shared" si="48"/>
        <v>129.344887983707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1913</v>
      </c>
      <c r="Y562" s="12">
        <f>'[1]TCE - ANEXO III - Preencher'!Z571</f>
        <v>0</v>
      </c>
      <c r="Z562" s="12">
        <f t="shared" si="52"/>
        <v>1913</v>
      </c>
      <c r="AA562" s="13" t="str">
        <f>IF('[1]TCE - ANEXO III - Preencher'!AB571="","",'[1]TCE - ANEXO III - Preencher'!AB571)</f>
        <v xml:space="preserve">ABONO ASSIS FIN COMPL 05/2024 </v>
      </c>
      <c r="AB562" s="12">
        <f t="shared" si="53"/>
        <v>2185.054887983707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NORMA LINS BARRETO DE FARIAS</v>
      </c>
      <c r="E563" s="6" t="str">
        <f>IF('[1]TCE - ANEXO III - Preencher'!F572="4 - Assistência Odontológica","2 - Outros Profissionais da Saúde",'[1]TCE - ANEXO III - Preencher'!F572)</f>
        <v>3 - Administrativo</v>
      </c>
      <c r="F563" s="9">
        <f>'[1]TCE - ANEXO III - Preencher'!G572</f>
        <v>521130</v>
      </c>
      <c r="G563" s="10" t="str">
        <f>IF('[1]TCE - ANEXO III - Preencher'!H572="","",'[1]TCE - ANEXO III - Preencher'!H572)</f>
        <v>06/2024</v>
      </c>
      <c r="H563" s="11">
        <f>'[1]TCE - ANEXO III - Preencher'!I572</f>
        <v>0</v>
      </c>
      <c r="I563" s="11">
        <f>'[1]TCE - ANEXO III - Preencher'!J572</f>
        <v>134.35</v>
      </c>
      <c r="J563" s="11">
        <f>'[1]TCE - ANEXO III - Preencher'!K572</f>
        <v>0</v>
      </c>
      <c r="K563" s="12">
        <f>'[1]TCE - ANEXO III - Preencher'!L572</f>
        <v>136.404887983707</v>
      </c>
      <c r="L563" s="12">
        <f>'[1]TCE - ANEXO III - Preencher'!M572</f>
        <v>7.06</v>
      </c>
      <c r="M563" s="12">
        <f t="shared" si="48"/>
        <v>129.344887983707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165</v>
      </c>
      <c r="R563" s="12">
        <f>'[1]TCE - ANEXO III - Preencher'!S572</f>
        <v>82.5</v>
      </c>
      <c r="S563" s="12">
        <f t="shared" si="50"/>
        <v>82.5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346.19488798370696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OTAVIO DOMINGOS DE LIMA NETO</v>
      </c>
      <c r="E564" s="6" t="str">
        <f>IF('[1]TCE - ANEXO III - Preencher'!F573="4 - Assistência Odontológica","2 - Outros Profissionais da Saúde",'[1]TCE - ANEXO III - Preencher'!F573)</f>
        <v>3 - Administrativo</v>
      </c>
      <c r="F564" s="9">
        <f>'[1]TCE - ANEXO III - Preencher'!G573</f>
        <v>422110</v>
      </c>
      <c r="G564" s="10" t="str">
        <f>IF('[1]TCE - ANEXO III - Preencher'!H573="","",'[1]TCE - ANEXO III - Preencher'!H573)</f>
        <v>06/2024</v>
      </c>
      <c r="H564" s="11">
        <f>'[1]TCE - ANEXO III - Preencher'!I573</f>
        <v>0</v>
      </c>
      <c r="I564" s="11">
        <f>'[1]TCE - ANEXO III - Preencher'!J573</f>
        <v>135.77000000000001</v>
      </c>
      <c r="J564" s="11">
        <f>'[1]TCE - ANEXO III - Preencher'!K573</f>
        <v>0</v>
      </c>
      <c r="K564" s="12">
        <f>'[1]TCE - ANEXO III - Preencher'!L573</f>
        <v>136.404887983707</v>
      </c>
      <c r="L564" s="12">
        <f>'[1]TCE - ANEXO III - Preencher'!M573</f>
        <v>6.35</v>
      </c>
      <c r="M564" s="12">
        <f t="shared" si="48"/>
        <v>130.054887983707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265.82488798370701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PABLO RAFAEL MEIRA FERREIRA</v>
      </c>
      <c r="E565" s="6" t="str">
        <f>IF('[1]TCE - ANEXO III - Preencher'!F574="4 - Assistência Odontológica","2 - Outros Profissionais da Saúde",'[1]TCE - ANEXO III - Preencher'!F574)</f>
        <v>3 - Administrativo</v>
      </c>
      <c r="F565" s="9">
        <f>'[1]TCE - ANEXO III - Preencher'!G574</f>
        <v>411005</v>
      </c>
      <c r="G565" s="10" t="str">
        <f>IF('[1]TCE - ANEXO III - Preencher'!H574="","",'[1]TCE - ANEXO III - Preencher'!H574)</f>
        <v>06/2024</v>
      </c>
      <c r="H565" s="11">
        <f>'[1]TCE - ANEXO III - Preencher'!I574</f>
        <v>0</v>
      </c>
      <c r="I565" s="11">
        <f>'[1]TCE - ANEXO III - Preencher'!J574</f>
        <v>179.56</v>
      </c>
      <c r="J565" s="11">
        <f>'[1]TCE - ANEXO III - Preencher'!K574</f>
        <v>0</v>
      </c>
      <c r="K565" s="12">
        <f>'[1]TCE - ANEXO III - Preencher'!L574</f>
        <v>0</v>
      </c>
      <c r="L565" s="12">
        <f>'[1]TCE - ANEXO III - Preencher'!M574</f>
        <v>0</v>
      </c>
      <c r="M565" s="12">
        <f t="shared" si="48"/>
        <v>0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179.56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PAMELLA THAIS ALVES DA SILVA</v>
      </c>
      <c r="E566" s="6" t="str">
        <f>IF('[1]TCE - ANEXO III - Preencher'!F575="4 - Assistência Odontológica","2 - Outros Profissionais da Saúde",'[1]TCE - ANEXO III - Preencher'!F575)</f>
        <v>3 - Administrativo</v>
      </c>
      <c r="F566" s="9">
        <f>'[1]TCE - ANEXO III - Preencher'!G575</f>
        <v>513430</v>
      </c>
      <c r="G566" s="10" t="str">
        <f>IF('[1]TCE - ANEXO III - Preencher'!H575="","",'[1]TCE - ANEXO III - Preencher'!H575)</f>
        <v>06/2024</v>
      </c>
      <c r="H566" s="11">
        <f>'[1]TCE - ANEXO III - Preencher'!I575</f>
        <v>0</v>
      </c>
      <c r="I566" s="11">
        <f>'[1]TCE - ANEXO III - Preencher'!J575</f>
        <v>123.05</v>
      </c>
      <c r="J566" s="11">
        <f>'[1]TCE - ANEXO III - Preencher'!K575</f>
        <v>0</v>
      </c>
      <c r="K566" s="12">
        <f>'[1]TCE - ANEXO III - Preencher'!L575</f>
        <v>136.404887983707</v>
      </c>
      <c r="L566" s="12">
        <f>'[1]TCE - ANEXO III - Preencher'!M575</f>
        <v>7.06</v>
      </c>
      <c r="M566" s="12">
        <f t="shared" si="48"/>
        <v>129.344887983707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165</v>
      </c>
      <c r="R566" s="12">
        <f>'[1]TCE - ANEXO III - Preencher'!S575</f>
        <v>82.5</v>
      </c>
      <c r="S566" s="12">
        <f t="shared" si="50"/>
        <v>82.5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334.89488798370701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PAULA DAMARYS ALVES DA LUZ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223505</v>
      </c>
      <c r="G567" s="10" t="str">
        <f>IF('[1]TCE - ANEXO III - Preencher'!H576="","",'[1]TCE - ANEXO III - Preencher'!H576)</f>
        <v>06/2024</v>
      </c>
      <c r="H567" s="11">
        <f>'[1]TCE - ANEXO III - Preencher'!I576</f>
        <v>0</v>
      </c>
      <c r="I567" s="11">
        <f>'[1]TCE - ANEXO III - Preencher'!J576</f>
        <v>185.65</v>
      </c>
      <c r="J567" s="11">
        <f>'[1]TCE - ANEXO III - Preencher'!K576</f>
        <v>0</v>
      </c>
      <c r="K567" s="12">
        <f>'[1]TCE - ANEXO III - Preencher'!L576</f>
        <v>0</v>
      </c>
      <c r="L567" s="12">
        <f>'[1]TCE - ANEXO III - Preencher'!M576</f>
        <v>2.79</v>
      </c>
      <c r="M567" s="12">
        <f t="shared" si="48"/>
        <v>-2.79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182.86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PAULO ADRIANO DA SILVA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515110</v>
      </c>
      <c r="G568" s="10" t="str">
        <f>IF('[1]TCE - ANEXO III - Preencher'!H577="","",'[1]TCE - ANEXO III - Preencher'!H577)</f>
        <v>06/2024</v>
      </c>
      <c r="H568" s="11">
        <f>'[1]TCE - ANEXO III - Preencher'!I577</f>
        <v>0</v>
      </c>
      <c r="I568" s="11">
        <f>'[1]TCE - ANEXO III - Preencher'!J577</f>
        <v>139.37</v>
      </c>
      <c r="J568" s="11">
        <f>'[1]TCE - ANEXO III - Preencher'!K577</f>
        <v>0</v>
      </c>
      <c r="K568" s="12">
        <f>'[1]TCE - ANEXO III - Preencher'!L577</f>
        <v>136.404887983707</v>
      </c>
      <c r="L568" s="12">
        <f>'[1]TCE - ANEXO III - Preencher'!M577</f>
        <v>7.06</v>
      </c>
      <c r="M568" s="12">
        <f t="shared" si="48"/>
        <v>129.344887983707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268.714887983707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PAULO DE LIMA OLIVEIRA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223505</v>
      </c>
      <c r="G569" s="10" t="str">
        <f>IF('[1]TCE - ANEXO III - Preencher'!H578="","",'[1]TCE - ANEXO III - Preencher'!H578)</f>
        <v>06/2024</v>
      </c>
      <c r="H569" s="11">
        <f>'[1]TCE - ANEXO III - Preencher'!I578</f>
        <v>0</v>
      </c>
      <c r="I569" s="11">
        <f>'[1]TCE - ANEXO III - Preencher'!J578</f>
        <v>171.31</v>
      </c>
      <c r="J569" s="11">
        <f>'[1]TCE - ANEXO III - Preencher'!K578</f>
        <v>0</v>
      </c>
      <c r="K569" s="12">
        <f>'[1]TCE - ANEXO III - Preencher'!L578</f>
        <v>136.404887983707</v>
      </c>
      <c r="L569" s="12">
        <f>'[1]TCE - ANEXO III - Preencher'!M578</f>
        <v>7.06</v>
      </c>
      <c r="M569" s="12">
        <f t="shared" si="48"/>
        <v>129.344887983707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300.654887983707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PAULO HENRIQUE MACHADO DA SILVA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>
        <f>'[1]TCE - ANEXO III - Preencher'!G579</f>
        <v>514310</v>
      </c>
      <c r="G570" s="10" t="str">
        <f>IF('[1]TCE - ANEXO III - Preencher'!H579="","",'[1]TCE - ANEXO III - Preencher'!H579)</f>
        <v>06/2024</v>
      </c>
      <c r="H570" s="11">
        <f>'[1]TCE - ANEXO III - Preencher'!I579</f>
        <v>0</v>
      </c>
      <c r="I570" s="11">
        <f>'[1]TCE - ANEXO III - Preencher'!J579</f>
        <v>123.05</v>
      </c>
      <c r="J570" s="11">
        <f>'[1]TCE - ANEXO III - Preencher'!K579</f>
        <v>0</v>
      </c>
      <c r="K570" s="12">
        <f>'[1]TCE - ANEXO III - Preencher'!L579</f>
        <v>136.404887983707</v>
      </c>
      <c r="L570" s="12">
        <f>'[1]TCE - ANEXO III - Preencher'!M579</f>
        <v>7.06</v>
      </c>
      <c r="M570" s="12">
        <f t="shared" si="48"/>
        <v>129.344887983707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252.39488798370701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PAULO RICARDO MOURA DE ANDRADE</v>
      </c>
      <c r="E571" s="6" t="str">
        <f>IF('[1]TCE - ANEXO III - Preencher'!F580="4 - Assistência Odontológica","2 - Outros Profissionais da Saúde",'[1]TCE - ANEXO III - Preencher'!F580)</f>
        <v>3 - Administrativo</v>
      </c>
      <c r="F571" s="9">
        <f>'[1]TCE - ANEXO III - Preencher'!G580</f>
        <v>517410</v>
      </c>
      <c r="G571" s="10" t="str">
        <f>IF('[1]TCE - ANEXO III - Preencher'!H580="","",'[1]TCE - ANEXO III - Preencher'!H580)</f>
        <v>06/2024</v>
      </c>
      <c r="H571" s="11">
        <f>'[1]TCE - ANEXO III - Preencher'!I580</f>
        <v>0</v>
      </c>
      <c r="I571" s="11">
        <f>'[1]TCE - ANEXO III - Preencher'!J580</f>
        <v>150.76</v>
      </c>
      <c r="J571" s="11">
        <f>'[1]TCE - ANEXO III - Preencher'!K580</f>
        <v>0</v>
      </c>
      <c r="K571" s="12">
        <f>'[1]TCE - ANEXO III - Preencher'!L580</f>
        <v>136.404887983707</v>
      </c>
      <c r="L571" s="12">
        <f>'[1]TCE - ANEXO III - Preencher'!M580</f>
        <v>7.06</v>
      </c>
      <c r="M571" s="12">
        <f t="shared" si="48"/>
        <v>129.344887983707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280.10488798370699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PAULO SILVA DE OLIVEIRA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322205</v>
      </c>
      <c r="G572" s="10" t="str">
        <f>IF('[1]TCE - ANEXO III - Preencher'!H581="","",'[1]TCE - ANEXO III - Preencher'!H581)</f>
        <v>06/2024</v>
      </c>
      <c r="H572" s="11">
        <f>'[1]TCE - ANEXO III - Preencher'!I581</f>
        <v>0</v>
      </c>
      <c r="I572" s="11">
        <f>'[1]TCE - ANEXO III - Preencher'!J581</f>
        <v>161.74</v>
      </c>
      <c r="J572" s="11">
        <f>'[1]TCE - ANEXO III - Preencher'!K581</f>
        <v>0</v>
      </c>
      <c r="K572" s="12">
        <f>'[1]TCE - ANEXO III - Preencher'!L581</f>
        <v>136.404887983707</v>
      </c>
      <c r="L572" s="12">
        <f>'[1]TCE - ANEXO III - Preencher'!M581</f>
        <v>7.06</v>
      </c>
      <c r="M572" s="12">
        <f t="shared" si="48"/>
        <v>129.344887983707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165</v>
      </c>
      <c r="R572" s="12">
        <f>'[1]TCE - ANEXO III - Preencher'!S581</f>
        <v>82.5</v>
      </c>
      <c r="S572" s="12">
        <f t="shared" si="50"/>
        <v>82.5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1913</v>
      </c>
      <c r="Y572" s="12">
        <f>'[1]TCE - ANEXO III - Preencher'!Z581</f>
        <v>0</v>
      </c>
      <c r="Z572" s="12">
        <f t="shared" si="52"/>
        <v>1913</v>
      </c>
      <c r="AA572" s="13" t="str">
        <f>IF('[1]TCE - ANEXO III - Preencher'!AB581="","",'[1]TCE - ANEXO III - Preencher'!AB581)</f>
        <v xml:space="preserve">ABONO ASSIS FIN COMPL 05/2024 </v>
      </c>
      <c r="AB572" s="12">
        <f t="shared" si="53"/>
        <v>2286.5848879837072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PEDRO PAULO RODRIGUES DE OLIVEIRA NETO</v>
      </c>
      <c r="E573" s="6" t="str">
        <f>IF('[1]TCE - ANEXO III - Preencher'!F582="4 - Assistência Odontológica","2 - Outros Profissionais da Saúde",'[1]TCE - ANEXO III - Preencher'!F582)</f>
        <v>3 - Administrativo</v>
      </c>
      <c r="F573" s="9">
        <f>'[1]TCE - ANEXO III - Preencher'!G582</f>
        <v>521130</v>
      </c>
      <c r="G573" s="10" t="str">
        <f>IF('[1]TCE - ANEXO III - Preencher'!H582="","",'[1]TCE - ANEXO III - Preencher'!H582)</f>
        <v>06/2024</v>
      </c>
      <c r="H573" s="11">
        <f>'[1]TCE - ANEXO III - Preencher'!I582</f>
        <v>0</v>
      </c>
      <c r="I573" s="11">
        <f>'[1]TCE - ANEXO III - Preencher'!J582</f>
        <v>145.11000000000001</v>
      </c>
      <c r="J573" s="11">
        <f>'[1]TCE - ANEXO III - Preencher'!K582</f>
        <v>0</v>
      </c>
      <c r="K573" s="12">
        <f>'[1]TCE - ANEXO III - Preencher'!L582</f>
        <v>136.404887983707</v>
      </c>
      <c r="L573" s="12">
        <f>'[1]TCE - ANEXO III - Preencher'!M582</f>
        <v>7.06</v>
      </c>
      <c r="M573" s="12">
        <f t="shared" si="48"/>
        <v>129.344887983707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165</v>
      </c>
      <c r="R573" s="12">
        <f>'[1]TCE - ANEXO III - Preencher'!S582</f>
        <v>84.72</v>
      </c>
      <c r="S573" s="12">
        <f t="shared" si="50"/>
        <v>80.28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354.73488798370704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PEDRO VITOR MACHADO FREIRE</v>
      </c>
      <c r="E574" s="6" t="str">
        <f>IF('[1]TCE - ANEXO III - Preencher'!F583="4 - Assistência Odontológica","2 - Outros Profissionais da Saúde",'[1]TCE - ANEXO III - Preencher'!F583)</f>
        <v>3 - Administrativo</v>
      </c>
      <c r="F574" s="9">
        <f>'[1]TCE - ANEXO III - Preencher'!G583</f>
        <v>411005</v>
      </c>
      <c r="G574" s="10" t="str">
        <f>IF('[1]TCE - ANEXO III - Preencher'!H583="","",'[1]TCE - ANEXO III - Preencher'!H583)</f>
        <v>06/2024</v>
      </c>
      <c r="H574" s="11">
        <f>'[1]TCE - ANEXO III - Preencher'!I583</f>
        <v>0</v>
      </c>
      <c r="I574" s="11">
        <f>'[1]TCE - ANEXO III - Preencher'!J583</f>
        <v>135.55000000000001</v>
      </c>
      <c r="J574" s="11">
        <f>'[1]TCE - ANEXO III - Preencher'!K583</f>
        <v>0</v>
      </c>
      <c r="K574" s="12">
        <f>'[1]TCE - ANEXO III - Preencher'!L583</f>
        <v>136.404887983707</v>
      </c>
      <c r="L574" s="12">
        <f>'[1]TCE - ANEXO III - Preencher'!M583</f>
        <v>7.06</v>
      </c>
      <c r="M574" s="12">
        <f t="shared" si="48"/>
        <v>129.344887983707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264.89488798370701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PETRUCIA MARIA LOPES</v>
      </c>
      <c r="E575" s="6" t="str">
        <f>IF('[1]TCE - ANEXO III - Preencher'!F584="4 - Assistência Odontológica","2 - Outros Profissionais da Saúde",'[1]TCE - ANEXO III - Preencher'!F584)</f>
        <v>3 - Administrativo</v>
      </c>
      <c r="F575" s="9">
        <f>'[1]TCE - ANEXO III - Preencher'!G584</f>
        <v>521130</v>
      </c>
      <c r="G575" s="10" t="str">
        <f>IF('[1]TCE - ANEXO III - Preencher'!H584="","",'[1]TCE - ANEXO III - Preencher'!H584)</f>
        <v>06/2024</v>
      </c>
      <c r="H575" s="11">
        <f>'[1]TCE - ANEXO III - Preencher'!I584</f>
        <v>0</v>
      </c>
      <c r="I575" s="11">
        <f>'[1]TCE - ANEXO III - Preencher'!J584</f>
        <v>150.76</v>
      </c>
      <c r="J575" s="11">
        <f>'[1]TCE - ANEXO III - Preencher'!K584</f>
        <v>0</v>
      </c>
      <c r="K575" s="12">
        <f>'[1]TCE - ANEXO III - Preencher'!L584</f>
        <v>136.404887983707</v>
      </c>
      <c r="L575" s="12">
        <f>'[1]TCE - ANEXO III - Preencher'!M584</f>
        <v>7.06</v>
      </c>
      <c r="M575" s="12">
        <f t="shared" si="48"/>
        <v>129.344887983707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280.10488798370699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PRISCILA DA SILVA FIGUEREDO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223505</v>
      </c>
      <c r="G576" s="10" t="str">
        <f>IF('[1]TCE - ANEXO III - Preencher'!H585="","",'[1]TCE - ANEXO III - Preencher'!H585)</f>
        <v>06/2024</v>
      </c>
      <c r="H576" s="11">
        <f>'[1]TCE - ANEXO III - Preencher'!I585</f>
        <v>0</v>
      </c>
      <c r="I576" s="11">
        <f>'[1]TCE - ANEXO III - Preencher'!J585</f>
        <v>438.29</v>
      </c>
      <c r="J576" s="11">
        <f>'[1]TCE - ANEXO III - Preencher'!K585</f>
        <v>0</v>
      </c>
      <c r="K576" s="12">
        <f>'[1]TCE - ANEXO III - Preencher'!L585</f>
        <v>0</v>
      </c>
      <c r="L576" s="12">
        <f>'[1]TCE - ANEXO III - Preencher'!M585</f>
        <v>4.1399999999999997</v>
      </c>
      <c r="M576" s="12">
        <f t="shared" si="48"/>
        <v>-4.1399999999999997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1175.47</v>
      </c>
      <c r="Y576" s="12">
        <f>'[1]TCE - ANEXO III - Preencher'!Z585</f>
        <v>0</v>
      </c>
      <c r="Z576" s="12">
        <f t="shared" si="52"/>
        <v>1175.47</v>
      </c>
      <c r="AA576" s="13" t="str">
        <f>IF('[1]TCE - ANEXO III - Preencher'!AB585="","",'[1]TCE - ANEXO III - Preencher'!AB585)</f>
        <v xml:space="preserve">ABONO ASSIS FIN COMPL 05/2024 </v>
      </c>
      <c r="AB576" s="12">
        <f t="shared" si="53"/>
        <v>1609.6200000000001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PRISCILA RAFAELA CARMELINO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>
        <f>'[1]TCE - ANEXO III - Preencher'!G586</f>
        <v>322205</v>
      </c>
      <c r="G577" s="10" t="str">
        <f>IF('[1]TCE - ANEXO III - Preencher'!H586="","",'[1]TCE - ANEXO III - Preencher'!H586)</f>
        <v>06/2024</v>
      </c>
      <c r="H577" s="11">
        <f>'[1]TCE - ANEXO III - Preencher'!I586</f>
        <v>0</v>
      </c>
      <c r="I577" s="11">
        <f>'[1]TCE - ANEXO III - Preencher'!J586</f>
        <v>152.71</v>
      </c>
      <c r="J577" s="11">
        <f>'[1]TCE - ANEXO III - Preencher'!K586</f>
        <v>0</v>
      </c>
      <c r="K577" s="12">
        <f>'[1]TCE - ANEXO III - Preencher'!L586</f>
        <v>136.404887983707</v>
      </c>
      <c r="L577" s="12">
        <f>'[1]TCE - ANEXO III - Preencher'!M586</f>
        <v>7.06</v>
      </c>
      <c r="M577" s="12">
        <f t="shared" si="48"/>
        <v>129.344887983707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77.55</v>
      </c>
      <c r="U577" s="12">
        <f>'[1]TCE - ANEXO III - Preencher'!V586</f>
        <v>0</v>
      </c>
      <c r="V577" s="12">
        <f t="shared" si="51"/>
        <v>77.55</v>
      </c>
      <c r="W577" s="13" t="str">
        <f>IF('[1]TCE - ANEXO III - Preencher'!X586="","",'[1]TCE - ANEXO III - Preencher'!X586)</f>
        <v xml:space="preserve">AUX. CRECHE </v>
      </c>
      <c r="X577" s="12">
        <f>'[1]TCE - ANEXO III - Preencher'!Y586</f>
        <v>1846.5</v>
      </c>
      <c r="Y577" s="12">
        <f>'[1]TCE - ANEXO III - Preencher'!Z586</f>
        <v>0</v>
      </c>
      <c r="Z577" s="12">
        <f t="shared" si="52"/>
        <v>1846.5</v>
      </c>
      <c r="AA577" s="13" t="str">
        <f>IF('[1]TCE - ANEXO III - Preencher'!AB586="","",'[1]TCE - ANEXO III - Preencher'!AB586)</f>
        <v xml:space="preserve">ABONO ASSIS FIN COMPL 05/2024 </v>
      </c>
      <c r="AB577" s="12">
        <f t="shared" si="53"/>
        <v>2206.1048879837072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RAFAEL DIEGO COSTA</v>
      </c>
      <c r="E578" s="6" t="str">
        <f>IF('[1]TCE - ANEXO III - Preencher'!F587="4 - Assistência Odontológica","2 - Outros Profissionais da Saúde",'[1]TCE - ANEXO III - Preencher'!F587)</f>
        <v>1 - Médico</v>
      </c>
      <c r="F578" s="9">
        <f>'[1]TCE - ANEXO III - Preencher'!G587</f>
        <v>223505</v>
      </c>
      <c r="G578" s="10" t="str">
        <f>IF('[1]TCE - ANEXO III - Preencher'!H587="","",'[1]TCE - ANEXO III - Preencher'!H587)</f>
        <v>06/2024</v>
      </c>
      <c r="H578" s="11">
        <f>'[1]TCE - ANEXO III - Preencher'!I587</f>
        <v>0</v>
      </c>
      <c r="I578" s="11">
        <f>'[1]TCE - ANEXO III - Preencher'!J587</f>
        <v>303.91000000000003</v>
      </c>
      <c r="J578" s="11">
        <f>'[1]TCE - ANEXO III - Preencher'!K587</f>
        <v>0</v>
      </c>
      <c r="K578" s="12">
        <f>'[1]TCE - ANEXO III - Preencher'!L587</f>
        <v>0</v>
      </c>
      <c r="L578" s="12">
        <f>'[1]TCE - ANEXO III - Preencher'!M587</f>
        <v>3.05</v>
      </c>
      <c r="M578" s="12">
        <f t="shared" si="48"/>
        <v>-3.05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2282.8200000000002</v>
      </c>
      <c r="Y578" s="12">
        <f>'[1]TCE - ANEXO III - Preencher'!Z587</f>
        <v>0</v>
      </c>
      <c r="Z578" s="12">
        <f t="shared" si="52"/>
        <v>2282.8200000000002</v>
      </c>
      <c r="AA578" s="13" t="str">
        <f>IF('[1]TCE - ANEXO III - Preencher'!AB587="","",'[1]TCE - ANEXO III - Preencher'!AB587)</f>
        <v xml:space="preserve">ABONO ASSIS FIN COMPL 05/2024 </v>
      </c>
      <c r="AB578" s="12">
        <f t="shared" si="53"/>
        <v>2583.6800000000003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RAFAEL JOSE LEITAO MELO DA COSTA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>
        <f>'[1]TCE - ANEXO III - Preencher'!G588</f>
        <v>131210</v>
      </c>
      <c r="G579" s="10" t="str">
        <f>IF('[1]TCE - ANEXO III - Preencher'!H588="","",'[1]TCE - ANEXO III - Preencher'!H588)</f>
        <v>06/2024</v>
      </c>
      <c r="H579" s="11">
        <f>'[1]TCE - ANEXO III - Preencher'!I588</f>
        <v>0</v>
      </c>
      <c r="I579" s="11">
        <f>'[1]TCE - ANEXO III - Preencher'!J588</f>
        <v>1021.97</v>
      </c>
      <c r="J579" s="11">
        <f>'[1]TCE - ANEXO III - Preencher'!K588</f>
        <v>0</v>
      </c>
      <c r="K579" s="12">
        <f>'[1]TCE - ANEXO III - Preencher'!L588</f>
        <v>0</v>
      </c>
      <c r="L579" s="12">
        <f>'[1]TCE - ANEXO III - Preencher'!M588</f>
        <v>12.05</v>
      </c>
      <c r="M579" s="12">
        <f t="shared" ref="M579:M642" si="54">K579-L579</f>
        <v>-12.05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1009.9200000000001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RAFAEL ROBERTO DE ALMEIDA SILVA</v>
      </c>
      <c r="E580" s="6" t="str">
        <f>IF('[1]TCE - ANEXO III - Preencher'!F589="4 - Assistência Odontológica","2 - Outros Profissionais da Saúde",'[1]TCE - ANEXO III - Preencher'!F589)</f>
        <v>3 - Administrativo</v>
      </c>
      <c r="F580" s="9">
        <f>'[1]TCE - ANEXO III - Preencher'!G589</f>
        <v>517410</v>
      </c>
      <c r="G580" s="10" t="str">
        <f>IF('[1]TCE - ANEXO III - Preencher'!H589="","",'[1]TCE - ANEXO III - Preencher'!H589)</f>
        <v>06/2024</v>
      </c>
      <c r="H580" s="11">
        <f>'[1]TCE - ANEXO III - Preencher'!I589</f>
        <v>0</v>
      </c>
      <c r="I580" s="11">
        <f>'[1]TCE - ANEXO III - Preencher'!J589</f>
        <v>139.46</v>
      </c>
      <c r="J580" s="11">
        <f>'[1]TCE - ANEXO III - Preencher'!K589</f>
        <v>0</v>
      </c>
      <c r="K580" s="12">
        <f>'[1]TCE - ANEXO III - Preencher'!L589</f>
        <v>136.404887983707</v>
      </c>
      <c r="L580" s="12">
        <f>'[1]TCE - ANEXO III - Preencher'!M589</f>
        <v>7.06</v>
      </c>
      <c r="M580" s="12">
        <f t="shared" si="54"/>
        <v>129.344887983707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268.80488798370698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RAFAELA MARIA DA SILVA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>
        <f>'[1]TCE - ANEXO III - Preencher'!G590</f>
        <v>322205</v>
      </c>
      <c r="G581" s="10" t="str">
        <f>IF('[1]TCE - ANEXO III - Preencher'!H590="","",'[1]TCE - ANEXO III - Preencher'!H590)</f>
        <v>06/2024</v>
      </c>
      <c r="H581" s="11">
        <f>'[1]TCE - ANEXO III - Preencher'!I590</f>
        <v>0</v>
      </c>
      <c r="I581" s="11">
        <f>'[1]TCE - ANEXO III - Preencher'!J590</f>
        <v>172.31</v>
      </c>
      <c r="J581" s="11">
        <f>'[1]TCE - ANEXO III - Preencher'!K590</f>
        <v>0</v>
      </c>
      <c r="K581" s="12">
        <f>'[1]TCE - ANEXO III - Preencher'!L590</f>
        <v>136.404887983707</v>
      </c>
      <c r="L581" s="12">
        <f>'[1]TCE - ANEXO III - Preencher'!M590</f>
        <v>7.06</v>
      </c>
      <c r="M581" s="12">
        <f t="shared" si="54"/>
        <v>129.344887983707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1846.5</v>
      </c>
      <c r="Y581" s="12">
        <f>'[1]TCE - ANEXO III - Preencher'!Z590</f>
        <v>0</v>
      </c>
      <c r="Z581" s="12">
        <f t="shared" si="58"/>
        <v>1846.5</v>
      </c>
      <c r="AA581" s="13" t="str">
        <f>IF('[1]TCE - ANEXO III - Preencher'!AB590="","",'[1]TCE - ANEXO III - Preencher'!AB590)</f>
        <v xml:space="preserve">ABONO ASSIS FIN COMPL 05/2024 </v>
      </c>
      <c r="AB581" s="12">
        <f t="shared" si="59"/>
        <v>2148.1548879837069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RAFAELA MARIA DA SILVA ESPINDOLA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322205</v>
      </c>
      <c r="G582" s="10" t="str">
        <f>IF('[1]TCE - ANEXO III - Preencher'!H591="","",'[1]TCE - ANEXO III - Preencher'!H591)</f>
        <v>06/2024</v>
      </c>
      <c r="H582" s="11">
        <f>'[1]TCE - ANEXO III - Preencher'!I591</f>
        <v>0</v>
      </c>
      <c r="I582" s="11">
        <f>'[1]TCE - ANEXO III - Preencher'!J591</f>
        <v>152.71</v>
      </c>
      <c r="J582" s="11">
        <f>'[1]TCE - ANEXO III - Preencher'!K591</f>
        <v>0</v>
      </c>
      <c r="K582" s="12">
        <f>'[1]TCE - ANEXO III - Preencher'!L591</f>
        <v>136.404887983707</v>
      </c>
      <c r="L582" s="12">
        <f>'[1]TCE - ANEXO III - Preencher'!M591</f>
        <v>7.06</v>
      </c>
      <c r="M582" s="12">
        <f t="shared" si="54"/>
        <v>129.344887983707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1846.5</v>
      </c>
      <c r="Y582" s="12">
        <f>'[1]TCE - ANEXO III - Preencher'!Z591</f>
        <v>0</v>
      </c>
      <c r="Z582" s="12">
        <f t="shared" si="58"/>
        <v>1846.5</v>
      </c>
      <c r="AA582" s="13" t="str">
        <f>IF('[1]TCE - ANEXO III - Preencher'!AB591="","",'[1]TCE - ANEXO III - Preencher'!AB591)</f>
        <v xml:space="preserve">ABONO ASSIS FIN COMPL 05/2024 </v>
      </c>
      <c r="AB582" s="12">
        <f t="shared" si="59"/>
        <v>2128.554887983707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RAFAELA MARIA RABELO SANTANA DE SIQUEIRA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>
        <f>'[1]TCE - ANEXO III - Preencher'!G592</f>
        <v>223505</v>
      </c>
      <c r="G583" s="10" t="str">
        <f>IF('[1]TCE - ANEXO III - Preencher'!H592="","",'[1]TCE - ANEXO III - Preencher'!H592)</f>
        <v>06/2024</v>
      </c>
      <c r="H583" s="11">
        <f>'[1]TCE - ANEXO III - Preencher'!I592</f>
        <v>0</v>
      </c>
      <c r="I583" s="11">
        <f>'[1]TCE - ANEXO III - Preencher'!J592</f>
        <v>553.66999999999996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5.84</v>
      </c>
      <c r="M583" s="12">
        <f t="shared" si="54"/>
        <v>-5.84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547.82999999999993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RAFAELA PATRICIA DA SILVA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322205</v>
      </c>
      <c r="G584" s="10" t="str">
        <f>IF('[1]TCE - ANEXO III - Preencher'!H593="","",'[1]TCE - ANEXO III - Preencher'!H593)</f>
        <v>06/2024</v>
      </c>
      <c r="H584" s="11">
        <f>'[1]TCE - ANEXO III - Preencher'!I593</f>
        <v>0</v>
      </c>
      <c r="I584" s="11">
        <f>'[1]TCE - ANEXO III - Preencher'!J593</f>
        <v>166.67</v>
      </c>
      <c r="J584" s="11">
        <f>'[1]TCE - ANEXO III - Preencher'!K593</f>
        <v>0</v>
      </c>
      <c r="K584" s="12">
        <f>'[1]TCE - ANEXO III - Preencher'!L593</f>
        <v>136.404887983707</v>
      </c>
      <c r="L584" s="12">
        <f>'[1]TCE - ANEXO III - Preencher'!M593</f>
        <v>7.06</v>
      </c>
      <c r="M584" s="12">
        <f t="shared" si="54"/>
        <v>129.344887983707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77.55</v>
      </c>
      <c r="U584" s="12">
        <f>'[1]TCE - ANEXO III - Preencher'!V593</f>
        <v>0</v>
      </c>
      <c r="V584" s="12">
        <f t="shared" si="57"/>
        <v>77.55</v>
      </c>
      <c r="W584" s="13" t="str">
        <f>IF('[1]TCE - ANEXO III - Preencher'!X593="","",'[1]TCE - ANEXO III - Preencher'!X593)</f>
        <v xml:space="preserve">AUX. CRECHE </v>
      </c>
      <c r="X584" s="12">
        <f>'[1]TCE - ANEXO III - Preencher'!Y593</f>
        <v>1913</v>
      </c>
      <c r="Y584" s="12">
        <f>'[1]TCE - ANEXO III - Preencher'!Z593</f>
        <v>0</v>
      </c>
      <c r="Z584" s="12">
        <f t="shared" si="58"/>
        <v>1913</v>
      </c>
      <c r="AA584" s="13" t="str">
        <f>IF('[1]TCE - ANEXO III - Preencher'!AB593="","",'[1]TCE - ANEXO III - Preencher'!AB593)</f>
        <v xml:space="preserve">ABONO ASSIS FIN COMPL 05/2024 </v>
      </c>
      <c r="AB584" s="12">
        <f t="shared" si="59"/>
        <v>2286.5648879837072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RAFAELLA DE MELO POSSIDONIO</v>
      </c>
      <c r="E585" s="6" t="str">
        <f>IF('[1]TCE - ANEXO III - Preencher'!F594="4 - Assistência Odontológica","2 - Outros Profissionais da Saúde",'[1]TCE - ANEXO III - Preencher'!F594)</f>
        <v>3 - Administrativo</v>
      </c>
      <c r="F585" s="9">
        <f>'[1]TCE - ANEXO III - Preencher'!G594</f>
        <v>411010</v>
      </c>
      <c r="G585" s="10" t="str">
        <f>IF('[1]TCE - ANEXO III - Preencher'!H594="","",'[1]TCE - ANEXO III - Preencher'!H594)</f>
        <v>06/2024</v>
      </c>
      <c r="H585" s="11">
        <f>'[1]TCE - ANEXO III - Preencher'!I594</f>
        <v>0</v>
      </c>
      <c r="I585" s="11">
        <f>'[1]TCE - ANEXO III - Preencher'!J594</f>
        <v>351.99</v>
      </c>
      <c r="J585" s="11">
        <f>'[1]TCE - ANEXO III - Preencher'!K594</f>
        <v>0</v>
      </c>
      <c r="K585" s="12">
        <f>'[1]TCE - ANEXO III - Preencher'!L594</f>
        <v>136.404887983707</v>
      </c>
      <c r="L585" s="12">
        <f>'[1]TCE - ANEXO III - Preencher'!M594</f>
        <v>7.06</v>
      </c>
      <c r="M585" s="12">
        <f t="shared" si="54"/>
        <v>129.344887983707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481.33488798370701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RAFAELLY CARLA DA SILVA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>
        <f>'[1]TCE - ANEXO III - Preencher'!G595</f>
        <v>322205</v>
      </c>
      <c r="G586" s="10" t="str">
        <f>IF('[1]TCE - ANEXO III - Preencher'!H595="","",'[1]TCE - ANEXO III - Preencher'!H595)</f>
        <v>06/2024</v>
      </c>
      <c r="H586" s="11">
        <f>'[1]TCE - ANEXO III - Preencher'!I595</f>
        <v>0</v>
      </c>
      <c r="I586" s="11">
        <f>'[1]TCE - ANEXO III - Preencher'!J595</f>
        <v>185.49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0</v>
      </c>
      <c r="M586" s="12">
        <f t="shared" si="54"/>
        <v>0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77.55</v>
      </c>
      <c r="U586" s="12">
        <f>'[1]TCE - ANEXO III - Preencher'!V595</f>
        <v>0</v>
      </c>
      <c r="V586" s="12">
        <f t="shared" si="57"/>
        <v>77.55</v>
      </c>
      <c r="W586" s="13" t="str">
        <f>IF('[1]TCE - ANEXO III - Preencher'!X595="","",'[1]TCE - ANEXO III - Preencher'!X595)</f>
        <v xml:space="preserve">AUX. CRECHE </v>
      </c>
      <c r="X586" s="12">
        <f>'[1]TCE - ANEXO III - Preencher'!Y595</f>
        <v>1846.5</v>
      </c>
      <c r="Y586" s="12">
        <f>'[1]TCE - ANEXO III - Preencher'!Z595</f>
        <v>0</v>
      </c>
      <c r="Z586" s="12">
        <f t="shared" si="58"/>
        <v>1846.5</v>
      </c>
      <c r="AA586" s="13" t="str">
        <f>IF('[1]TCE - ANEXO III - Preencher'!AB595="","",'[1]TCE - ANEXO III - Preencher'!AB595)</f>
        <v xml:space="preserve">ABONO ASSIS FIN COMPL 05/2024 </v>
      </c>
      <c r="AB586" s="12">
        <f t="shared" si="59"/>
        <v>2109.54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RAISSA MAYARA APOLINARIO PEDROSA</v>
      </c>
      <c r="E587" s="6" t="str">
        <f>IF('[1]TCE - ANEXO III - Preencher'!F596="4 - Assistência Odontológica","2 - Outros Profissionais da Saúde",'[1]TCE - ANEXO III - Preencher'!F596)</f>
        <v>3 - Administrativo</v>
      </c>
      <c r="F587" s="9">
        <f>'[1]TCE - ANEXO III - Preencher'!G596</f>
        <v>411005</v>
      </c>
      <c r="G587" s="10" t="str">
        <f>IF('[1]TCE - ANEXO III - Preencher'!H596="","",'[1]TCE - ANEXO III - Preencher'!H596)</f>
        <v>06/2024</v>
      </c>
      <c r="H587" s="11">
        <f>'[1]TCE - ANEXO III - Preencher'!I596</f>
        <v>0</v>
      </c>
      <c r="I587" s="11">
        <f>'[1]TCE - ANEXO III - Preencher'!J596</f>
        <v>165.64</v>
      </c>
      <c r="J587" s="11">
        <f>'[1]TCE - ANEXO III - Preencher'!K596</f>
        <v>0</v>
      </c>
      <c r="K587" s="12">
        <f>'[1]TCE - ANEXO III - Preencher'!L596</f>
        <v>136.404887983707</v>
      </c>
      <c r="L587" s="12">
        <f>'[1]TCE - ANEXO III - Preencher'!M596</f>
        <v>2.35</v>
      </c>
      <c r="M587" s="12">
        <f t="shared" si="54"/>
        <v>134.054887983707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165</v>
      </c>
      <c r="R587" s="12">
        <f>'[1]TCE - ANEXO III - Preencher'!S596</f>
        <v>28.24</v>
      </c>
      <c r="S587" s="12">
        <f t="shared" si="56"/>
        <v>136.76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436.45488798370695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RAISSA PAMELLA SILVA LIMA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>
        <f>'[1]TCE - ANEXO III - Preencher'!G597</f>
        <v>223505</v>
      </c>
      <c r="G588" s="10" t="str">
        <f>IF('[1]TCE - ANEXO III - Preencher'!H597="","",'[1]TCE - ANEXO III - Preencher'!H597)</f>
        <v>06/2024</v>
      </c>
      <c r="H588" s="11">
        <f>'[1]TCE - ANEXO III - Preencher'!I597</f>
        <v>0</v>
      </c>
      <c r="I588" s="11">
        <f>'[1]TCE - ANEXO III - Preencher'!J597</f>
        <v>562.12</v>
      </c>
      <c r="J588" s="11">
        <f>'[1]TCE - ANEXO III - Preencher'!K597</f>
        <v>0</v>
      </c>
      <c r="K588" s="12">
        <f>'[1]TCE - ANEXO III - Preencher'!L597</f>
        <v>0</v>
      </c>
      <c r="L588" s="12">
        <f>'[1]TCE - ANEXO III - Preencher'!M597</f>
        <v>6.25</v>
      </c>
      <c r="M588" s="12">
        <f t="shared" si="54"/>
        <v>-6.25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555.87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RAIZA MIRELLA WANDERLEY RODRIGUES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>
        <f>'[1]TCE - ANEXO III - Preencher'!G598</f>
        <v>322205</v>
      </c>
      <c r="G589" s="10" t="str">
        <f>IF('[1]TCE - ANEXO III - Preencher'!H598="","",'[1]TCE - ANEXO III - Preencher'!H598)</f>
        <v>06/2024</v>
      </c>
      <c r="H589" s="11">
        <f>'[1]TCE - ANEXO III - Preencher'!I598</f>
        <v>0</v>
      </c>
      <c r="I589" s="11">
        <f>'[1]TCE - ANEXO III - Preencher'!J598</f>
        <v>142.71</v>
      </c>
      <c r="J589" s="11">
        <f>'[1]TCE - ANEXO III - Preencher'!K598</f>
        <v>0</v>
      </c>
      <c r="K589" s="12">
        <f>'[1]TCE - ANEXO III - Preencher'!L598</f>
        <v>136.404887983707</v>
      </c>
      <c r="L589" s="12">
        <f>'[1]TCE - ANEXO III - Preencher'!M598</f>
        <v>7.06</v>
      </c>
      <c r="M589" s="12">
        <f t="shared" si="54"/>
        <v>129.344887983707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1913</v>
      </c>
      <c r="Y589" s="12">
        <f>'[1]TCE - ANEXO III - Preencher'!Z598</f>
        <v>0</v>
      </c>
      <c r="Z589" s="12">
        <f t="shared" si="58"/>
        <v>1913</v>
      </c>
      <c r="AA589" s="13" t="str">
        <f>IF('[1]TCE - ANEXO III - Preencher'!AB598="","",'[1]TCE - ANEXO III - Preencher'!AB598)</f>
        <v xml:space="preserve">ABONO ASSIS FIN COMPL 05/2024 </v>
      </c>
      <c r="AB589" s="12">
        <f t="shared" si="59"/>
        <v>2185.054887983707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RAMON VITOR DE SOUZA LEAL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>
        <f>'[1]TCE - ANEXO III - Preencher'!G599</f>
        <v>223505</v>
      </c>
      <c r="G590" s="10" t="str">
        <f>IF('[1]TCE - ANEXO III - Preencher'!H599="","",'[1]TCE - ANEXO III - Preencher'!H599)</f>
        <v>06/2024</v>
      </c>
      <c r="H590" s="11">
        <f>'[1]TCE - ANEXO III - Preencher'!I599</f>
        <v>0</v>
      </c>
      <c r="I590" s="11">
        <f>'[1]TCE - ANEXO III - Preencher'!J599</f>
        <v>432.8</v>
      </c>
      <c r="J590" s="11">
        <f>'[1]TCE - ANEXO III - Preencher'!K599</f>
        <v>0</v>
      </c>
      <c r="K590" s="12">
        <f>'[1]TCE - ANEXO III - Preencher'!L599</f>
        <v>0</v>
      </c>
      <c r="L590" s="12">
        <f>'[1]TCE - ANEXO III - Preencher'!M599</f>
        <v>4.03</v>
      </c>
      <c r="M590" s="12">
        <f t="shared" si="54"/>
        <v>-4.03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1346.91</v>
      </c>
      <c r="Y590" s="12">
        <f>'[1]TCE - ANEXO III - Preencher'!Z599</f>
        <v>0</v>
      </c>
      <c r="Z590" s="12">
        <f t="shared" si="58"/>
        <v>1346.91</v>
      </c>
      <c r="AA590" s="13" t="str">
        <f>IF('[1]TCE - ANEXO III - Preencher'!AB599="","",'[1]TCE - ANEXO III - Preencher'!AB599)</f>
        <v xml:space="preserve">ABONO ASSIS FIN COMPL 05/2024 </v>
      </c>
      <c r="AB590" s="12">
        <f t="shared" si="59"/>
        <v>1775.68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RAYANE MARIA DOS SANTOS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322205</v>
      </c>
      <c r="G591" s="10" t="str">
        <f>IF('[1]TCE - ANEXO III - Preencher'!H600="","",'[1]TCE - ANEXO III - Preencher'!H600)</f>
        <v>06/2024</v>
      </c>
      <c r="H591" s="11">
        <f>'[1]TCE - ANEXO III - Preencher'!I600</f>
        <v>0</v>
      </c>
      <c r="I591" s="11">
        <f>'[1]TCE - ANEXO III - Preencher'!J600</f>
        <v>161.74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1913</v>
      </c>
      <c r="Y591" s="12">
        <f>'[1]TCE - ANEXO III - Preencher'!Z600</f>
        <v>0</v>
      </c>
      <c r="Z591" s="12">
        <f t="shared" si="58"/>
        <v>1913</v>
      </c>
      <c r="AA591" s="13" t="str">
        <f>IF('[1]TCE - ANEXO III - Preencher'!AB600="","",'[1]TCE - ANEXO III - Preencher'!AB600)</f>
        <v xml:space="preserve">ABONO ASSIS FIN COMPL 05/2024 </v>
      </c>
      <c r="AB591" s="12">
        <f t="shared" si="59"/>
        <v>2074.7399999999998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RAYANE ROSIMERE DA SILVA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>
        <f>'[1]TCE - ANEXO III - Preencher'!G601</f>
        <v>422110</v>
      </c>
      <c r="G592" s="10" t="str">
        <f>IF('[1]TCE - ANEXO III - Preencher'!H601="","",'[1]TCE - ANEXO III - Preencher'!H601)</f>
        <v>06/2024</v>
      </c>
      <c r="H592" s="11">
        <f>'[1]TCE - ANEXO III - Preencher'!I601</f>
        <v>0</v>
      </c>
      <c r="I592" s="11">
        <f>'[1]TCE - ANEXO III - Preencher'!J601</f>
        <v>13.26</v>
      </c>
      <c r="J592" s="11">
        <f>'[1]TCE - ANEXO III - Preencher'!K601</f>
        <v>0</v>
      </c>
      <c r="K592" s="12">
        <f>'[1]TCE - ANEXO III - Preencher'!L601</f>
        <v>136.404887983707</v>
      </c>
      <c r="L592" s="12">
        <f>'[1]TCE - ANEXO III - Preencher'!M601</f>
        <v>7.06</v>
      </c>
      <c r="M592" s="12">
        <f t="shared" si="54"/>
        <v>129.344887983707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165</v>
      </c>
      <c r="R592" s="12">
        <f>'[1]TCE - ANEXO III - Preencher'!S601</f>
        <v>39.799999999999997</v>
      </c>
      <c r="S592" s="12">
        <f t="shared" si="56"/>
        <v>125.2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267.80488798370698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RAYANE SORAYA LOPES DA FONSECA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>
        <f>'[1]TCE - ANEXO III - Preencher'!G602</f>
        <v>322205</v>
      </c>
      <c r="G593" s="10" t="str">
        <f>IF('[1]TCE - ANEXO III - Preencher'!H602="","",'[1]TCE - ANEXO III - Preencher'!H602)</f>
        <v>06/2024</v>
      </c>
      <c r="H593" s="11">
        <f>'[1]TCE - ANEXO III - Preencher'!I602</f>
        <v>0</v>
      </c>
      <c r="I593" s="11">
        <f>'[1]TCE - ANEXO III - Preencher'!J602</f>
        <v>142.71</v>
      </c>
      <c r="J593" s="11">
        <f>'[1]TCE - ANEXO III - Preencher'!K602</f>
        <v>0</v>
      </c>
      <c r="K593" s="12">
        <f>'[1]TCE - ANEXO III - Preencher'!L602</f>
        <v>136.404887983707</v>
      </c>
      <c r="L593" s="12">
        <f>'[1]TCE - ANEXO III - Preencher'!M602</f>
        <v>7.06</v>
      </c>
      <c r="M593" s="12">
        <f t="shared" si="54"/>
        <v>129.344887983707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1913</v>
      </c>
      <c r="Y593" s="12">
        <f>'[1]TCE - ANEXO III - Preencher'!Z602</f>
        <v>0</v>
      </c>
      <c r="Z593" s="12">
        <f t="shared" si="58"/>
        <v>1913</v>
      </c>
      <c r="AA593" s="13" t="str">
        <f>IF('[1]TCE - ANEXO III - Preencher'!AB602="","",'[1]TCE - ANEXO III - Preencher'!AB602)</f>
        <v xml:space="preserve">ABONO ASSIS FIN COMPL 05/2024 </v>
      </c>
      <c r="AB593" s="12">
        <f t="shared" si="59"/>
        <v>2185.054887983707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RAYANNE KEWELLY SILVESTRE SILVA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>
        <f>'[1]TCE - ANEXO III - Preencher'!G603</f>
        <v>223505</v>
      </c>
      <c r="G594" s="10" t="str">
        <f>IF('[1]TCE - ANEXO III - Preencher'!H603="","",'[1]TCE - ANEXO III - Preencher'!H603)</f>
        <v>06/2024</v>
      </c>
      <c r="H594" s="11">
        <f>'[1]TCE - ANEXO III - Preencher'!I603</f>
        <v>0</v>
      </c>
      <c r="I594" s="11">
        <f>'[1]TCE - ANEXO III - Preencher'!J603</f>
        <v>337.74</v>
      </c>
      <c r="J594" s="11">
        <f>'[1]TCE - ANEXO III - Preencher'!K603</f>
        <v>0</v>
      </c>
      <c r="K594" s="12">
        <f>'[1]TCE - ANEXO III - Preencher'!L603</f>
        <v>0</v>
      </c>
      <c r="L594" s="12">
        <f>'[1]TCE - ANEXO III - Preencher'!M603</f>
        <v>0</v>
      </c>
      <c r="M594" s="12">
        <f t="shared" si="54"/>
        <v>0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2170.88</v>
      </c>
      <c r="Y594" s="12">
        <f>'[1]TCE - ANEXO III - Preencher'!Z603</f>
        <v>0</v>
      </c>
      <c r="Z594" s="12">
        <f t="shared" si="58"/>
        <v>2170.88</v>
      </c>
      <c r="AA594" s="13" t="str">
        <f>IF('[1]TCE - ANEXO III - Preencher'!AB603="","",'[1]TCE - ANEXO III - Preencher'!AB603)</f>
        <v xml:space="preserve">ABONO ASSIS FIN COMPL 05/2024 </v>
      </c>
      <c r="AB594" s="12">
        <f t="shared" si="59"/>
        <v>2508.62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RAYANNY MIRELLY DE LIMA MELO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>
        <f>'[1]TCE - ANEXO III - Preencher'!G604</f>
        <v>223505</v>
      </c>
      <c r="G595" s="10" t="str">
        <f>IF('[1]TCE - ANEXO III - Preencher'!H604="","",'[1]TCE - ANEXO III - Preencher'!H604)</f>
        <v>06/2024</v>
      </c>
      <c r="H595" s="11">
        <f>'[1]TCE - ANEXO III - Preencher'!I604</f>
        <v>0</v>
      </c>
      <c r="I595" s="11">
        <f>'[1]TCE - ANEXO III - Preencher'!J604</f>
        <v>369.22</v>
      </c>
      <c r="J595" s="11">
        <f>'[1]TCE - ANEXO III - Preencher'!K604</f>
        <v>0</v>
      </c>
      <c r="K595" s="12">
        <f>'[1]TCE - ANEXO III - Preencher'!L604</f>
        <v>0</v>
      </c>
      <c r="L595" s="12">
        <f>'[1]TCE - ANEXO III - Preencher'!M604</f>
        <v>3.59</v>
      </c>
      <c r="M595" s="12">
        <f t="shared" si="54"/>
        <v>-3.59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120.26</v>
      </c>
      <c r="U595" s="12">
        <f>'[1]TCE - ANEXO III - Preencher'!V604</f>
        <v>0</v>
      </c>
      <c r="V595" s="12">
        <f t="shared" si="57"/>
        <v>120.26</v>
      </c>
      <c r="W595" s="13" t="str">
        <f>IF('[1]TCE - ANEXO III - Preencher'!X604="","",'[1]TCE - ANEXO III - Preencher'!X604)</f>
        <v xml:space="preserve">AUX. CRECHE </v>
      </c>
      <c r="X595" s="12">
        <f>'[1]TCE - ANEXO III - Preencher'!Y604</f>
        <v>1672.68</v>
      </c>
      <c r="Y595" s="12">
        <f>'[1]TCE - ANEXO III - Preencher'!Z604</f>
        <v>0</v>
      </c>
      <c r="Z595" s="12">
        <f t="shared" si="58"/>
        <v>1672.68</v>
      </c>
      <c r="AA595" s="13" t="str">
        <f>IF('[1]TCE - ANEXO III - Preencher'!AB604="","",'[1]TCE - ANEXO III - Preencher'!AB604)</f>
        <v xml:space="preserve">ABONO ASSIS FIN COMPL 05/2024 </v>
      </c>
      <c r="AB595" s="12">
        <f t="shared" si="59"/>
        <v>2158.5700000000002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REGILDA MARIA CESARIO DE LIMA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>
        <f>'[1]TCE - ANEXO III - Preencher'!G605</f>
        <v>322205</v>
      </c>
      <c r="G596" s="10" t="str">
        <f>IF('[1]TCE - ANEXO III - Preencher'!H605="","",'[1]TCE - ANEXO III - Preencher'!H605)</f>
        <v>06/2024</v>
      </c>
      <c r="H596" s="11">
        <f>'[1]TCE - ANEXO III - Preencher'!I605</f>
        <v>0</v>
      </c>
      <c r="I596" s="11">
        <f>'[1]TCE - ANEXO III - Preencher'!J605</f>
        <v>177.96</v>
      </c>
      <c r="J596" s="11">
        <f>'[1]TCE - ANEXO III - Preencher'!K605</f>
        <v>0</v>
      </c>
      <c r="K596" s="12">
        <f>'[1]TCE - ANEXO III - Preencher'!L605</f>
        <v>136.404887983707</v>
      </c>
      <c r="L596" s="12">
        <f>'[1]TCE - ANEXO III - Preencher'!M605</f>
        <v>7.06</v>
      </c>
      <c r="M596" s="12">
        <f t="shared" si="54"/>
        <v>129.344887983707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1846.5</v>
      </c>
      <c r="Y596" s="12">
        <f>'[1]TCE - ANEXO III - Preencher'!Z605</f>
        <v>0</v>
      </c>
      <c r="Z596" s="12">
        <f t="shared" si="58"/>
        <v>1846.5</v>
      </c>
      <c r="AA596" s="13" t="str">
        <f>IF('[1]TCE - ANEXO III - Preencher'!AB605="","",'[1]TCE - ANEXO III - Preencher'!AB605)</f>
        <v xml:space="preserve">ABONO ASSIS FIN COMPL 05/2024 </v>
      </c>
      <c r="AB596" s="12">
        <f t="shared" si="59"/>
        <v>2153.804887983707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REJANE SANTOS VIEIRA DA SILVA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>
        <f>'[1]TCE - ANEXO III - Preencher'!G606</f>
        <v>322205</v>
      </c>
      <c r="G597" s="10" t="str">
        <f>IF('[1]TCE - ANEXO III - Preencher'!H606="","",'[1]TCE - ANEXO III - Preencher'!H606)</f>
        <v>06/2024</v>
      </c>
      <c r="H597" s="11">
        <f>'[1]TCE - ANEXO III - Preencher'!I606</f>
        <v>0</v>
      </c>
      <c r="I597" s="11">
        <f>'[1]TCE - ANEXO III - Preencher'!J606</f>
        <v>173.04</v>
      </c>
      <c r="J597" s="11">
        <f>'[1]TCE - ANEXO III - Preencher'!K606</f>
        <v>0</v>
      </c>
      <c r="K597" s="12">
        <f>'[1]TCE - ANEXO III - Preencher'!L606</f>
        <v>136.404887983707</v>
      </c>
      <c r="L597" s="12">
        <f>'[1]TCE - ANEXO III - Preencher'!M606</f>
        <v>7.06</v>
      </c>
      <c r="M597" s="12">
        <f t="shared" si="54"/>
        <v>129.344887983707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1780</v>
      </c>
      <c r="Y597" s="12">
        <f>'[1]TCE - ANEXO III - Preencher'!Z606</f>
        <v>0</v>
      </c>
      <c r="Z597" s="12">
        <f t="shared" si="58"/>
        <v>1780</v>
      </c>
      <c r="AA597" s="13" t="str">
        <f>IF('[1]TCE - ANEXO III - Preencher'!AB606="","",'[1]TCE - ANEXO III - Preencher'!AB606)</f>
        <v xml:space="preserve">ABONO ASSIS FIN COMPL 05/2024 </v>
      </c>
      <c r="AB597" s="12">
        <f t="shared" si="59"/>
        <v>2082.3848879837069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RENATO ALVES DE OLIVEIRA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>
        <f>'[1]TCE - ANEXO III - Preencher'!G607</f>
        <v>324115</v>
      </c>
      <c r="G598" s="10" t="str">
        <f>IF('[1]TCE - ANEXO III - Preencher'!H607="","",'[1]TCE - ANEXO III - Preencher'!H607)</f>
        <v>06/2024</v>
      </c>
      <c r="H598" s="11">
        <f>'[1]TCE - ANEXO III - Preencher'!I607</f>
        <v>0</v>
      </c>
      <c r="I598" s="11">
        <f>'[1]TCE - ANEXO III - Preencher'!J607</f>
        <v>291.05</v>
      </c>
      <c r="J598" s="11">
        <f>'[1]TCE - ANEXO III - Preencher'!K607</f>
        <v>0</v>
      </c>
      <c r="K598" s="12">
        <f>'[1]TCE - ANEXO III - Preencher'!L607</f>
        <v>136.404887983707</v>
      </c>
      <c r="L598" s="12">
        <f>'[1]TCE - ANEXO III - Preencher'!M607</f>
        <v>7.06</v>
      </c>
      <c r="M598" s="12">
        <f t="shared" si="54"/>
        <v>129.344887983707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420.39488798370701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RENIGIA DE ARAUJO OLIVEIRA SILVA</v>
      </c>
      <c r="E599" s="6" t="str">
        <f>IF('[1]TCE - ANEXO III - Preencher'!F608="4 - Assistência Odontológica","2 - Outros Profissionais da Saúde",'[1]TCE - ANEXO III - Preencher'!F608)</f>
        <v>3 - Administrativo</v>
      </c>
      <c r="F599" s="9">
        <f>'[1]TCE - ANEXO III - Preencher'!G608</f>
        <v>411010</v>
      </c>
      <c r="G599" s="10" t="str">
        <f>IF('[1]TCE - ANEXO III - Preencher'!H608="","",'[1]TCE - ANEXO III - Preencher'!H608)</f>
        <v>06/2024</v>
      </c>
      <c r="H599" s="11">
        <f>'[1]TCE - ANEXO III - Preencher'!I608</f>
        <v>0</v>
      </c>
      <c r="I599" s="11">
        <f>'[1]TCE - ANEXO III - Preencher'!J608</f>
        <v>204.9</v>
      </c>
      <c r="J599" s="11">
        <f>'[1]TCE - ANEXO III - Preencher'!K608</f>
        <v>0</v>
      </c>
      <c r="K599" s="12">
        <f>'[1]TCE - ANEXO III - Preencher'!L608</f>
        <v>136.404887983707</v>
      </c>
      <c r="L599" s="12">
        <f>'[1]TCE - ANEXO III - Preencher'!M608</f>
        <v>2.35</v>
      </c>
      <c r="M599" s="12">
        <f t="shared" si="54"/>
        <v>134.054887983707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338.95488798370701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RISOLENE MARIA DOS SANTOS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>
        <f>'[1]TCE - ANEXO III - Preencher'!G609</f>
        <v>322205</v>
      </c>
      <c r="G600" s="10" t="str">
        <f>IF('[1]TCE - ANEXO III - Preencher'!H609="","",'[1]TCE - ANEXO III - Preencher'!H609)</f>
        <v>06/2024</v>
      </c>
      <c r="H600" s="11">
        <f>'[1]TCE - ANEXO III - Preencher'!I609</f>
        <v>0</v>
      </c>
      <c r="I600" s="11">
        <f>'[1]TCE - ANEXO III - Preencher'!J609</f>
        <v>166.67</v>
      </c>
      <c r="J600" s="11">
        <f>'[1]TCE - ANEXO III - Preencher'!K609</f>
        <v>0</v>
      </c>
      <c r="K600" s="12">
        <f>'[1]TCE - ANEXO III - Preencher'!L609</f>
        <v>136.404887983707</v>
      </c>
      <c r="L600" s="12">
        <f>'[1]TCE - ANEXO III - Preencher'!M609</f>
        <v>7.06</v>
      </c>
      <c r="M600" s="12">
        <f t="shared" si="54"/>
        <v>129.344887983707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1913</v>
      </c>
      <c r="Y600" s="12">
        <f>'[1]TCE - ANEXO III - Preencher'!Z609</f>
        <v>0</v>
      </c>
      <c r="Z600" s="12">
        <f t="shared" si="58"/>
        <v>1913</v>
      </c>
      <c r="AA600" s="13" t="str">
        <f>IF('[1]TCE - ANEXO III - Preencher'!AB609="","",'[1]TCE - ANEXO III - Preencher'!AB609)</f>
        <v xml:space="preserve">ABONO ASSIS FIN COMPL 05/2024 </v>
      </c>
      <c r="AB600" s="12">
        <f t="shared" si="59"/>
        <v>2209.014887983707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RITA LUCIA DA SILVA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>
        <f>'[1]TCE - ANEXO III - Preencher'!G610</f>
        <v>422110</v>
      </c>
      <c r="G601" s="10" t="str">
        <f>IF('[1]TCE - ANEXO III - Preencher'!H610="","",'[1]TCE - ANEXO III - Preencher'!H610)</f>
        <v>06/2024</v>
      </c>
      <c r="H601" s="11">
        <f>'[1]TCE - ANEXO III - Preencher'!I610</f>
        <v>0</v>
      </c>
      <c r="I601" s="11">
        <f>'[1]TCE - ANEXO III - Preencher'!J610</f>
        <v>144.97</v>
      </c>
      <c r="J601" s="11">
        <f>'[1]TCE - ANEXO III - Preencher'!K610</f>
        <v>0</v>
      </c>
      <c r="K601" s="12">
        <f>'[1]TCE - ANEXO III - Preencher'!L610</f>
        <v>136.404887983707</v>
      </c>
      <c r="L601" s="12">
        <f>'[1]TCE - ANEXO III - Preencher'!M610</f>
        <v>6.58</v>
      </c>
      <c r="M601" s="12">
        <f t="shared" si="54"/>
        <v>129.82488798370699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274.79488798370699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RIVALDO JOSE DA SILVA ULISSES</v>
      </c>
      <c r="E602" s="6" t="str">
        <f>IF('[1]TCE - ANEXO III - Preencher'!F611="4 - Assistência Odontológica","2 - Outros Profissionais da Saúde",'[1]TCE - ANEXO III - Preencher'!F611)</f>
        <v>3 - Administrativo</v>
      </c>
      <c r="F602" s="9">
        <f>'[1]TCE - ANEXO III - Preencher'!G611</f>
        <v>517410</v>
      </c>
      <c r="G602" s="10" t="str">
        <f>IF('[1]TCE - ANEXO III - Preencher'!H611="","",'[1]TCE - ANEXO III - Preencher'!H611)</f>
        <v>06/2024</v>
      </c>
      <c r="H602" s="11">
        <f>'[1]TCE - ANEXO III - Preencher'!I611</f>
        <v>0</v>
      </c>
      <c r="I602" s="11">
        <f>'[1]TCE - ANEXO III - Preencher'!J611</f>
        <v>150.76</v>
      </c>
      <c r="J602" s="11">
        <f>'[1]TCE - ANEXO III - Preencher'!K611</f>
        <v>0</v>
      </c>
      <c r="K602" s="12">
        <f>'[1]TCE - ANEXO III - Preencher'!L611</f>
        <v>136.404887983707</v>
      </c>
      <c r="L602" s="12">
        <f>'[1]TCE - ANEXO III - Preencher'!M611</f>
        <v>7.06</v>
      </c>
      <c r="M602" s="12">
        <f t="shared" si="54"/>
        <v>129.344887983707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280.10488798370699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ROBERTO MARQUES DO NASCIMENTO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322605</v>
      </c>
      <c r="G603" s="10" t="str">
        <f>IF('[1]TCE - ANEXO III - Preencher'!H612="","",'[1]TCE - ANEXO III - Preencher'!H612)</f>
        <v>06/2024</v>
      </c>
      <c r="H603" s="11">
        <f>'[1]TCE - ANEXO III - Preencher'!I612</f>
        <v>0</v>
      </c>
      <c r="I603" s="11">
        <f>'[1]TCE - ANEXO III - Preencher'!J612</f>
        <v>160.58000000000001</v>
      </c>
      <c r="J603" s="11">
        <f>'[1]TCE - ANEXO III - Preencher'!K612</f>
        <v>0</v>
      </c>
      <c r="K603" s="12">
        <f>'[1]TCE - ANEXO III - Preencher'!L612</f>
        <v>136.404887983707</v>
      </c>
      <c r="L603" s="12">
        <f>'[1]TCE - ANEXO III - Preencher'!M612</f>
        <v>3.76</v>
      </c>
      <c r="M603" s="12">
        <f t="shared" si="54"/>
        <v>132.64488798370701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293.22488798370705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ROBSON LEANDRO DA SILVA</v>
      </c>
      <c r="E604" s="6" t="str">
        <f>IF('[1]TCE - ANEXO III - Preencher'!F613="4 - Assistência Odontológica","2 - Outros Profissionais da Saúde",'[1]TCE - ANEXO III - Preencher'!F613)</f>
        <v>3 - Administrativo</v>
      </c>
      <c r="F604" s="9">
        <f>'[1]TCE - ANEXO III - Preencher'!G613</f>
        <v>622010</v>
      </c>
      <c r="G604" s="10" t="str">
        <f>IF('[1]TCE - ANEXO III - Preencher'!H613="","",'[1]TCE - ANEXO III - Preencher'!H613)</f>
        <v>06/2024</v>
      </c>
      <c r="H604" s="11">
        <f>'[1]TCE - ANEXO III - Preencher'!I613</f>
        <v>0</v>
      </c>
      <c r="I604" s="11">
        <f>'[1]TCE - ANEXO III - Preencher'!J613</f>
        <v>160.13999999999999</v>
      </c>
      <c r="J604" s="11">
        <f>'[1]TCE - ANEXO III - Preencher'!K613</f>
        <v>0</v>
      </c>
      <c r="K604" s="12">
        <f>'[1]TCE - ANEXO III - Preencher'!L613</f>
        <v>136.404887983707</v>
      </c>
      <c r="L604" s="12">
        <f>'[1]TCE - ANEXO III - Preencher'!M613</f>
        <v>7.06</v>
      </c>
      <c r="M604" s="12">
        <f t="shared" si="54"/>
        <v>129.344887983707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289.48488798370698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ROGERIO FERREIRA DOS SANTOS</v>
      </c>
      <c r="E605" s="6" t="str">
        <f>IF('[1]TCE - ANEXO III - Preencher'!F614="4 - Assistência Odontológica","2 - Outros Profissionais da Saúde",'[1]TCE - ANEXO III - Preencher'!F614)</f>
        <v>1 - Médico</v>
      </c>
      <c r="F605" s="9">
        <f>'[1]TCE - ANEXO III - Preencher'!G614</f>
        <v>225270</v>
      </c>
      <c r="G605" s="10" t="str">
        <f>IF('[1]TCE - ANEXO III - Preencher'!H614="","",'[1]TCE - ANEXO III - Preencher'!H614)</f>
        <v>06/2024</v>
      </c>
      <c r="H605" s="11">
        <f>'[1]TCE - ANEXO III - Preencher'!I614</f>
        <v>0</v>
      </c>
      <c r="I605" s="11">
        <f>'[1]TCE - ANEXO III - Preencher'!J614</f>
        <v>1111.08</v>
      </c>
      <c r="J605" s="11">
        <f>'[1]TCE - ANEXO III - Preencher'!K614</f>
        <v>0</v>
      </c>
      <c r="K605" s="12">
        <f>'[1]TCE - ANEXO III - Preencher'!L614</f>
        <v>136.404887983707</v>
      </c>
      <c r="L605" s="12">
        <f>'[1]TCE - ANEXO III - Preencher'!M614</f>
        <v>7.06</v>
      </c>
      <c r="M605" s="12">
        <f t="shared" si="54"/>
        <v>129.344887983707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1240.4248879837069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RONALDO JOSE DOS SANTOS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06/2024</v>
      </c>
      <c r="H606" s="11">
        <f>'[1]TCE - ANEXO III - Preencher'!I615</f>
        <v>0</v>
      </c>
      <c r="I606" s="11">
        <f>'[1]TCE - ANEXO III - Preencher'!J615</f>
        <v>148.36000000000001</v>
      </c>
      <c r="J606" s="11">
        <f>'[1]TCE - ANEXO III - Preencher'!K615</f>
        <v>0</v>
      </c>
      <c r="K606" s="12">
        <f>'[1]TCE - ANEXO III - Preencher'!L615</f>
        <v>136.404887983707</v>
      </c>
      <c r="L606" s="12">
        <f>'[1]TCE - ANEXO III - Preencher'!M615</f>
        <v>7.06</v>
      </c>
      <c r="M606" s="12">
        <f t="shared" si="54"/>
        <v>129.344887983707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1846.5</v>
      </c>
      <c r="Y606" s="12">
        <f>'[1]TCE - ANEXO III - Preencher'!Z615</f>
        <v>0</v>
      </c>
      <c r="Z606" s="12">
        <f t="shared" si="58"/>
        <v>1846.5</v>
      </c>
      <c r="AA606" s="13" t="str">
        <f>IF('[1]TCE - ANEXO III - Preencher'!AB615="","",'[1]TCE - ANEXO III - Preencher'!AB615)</f>
        <v xml:space="preserve">ABONO ASSIS FIN COMPL 05/2024 </v>
      </c>
      <c r="AB606" s="12">
        <f t="shared" si="59"/>
        <v>2124.2048879837071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RONILSON MARQUES DA SILVA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>
        <f>'[1]TCE - ANEXO III - Preencher'!G616</f>
        <v>514310</v>
      </c>
      <c r="G607" s="10" t="str">
        <f>IF('[1]TCE - ANEXO III - Preencher'!H616="","",'[1]TCE - ANEXO III - Preencher'!H616)</f>
        <v>06/2024</v>
      </c>
      <c r="H607" s="11">
        <f>'[1]TCE - ANEXO III - Preencher'!I616</f>
        <v>0</v>
      </c>
      <c r="I607" s="11">
        <f>'[1]TCE - ANEXO III - Preencher'!J616</f>
        <v>145.65</v>
      </c>
      <c r="J607" s="11">
        <f>'[1]TCE - ANEXO III - Preencher'!K616</f>
        <v>0</v>
      </c>
      <c r="K607" s="12">
        <f>'[1]TCE - ANEXO III - Preencher'!L616</f>
        <v>136.404887983707</v>
      </c>
      <c r="L607" s="12">
        <f>'[1]TCE - ANEXO III - Preencher'!M616</f>
        <v>7.06</v>
      </c>
      <c r="M607" s="12">
        <f t="shared" si="54"/>
        <v>129.344887983707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274.99488798370703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ROSANGELA OLIVEIRA DO NASCIMENTO</v>
      </c>
      <c r="E608" s="6" t="str">
        <f>IF('[1]TCE - ANEXO III - Preencher'!F617="4 - Assistência Odontológica","2 - Outros Profissionais da Saúde",'[1]TCE - ANEXO III - Preencher'!F617)</f>
        <v>3 - Administrativo</v>
      </c>
      <c r="F608" s="9">
        <f>'[1]TCE - ANEXO III - Preencher'!G617</f>
        <v>513430</v>
      </c>
      <c r="G608" s="10" t="str">
        <f>IF('[1]TCE - ANEXO III - Preencher'!H617="","",'[1]TCE - ANEXO III - Preencher'!H617)</f>
        <v>06/2024</v>
      </c>
      <c r="H608" s="11">
        <f>'[1]TCE - ANEXO III - Preencher'!I617</f>
        <v>0</v>
      </c>
      <c r="I608" s="11">
        <f>'[1]TCE - ANEXO III - Preencher'!J617</f>
        <v>122.82</v>
      </c>
      <c r="J608" s="11">
        <f>'[1]TCE - ANEXO III - Preencher'!K617</f>
        <v>0</v>
      </c>
      <c r="K608" s="12">
        <f>'[1]TCE - ANEXO III - Preencher'!L617</f>
        <v>136.404887983707</v>
      </c>
      <c r="L608" s="12">
        <f>'[1]TCE - ANEXO III - Preencher'!M617</f>
        <v>7.06</v>
      </c>
      <c r="M608" s="12">
        <f t="shared" si="54"/>
        <v>129.344887983707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252.16488798370699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ROSEMERY ALVES FERREIRA DA SILVA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>
        <f>'[1]TCE - ANEXO III - Preencher'!G618</f>
        <v>322205</v>
      </c>
      <c r="G609" s="10" t="str">
        <f>IF('[1]TCE - ANEXO III - Preencher'!H618="","",'[1]TCE - ANEXO III - Preencher'!H618)</f>
        <v>06/2024</v>
      </c>
      <c r="H609" s="11">
        <f>'[1]TCE - ANEXO III - Preencher'!I618</f>
        <v>0</v>
      </c>
      <c r="I609" s="11">
        <f>'[1]TCE - ANEXO III - Preencher'!J618</f>
        <v>173.04</v>
      </c>
      <c r="J609" s="11">
        <f>'[1]TCE - ANEXO III - Preencher'!K618</f>
        <v>0</v>
      </c>
      <c r="K609" s="12">
        <f>'[1]TCE - ANEXO III - Preencher'!L618</f>
        <v>136.404887983707</v>
      </c>
      <c r="L609" s="12">
        <f>'[1]TCE - ANEXO III - Preencher'!M618</f>
        <v>7.06</v>
      </c>
      <c r="M609" s="12">
        <f t="shared" si="54"/>
        <v>129.344887983707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1780</v>
      </c>
      <c r="Y609" s="12">
        <f>'[1]TCE - ANEXO III - Preencher'!Z618</f>
        <v>0</v>
      </c>
      <c r="Z609" s="12">
        <f t="shared" si="58"/>
        <v>1780</v>
      </c>
      <c r="AA609" s="13" t="str">
        <f>IF('[1]TCE - ANEXO III - Preencher'!AB618="","",'[1]TCE - ANEXO III - Preencher'!AB618)</f>
        <v xml:space="preserve">ABONO ASSIS FIN COMPL 05/2024 </v>
      </c>
      <c r="AB609" s="12">
        <f t="shared" si="59"/>
        <v>2082.3848879837069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ROSEMERY FERREIRA DA SILVA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>
        <f>'[1]TCE - ANEXO III - Preencher'!G619</f>
        <v>322205</v>
      </c>
      <c r="G610" s="10" t="str">
        <f>IF('[1]TCE - ANEXO III - Preencher'!H619="","",'[1]TCE - ANEXO III - Preencher'!H619)</f>
        <v>06/2024</v>
      </c>
      <c r="H610" s="11">
        <f>'[1]TCE - ANEXO III - Preencher'!I619</f>
        <v>0</v>
      </c>
      <c r="I610" s="11">
        <f>'[1]TCE - ANEXO III - Preencher'!J619</f>
        <v>166.67</v>
      </c>
      <c r="J610" s="11">
        <f>'[1]TCE - ANEXO III - Preencher'!K619</f>
        <v>0</v>
      </c>
      <c r="K610" s="12">
        <f>'[1]TCE - ANEXO III - Preencher'!L619</f>
        <v>136.404887983707</v>
      </c>
      <c r="L610" s="12">
        <f>'[1]TCE - ANEXO III - Preencher'!M619</f>
        <v>7.06</v>
      </c>
      <c r="M610" s="12">
        <f t="shared" si="54"/>
        <v>129.344887983707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1913</v>
      </c>
      <c r="Y610" s="12">
        <f>'[1]TCE - ANEXO III - Preencher'!Z619</f>
        <v>0</v>
      </c>
      <c r="Z610" s="12">
        <f t="shared" si="58"/>
        <v>1913</v>
      </c>
      <c r="AA610" s="13" t="str">
        <f>IF('[1]TCE - ANEXO III - Preencher'!AB619="","",'[1]TCE - ANEXO III - Preencher'!AB619)</f>
        <v xml:space="preserve">ABONO ASSIS FIN COMPL 05/2024 </v>
      </c>
      <c r="AB610" s="12">
        <f t="shared" si="59"/>
        <v>2209.014887983707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ROSIANA MARIA DO NASCIMENTO</v>
      </c>
      <c r="E611" s="6" t="str">
        <f>IF('[1]TCE - ANEXO III - Preencher'!F620="4 - Assistência Odontológica","2 - Outros Profissionais da Saúde",'[1]TCE - ANEXO III - Preencher'!F620)</f>
        <v>3 - Administrativo</v>
      </c>
      <c r="F611" s="9">
        <f>'[1]TCE - ANEXO III - Preencher'!G620</f>
        <v>516310</v>
      </c>
      <c r="G611" s="10" t="str">
        <f>IF('[1]TCE - ANEXO III - Preencher'!H620="","",'[1]TCE - ANEXO III - Preencher'!H620)</f>
        <v>06/2024</v>
      </c>
      <c r="H611" s="11">
        <f>'[1]TCE - ANEXO III - Preencher'!I620</f>
        <v>0</v>
      </c>
      <c r="I611" s="11">
        <f>'[1]TCE - ANEXO III - Preencher'!J620</f>
        <v>112.96</v>
      </c>
      <c r="J611" s="11">
        <f>'[1]TCE - ANEXO III - Preencher'!K620</f>
        <v>0</v>
      </c>
      <c r="K611" s="12">
        <f>'[1]TCE - ANEXO III - Preencher'!L620</f>
        <v>136.404887983707</v>
      </c>
      <c r="L611" s="12">
        <f>'[1]TCE - ANEXO III - Preencher'!M620</f>
        <v>7.06</v>
      </c>
      <c r="M611" s="12">
        <f t="shared" si="54"/>
        <v>129.344887983707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165</v>
      </c>
      <c r="R611" s="12">
        <f>'[1]TCE - ANEXO III - Preencher'!S620</f>
        <v>82.5</v>
      </c>
      <c r="S611" s="12">
        <f t="shared" si="56"/>
        <v>82.5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324.80488798370698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ROSILDA FERREIRA CAVALCANTE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322205</v>
      </c>
      <c r="G612" s="10" t="str">
        <f>IF('[1]TCE - ANEXO III - Preencher'!H621="","",'[1]TCE - ANEXO III - Preencher'!H621)</f>
        <v>06/2024</v>
      </c>
      <c r="H612" s="11">
        <f>'[1]TCE - ANEXO III - Preencher'!I621</f>
        <v>0</v>
      </c>
      <c r="I612" s="11">
        <f>'[1]TCE - ANEXO III - Preencher'!J621</f>
        <v>154.01</v>
      </c>
      <c r="J612" s="11">
        <f>'[1]TCE - ANEXO III - Preencher'!K621</f>
        <v>0</v>
      </c>
      <c r="K612" s="12">
        <f>'[1]TCE - ANEXO III - Preencher'!L621</f>
        <v>136.404887983707</v>
      </c>
      <c r="L612" s="12">
        <f>'[1]TCE - ANEXO III - Preencher'!M621</f>
        <v>7.06</v>
      </c>
      <c r="M612" s="12">
        <f t="shared" si="54"/>
        <v>129.344887983707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1780</v>
      </c>
      <c r="Y612" s="12">
        <f>'[1]TCE - ANEXO III - Preencher'!Z621</f>
        <v>0</v>
      </c>
      <c r="Z612" s="12">
        <f t="shared" si="58"/>
        <v>1780</v>
      </c>
      <c r="AA612" s="13" t="str">
        <f>IF('[1]TCE - ANEXO III - Preencher'!AB621="","",'[1]TCE - ANEXO III - Preencher'!AB621)</f>
        <v xml:space="preserve">ABONO ASSIS FIN COMPL 05/2024 </v>
      </c>
      <c r="AB612" s="12">
        <f t="shared" si="59"/>
        <v>2063.3548879837072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ROSIMERI ALVES DA SILVA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322205</v>
      </c>
      <c r="G613" s="10" t="str">
        <f>IF('[1]TCE - ANEXO III - Preencher'!H622="","",'[1]TCE - ANEXO III - Preencher'!H622)</f>
        <v>06/2024</v>
      </c>
      <c r="H613" s="11">
        <f>'[1]TCE - ANEXO III - Preencher'!I622</f>
        <v>0</v>
      </c>
      <c r="I613" s="11">
        <f>'[1]TCE - ANEXO III - Preencher'!J622</f>
        <v>148.36000000000001</v>
      </c>
      <c r="J613" s="11">
        <f>'[1]TCE - ANEXO III - Preencher'!K622</f>
        <v>0</v>
      </c>
      <c r="K613" s="12">
        <f>'[1]TCE - ANEXO III - Preencher'!L622</f>
        <v>136.404887983707</v>
      </c>
      <c r="L613" s="12">
        <f>'[1]TCE - ANEXO III - Preencher'!M622</f>
        <v>7.06</v>
      </c>
      <c r="M613" s="12">
        <f t="shared" si="54"/>
        <v>129.344887983707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1913</v>
      </c>
      <c r="Y613" s="12">
        <f>'[1]TCE - ANEXO III - Preencher'!Z622</f>
        <v>0</v>
      </c>
      <c r="Z613" s="12">
        <f t="shared" si="58"/>
        <v>1913</v>
      </c>
      <c r="AA613" s="13" t="str">
        <f>IF('[1]TCE - ANEXO III - Preencher'!AB622="","",'[1]TCE - ANEXO III - Preencher'!AB622)</f>
        <v xml:space="preserve">ABONO ASSIS FIN COMPL 05/2024 </v>
      </c>
      <c r="AB613" s="12">
        <f t="shared" si="59"/>
        <v>2190.7048879837071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ROSINEIDE MARIA DA SILVA</v>
      </c>
      <c r="E614" s="6" t="str">
        <f>IF('[1]TCE - ANEXO III - Preencher'!F623="4 - Assistência Odontológica","2 - Outros Profissionais da Saúde",'[1]TCE - ANEXO III - Preencher'!F623)</f>
        <v>2 - Outros Profissionais da Saúde</v>
      </c>
      <c r="F614" s="9">
        <f>'[1]TCE - ANEXO III - Preencher'!G623</f>
        <v>322205</v>
      </c>
      <c r="G614" s="10" t="str">
        <f>IF('[1]TCE - ANEXO III - Preencher'!H623="","",'[1]TCE - ANEXO III - Preencher'!H623)</f>
        <v>06/2024</v>
      </c>
      <c r="H614" s="11">
        <f>'[1]TCE - ANEXO III - Preencher'!I623</f>
        <v>0</v>
      </c>
      <c r="I614" s="11">
        <f>'[1]TCE - ANEXO III - Preencher'!J623</f>
        <v>135.55000000000001</v>
      </c>
      <c r="J614" s="11">
        <f>'[1]TCE - ANEXO III - Preencher'!K623</f>
        <v>0</v>
      </c>
      <c r="K614" s="12">
        <f>'[1]TCE - ANEXO III - Preencher'!L623</f>
        <v>136.404887983707</v>
      </c>
      <c r="L614" s="12">
        <f>'[1]TCE - ANEXO III - Preencher'!M623</f>
        <v>7.06</v>
      </c>
      <c r="M614" s="12">
        <f t="shared" si="54"/>
        <v>129.344887983707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1913</v>
      </c>
      <c r="Y614" s="12">
        <f>'[1]TCE - ANEXO III - Preencher'!Z623</f>
        <v>0</v>
      </c>
      <c r="Z614" s="12">
        <f t="shared" si="58"/>
        <v>1913</v>
      </c>
      <c r="AA614" s="13" t="str">
        <f>IF('[1]TCE - ANEXO III - Preencher'!AB623="","",'[1]TCE - ANEXO III - Preencher'!AB623)</f>
        <v xml:space="preserve">ABONO ASSIS FIN COMPL 05/2024 </v>
      </c>
      <c r="AB614" s="12">
        <f t="shared" si="59"/>
        <v>2177.8948879837071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RUBIA RAFAELLA ALVES DE SOUZA BEZERRA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223505</v>
      </c>
      <c r="G615" s="10" t="str">
        <f>IF('[1]TCE - ANEXO III - Preencher'!H624="","",'[1]TCE - ANEXO III - Preencher'!H624)</f>
        <v>06/2024</v>
      </c>
      <c r="H615" s="11">
        <f>'[1]TCE - ANEXO III - Preencher'!I624</f>
        <v>0</v>
      </c>
      <c r="I615" s="11">
        <f>'[1]TCE - ANEXO III - Preencher'!J624</f>
        <v>484.93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4.5</v>
      </c>
      <c r="M615" s="12">
        <f t="shared" si="54"/>
        <v>-4.5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853.35</v>
      </c>
      <c r="Y615" s="12">
        <f>'[1]TCE - ANEXO III - Preencher'!Z624</f>
        <v>0</v>
      </c>
      <c r="Z615" s="12">
        <f t="shared" si="58"/>
        <v>853.35</v>
      </c>
      <c r="AA615" s="13" t="str">
        <f>IF('[1]TCE - ANEXO III - Preencher'!AB624="","",'[1]TCE - ANEXO III - Preencher'!AB624)</f>
        <v xml:space="preserve">ABONO ASSIS FIN COMPL 05/2024 </v>
      </c>
      <c r="AB615" s="12">
        <f t="shared" si="59"/>
        <v>1333.78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SABRINA KAROLINE BATISTA SOARES</v>
      </c>
      <c r="E616" s="6" t="str">
        <f>IF('[1]TCE - ANEXO III - Preencher'!F625="4 - Assistência Odontológica","2 - Outros Profissionais da Saúde",'[1]TCE - ANEXO III - Preencher'!F625)</f>
        <v>3 - Administrativo</v>
      </c>
      <c r="F616" s="9">
        <f>'[1]TCE - ANEXO III - Preencher'!G625</f>
        <v>411005</v>
      </c>
      <c r="G616" s="10" t="str">
        <f>IF('[1]TCE - ANEXO III - Preencher'!H625="","",'[1]TCE - ANEXO III - Preencher'!H625)</f>
        <v>06/2024</v>
      </c>
      <c r="H616" s="11">
        <f>'[1]TCE - ANEXO III - Preencher'!I625</f>
        <v>0</v>
      </c>
      <c r="I616" s="11">
        <f>'[1]TCE - ANEXO III - Preencher'!J625</f>
        <v>128.69999999999999</v>
      </c>
      <c r="J616" s="11">
        <f>'[1]TCE - ANEXO III - Preencher'!K625</f>
        <v>0</v>
      </c>
      <c r="K616" s="12">
        <f>'[1]TCE - ANEXO III - Preencher'!L625</f>
        <v>136.404887983707</v>
      </c>
      <c r="L616" s="12">
        <f>'[1]TCE - ANEXO III - Preencher'!M625</f>
        <v>7.06</v>
      </c>
      <c r="M616" s="12">
        <f t="shared" si="54"/>
        <v>129.344887983707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80.95</v>
      </c>
      <c r="U616" s="12">
        <f>'[1]TCE - ANEXO III - Preencher'!V625</f>
        <v>0</v>
      </c>
      <c r="V616" s="12">
        <f t="shared" si="57"/>
        <v>80.95</v>
      </c>
      <c r="W616" s="13" t="str">
        <f>IF('[1]TCE - ANEXO III - Preencher'!X625="","",'[1]TCE - ANEXO III - Preencher'!X625)</f>
        <v xml:space="preserve">AUX. CRECHE </v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338.99488798370697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SADARA RIBELLY BARBOZA DE SOUZA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>
        <f>'[1]TCE - ANEXO III - Preencher'!G626</f>
        <v>322205</v>
      </c>
      <c r="G617" s="10" t="str">
        <f>IF('[1]TCE - ANEXO III - Preencher'!H626="","",'[1]TCE - ANEXO III - Preencher'!H626)</f>
        <v>06/2024</v>
      </c>
      <c r="H617" s="11">
        <f>'[1]TCE - ANEXO III - Preencher'!I626</f>
        <v>0</v>
      </c>
      <c r="I617" s="11">
        <f>'[1]TCE - ANEXO III - Preencher'!J626</f>
        <v>142.71</v>
      </c>
      <c r="J617" s="11">
        <f>'[1]TCE - ANEXO III - Preencher'!K626</f>
        <v>0</v>
      </c>
      <c r="K617" s="12">
        <f>'[1]TCE - ANEXO III - Preencher'!L626</f>
        <v>136.404887983707</v>
      </c>
      <c r="L617" s="12">
        <f>'[1]TCE - ANEXO III - Preencher'!M626</f>
        <v>7.06</v>
      </c>
      <c r="M617" s="12">
        <f t="shared" si="54"/>
        <v>129.344887983707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1913</v>
      </c>
      <c r="Y617" s="12">
        <f>'[1]TCE - ANEXO III - Preencher'!Z626</f>
        <v>0</v>
      </c>
      <c r="Z617" s="12">
        <f t="shared" si="58"/>
        <v>1913</v>
      </c>
      <c r="AA617" s="13" t="str">
        <f>IF('[1]TCE - ANEXO III - Preencher'!AB626="","",'[1]TCE - ANEXO III - Preencher'!AB626)</f>
        <v xml:space="preserve">ABONO ASSIS FIN COMPL 05/2024 </v>
      </c>
      <c r="AB617" s="12">
        <f t="shared" si="59"/>
        <v>2185.054887983707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SAMYRIS PALLOMA DA SILVA DOMINGOS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>
        <f>'[1]TCE - ANEXO III - Preencher'!G627</f>
        <v>223505</v>
      </c>
      <c r="G618" s="10" t="str">
        <f>IF('[1]TCE - ANEXO III - Preencher'!H627="","",'[1]TCE - ANEXO III - Preencher'!H627)</f>
        <v>06/2024</v>
      </c>
      <c r="H618" s="11">
        <f>'[1]TCE - ANEXO III - Preencher'!I627</f>
        <v>0</v>
      </c>
      <c r="I618" s="11">
        <f>'[1]TCE - ANEXO III - Preencher'!J627</f>
        <v>341.01</v>
      </c>
      <c r="J618" s="11">
        <f>'[1]TCE - ANEXO III - Preencher'!K627</f>
        <v>0</v>
      </c>
      <c r="K618" s="12">
        <f>'[1]TCE - ANEXO III - Preencher'!L627</f>
        <v>0</v>
      </c>
      <c r="L618" s="12">
        <f>'[1]TCE - ANEXO III - Preencher'!M627</f>
        <v>3.33</v>
      </c>
      <c r="M618" s="12">
        <f t="shared" si="54"/>
        <v>-3.33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1974.08</v>
      </c>
      <c r="Y618" s="12">
        <f>'[1]TCE - ANEXO III - Preencher'!Z627</f>
        <v>0</v>
      </c>
      <c r="Z618" s="12">
        <f t="shared" si="58"/>
        <v>1974.08</v>
      </c>
      <c r="AA618" s="13" t="str">
        <f>IF('[1]TCE - ANEXO III - Preencher'!AB627="","",'[1]TCE - ANEXO III - Preencher'!AB627)</f>
        <v xml:space="preserve">ABONO ASSIS FIN COMPL 05/2024 </v>
      </c>
      <c r="AB618" s="12">
        <f t="shared" si="59"/>
        <v>2311.7599999999998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SANDRA BARRETO DA SILVA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>
        <f>'[1]TCE - ANEXO III - Preencher'!G628</f>
        <v>322205</v>
      </c>
      <c r="G619" s="10" t="str">
        <f>IF('[1]TCE - ANEXO III - Preencher'!H628="","",'[1]TCE - ANEXO III - Preencher'!H628)</f>
        <v>06/2024</v>
      </c>
      <c r="H619" s="11">
        <f>'[1]TCE - ANEXO III - Preencher'!I628</f>
        <v>0</v>
      </c>
      <c r="I619" s="11">
        <f>'[1]TCE - ANEXO III - Preencher'!J628</f>
        <v>182.35</v>
      </c>
      <c r="J619" s="11">
        <f>'[1]TCE - ANEXO III - Preencher'!K628</f>
        <v>0</v>
      </c>
      <c r="K619" s="12">
        <f>'[1]TCE - ANEXO III - Preencher'!L628</f>
        <v>136.404887983707</v>
      </c>
      <c r="L619" s="12">
        <f>'[1]TCE - ANEXO III - Preencher'!M628</f>
        <v>7.06</v>
      </c>
      <c r="M619" s="12">
        <f t="shared" si="54"/>
        <v>129.344887983707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77.55</v>
      </c>
      <c r="U619" s="12">
        <f>'[1]TCE - ANEXO III - Preencher'!V628</f>
        <v>0</v>
      </c>
      <c r="V619" s="12">
        <f t="shared" si="57"/>
        <v>77.55</v>
      </c>
      <c r="W619" s="13" t="str">
        <f>IF('[1]TCE - ANEXO III - Preencher'!X628="","",'[1]TCE - ANEXO III - Preencher'!X628)</f>
        <v xml:space="preserve">AUX. CRECHE </v>
      </c>
      <c r="X619" s="12">
        <f>'[1]TCE - ANEXO III - Preencher'!Y628</f>
        <v>1780</v>
      </c>
      <c r="Y619" s="12">
        <f>'[1]TCE - ANEXO III - Preencher'!Z628</f>
        <v>0</v>
      </c>
      <c r="Z619" s="12">
        <f t="shared" si="58"/>
        <v>1780</v>
      </c>
      <c r="AA619" s="13" t="str">
        <f>IF('[1]TCE - ANEXO III - Preencher'!AB628="","",'[1]TCE - ANEXO III - Preencher'!AB628)</f>
        <v xml:space="preserve">ABONO ASSIS FIN COMPL 05/2024 </v>
      </c>
      <c r="AB619" s="12">
        <f t="shared" si="59"/>
        <v>2169.244887983707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SANDRA VALERIA SALU DA SILVA</v>
      </c>
      <c r="E620" s="6" t="str">
        <f>IF('[1]TCE - ANEXO III - Preencher'!F629="4 - Assistência Odontológica","2 - Outros Profissionais da Saúde",'[1]TCE - ANEXO III - Preencher'!F629)</f>
        <v>2 - Outros Profissionais da Saúde</v>
      </c>
      <c r="F620" s="9">
        <f>'[1]TCE - ANEXO III - Preencher'!G629</f>
        <v>322205</v>
      </c>
      <c r="G620" s="10" t="str">
        <f>IF('[1]TCE - ANEXO III - Preencher'!H629="","",'[1]TCE - ANEXO III - Preencher'!H629)</f>
        <v>06/2024</v>
      </c>
      <c r="H620" s="11">
        <f>'[1]TCE - ANEXO III - Preencher'!I629</f>
        <v>0</v>
      </c>
      <c r="I620" s="11">
        <f>'[1]TCE - ANEXO III - Preencher'!J629</f>
        <v>173.04</v>
      </c>
      <c r="J620" s="11">
        <f>'[1]TCE - ANEXO III - Preencher'!K629</f>
        <v>0</v>
      </c>
      <c r="K620" s="12">
        <f>'[1]TCE - ANEXO III - Preencher'!L629</f>
        <v>136.404887983707</v>
      </c>
      <c r="L620" s="12">
        <f>'[1]TCE - ANEXO III - Preencher'!M629</f>
        <v>7.06</v>
      </c>
      <c r="M620" s="12">
        <f t="shared" si="54"/>
        <v>129.344887983707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1780</v>
      </c>
      <c r="Y620" s="12">
        <f>'[1]TCE - ANEXO III - Preencher'!Z629</f>
        <v>0</v>
      </c>
      <c r="Z620" s="12">
        <f t="shared" si="58"/>
        <v>1780</v>
      </c>
      <c r="AA620" s="13" t="str">
        <f>IF('[1]TCE - ANEXO III - Preencher'!AB629="","",'[1]TCE - ANEXO III - Preencher'!AB629)</f>
        <v xml:space="preserve">ABONO ASSIS FIN COMPL 05/2024 </v>
      </c>
      <c r="AB620" s="12">
        <f t="shared" si="59"/>
        <v>2082.3848879837069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SANDRY EVELLY ANISIA RODRIGUES DE MOURA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>
        <f>'[1]TCE - ANEXO III - Preencher'!G630</f>
        <v>223810</v>
      </c>
      <c r="G621" s="10" t="str">
        <f>IF('[1]TCE - ANEXO III - Preencher'!H630="","",'[1]TCE - ANEXO III - Preencher'!H630)</f>
        <v>06/2024</v>
      </c>
      <c r="H621" s="11">
        <f>'[1]TCE - ANEXO III - Preencher'!I630</f>
        <v>0</v>
      </c>
      <c r="I621" s="11">
        <f>'[1]TCE - ANEXO III - Preencher'!J630</f>
        <v>322.83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0.86</v>
      </c>
      <c r="M621" s="12">
        <f t="shared" si="54"/>
        <v>-0.86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116.77</v>
      </c>
      <c r="U621" s="12">
        <f>'[1]TCE - ANEXO III - Preencher'!V630</f>
        <v>0</v>
      </c>
      <c r="V621" s="12">
        <f t="shared" si="57"/>
        <v>116.77</v>
      </c>
      <c r="W621" s="13" t="str">
        <f>IF('[1]TCE - ANEXO III - Preencher'!X630="","",'[1]TCE - ANEXO III - Preencher'!X630)</f>
        <v xml:space="preserve">AUX. CRECHE </v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438.73999999999995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SARAH REBECA ESTEVAO RAMOS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>
        <f>'[1]TCE - ANEXO III - Preencher'!G631</f>
        <v>223505</v>
      </c>
      <c r="G622" s="10" t="str">
        <f>IF('[1]TCE - ANEXO III - Preencher'!H631="","",'[1]TCE - ANEXO III - Preencher'!H631)</f>
        <v>06/2024</v>
      </c>
      <c r="H622" s="11">
        <f>'[1]TCE - ANEXO III - Preencher'!I631</f>
        <v>0</v>
      </c>
      <c r="I622" s="11">
        <f>'[1]TCE - ANEXO III - Preencher'!J631</f>
        <v>224.16</v>
      </c>
      <c r="J622" s="11">
        <f>'[1]TCE - ANEXO III - Preencher'!K631</f>
        <v>0</v>
      </c>
      <c r="K622" s="12">
        <f>'[1]TCE - ANEXO III - Preencher'!L631</f>
        <v>0</v>
      </c>
      <c r="L622" s="12">
        <f>'[1]TCE - ANEXO III - Preencher'!M631</f>
        <v>2.79</v>
      </c>
      <c r="M622" s="12">
        <f t="shared" si="54"/>
        <v>-2.79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2459.15</v>
      </c>
      <c r="Y622" s="12">
        <f>'[1]TCE - ANEXO III - Preencher'!Z631</f>
        <v>0</v>
      </c>
      <c r="Z622" s="12">
        <f t="shared" si="58"/>
        <v>2459.15</v>
      </c>
      <c r="AA622" s="13" t="str">
        <f>IF('[1]TCE - ANEXO III - Preencher'!AB631="","",'[1]TCE - ANEXO III - Preencher'!AB631)</f>
        <v xml:space="preserve">ABONO ASSIS FIN COMPL 05/2024 </v>
      </c>
      <c r="AB622" s="12">
        <f t="shared" si="59"/>
        <v>2680.52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SERGIO MENDES DA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322205</v>
      </c>
      <c r="G623" s="10" t="str">
        <f>IF('[1]TCE - ANEXO III - Preencher'!H632="","",'[1]TCE - ANEXO III - Preencher'!H632)</f>
        <v>06/2024</v>
      </c>
      <c r="H623" s="11">
        <f>'[1]TCE - ANEXO III - Preencher'!I632</f>
        <v>0</v>
      </c>
      <c r="I623" s="11">
        <f>'[1]TCE - ANEXO III - Preencher'!J632</f>
        <v>225.3</v>
      </c>
      <c r="J623" s="11">
        <f>'[1]TCE - ANEXO III - Preencher'!K632</f>
        <v>0</v>
      </c>
      <c r="K623" s="12">
        <f>'[1]TCE - ANEXO III - Preencher'!L632</f>
        <v>0</v>
      </c>
      <c r="L623" s="12">
        <f>'[1]TCE - ANEXO III - Preencher'!M632</f>
        <v>0</v>
      </c>
      <c r="M623" s="12">
        <f t="shared" si="54"/>
        <v>0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1780</v>
      </c>
      <c r="Y623" s="12">
        <f>'[1]TCE - ANEXO III - Preencher'!Z632</f>
        <v>0</v>
      </c>
      <c r="Z623" s="12">
        <f t="shared" si="58"/>
        <v>1780</v>
      </c>
      <c r="AA623" s="13" t="str">
        <f>IF('[1]TCE - ANEXO III - Preencher'!AB632="","",'[1]TCE - ANEXO III - Preencher'!AB632)</f>
        <v xml:space="preserve">ABONO ASSIS FIN COMPL 05/2024 </v>
      </c>
      <c r="AB623" s="12">
        <f t="shared" si="59"/>
        <v>2005.3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SHARLLYS KLEVERSON BARBOSA DA SILVA</v>
      </c>
      <c r="E624" s="6" t="str">
        <f>IF('[1]TCE - ANEXO III - Preencher'!F633="4 - Assistência Odontológica","2 - Outros Profissionais da Saúde",'[1]TCE - ANEXO III - Preencher'!F633)</f>
        <v>3 - Administrativo</v>
      </c>
      <c r="F624" s="9">
        <f>'[1]TCE - ANEXO III - Preencher'!G633</f>
        <v>411005</v>
      </c>
      <c r="G624" s="10" t="str">
        <f>IF('[1]TCE - ANEXO III - Preencher'!H633="","",'[1]TCE - ANEXO III - Preencher'!H633)</f>
        <v>06/2024</v>
      </c>
      <c r="H624" s="11">
        <f>'[1]TCE - ANEXO III - Preencher'!I633</f>
        <v>0</v>
      </c>
      <c r="I624" s="11">
        <f>'[1]TCE - ANEXO III - Preencher'!J633</f>
        <v>135.55000000000001</v>
      </c>
      <c r="J624" s="11">
        <f>'[1]TCE - ANEXO III - Preencher'!K633</f>
        <v>0</v>
      </c>
      <c r="K624" s="12">
        <f>'[1]TCE - ANEXO III - Preencher'!L633</f>
        <v>136.404887983707</v>
      </c>
      <c r="L624" s="12">
        <f>'[1]TCE - ANEXO III - Preencher'!M633</f>
        <v>7.06</v>
      </c>
      <c r="M624" s="12">
        <f t="shared" si="54"/>
        <v>129.344887983707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165</v>
      </c>
      <c r="R624" s="12">
        <f>'[1]TCE - ANEXO III - Preencher'!S633</f>
        <v>84.72</v>
      </c>
      <c r="S624" s="12">
        <f t="shared" si="56"/>
        <v>80.28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345.17488798370698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SHEILA MARIA DA SILVA ARAUJO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223505</v>
      </c>
      <c r="G625" s="10" t="str">
        <f>IF('[1]TCE - ANEXO III - Preencher'!H634="","",'[1]TCE - ANEXO III - Preencher'!H634)</f>
        <v>06/2024</v>
      </c>
      <c r="H625" s="11">
        <f>'[1]TCE - ANEXO III - Preencher'!I634</f>
        <v>0</v>
      </c>
      <c r="I625" s="11">
        <f>'[1]TCE - ANEXO III - Preencher'!J634</f>
        <v>286.69</v>
      </c>
      <c r="J625" s="11">
        <f>'[1]TCE - ANEXO III - Preencher'!K634</f>
        <v>0</v>
      </c>
      <c r="K625" s="12">
        <f>'[1]TCE - ANEXO III - Preencher'!L634</f>
        <v>0</v>
      </c>
      <c r="L625" s="12">
        <f>'[1]TCE - ANEXO III - Preencher'!M634</f>
        <v>1.67</v>
      </c>
      <c r="M625" s="12">
        <f t="shared" si="54"/>
        <v>-1.67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285.02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SHELLINGTON VICENTE DA SILVA FERREIRA</v>
      </c>
      <c r="E626" s="6" t="str">
        <f>IF('[1]TCE - ANEXO III - Preencher'!F635="4 - Assistência Odontológica","2 - Outros Profissionais da Saúde",'[1]TCE - ANEXO III - Preencher'!F635)</f>
        <v>3 - Administrativo</v>
      </c>
      <c r="F626" s="9">
        <f>'[1]TCE - ANEXO III - Preencher'!G635</f>
        <v>142325</v>
      </c>
      <c r="G626" s="10" t="str">
        <f>IF('[1]TCE - ANEXO III - Preencher'!H635="","",'[1]TCE - ANEXO III - Preencher'!H635)</f>
        <v>06/2024</v>
      </c>
      <c r="H626" s="11">
        <f>'[1]TCE - ANEXO III - Preencher'!I635</f>
        <v>0</v>
      </c>
      <c r="I626" s="11">
        <f>'[1]TCE - ANEXO III - Preencher'!J635</f>
        <v>275.51</v>
      </c>
      <c r="J626" s="11">
        <f>'[1]TCE - ANEXO III - Preencher'!K635</f>
        <v>0</v>
      </c>
      <c r="K626" s="12">
        <f>'[1]TCE - ANEXO III - Preencher'!L635</f>
        <v>136.404887983707</v>
      </c>
      <c r="L626" s="12">
        <f>'[1]TCE - ANEXO III - Preencher'!M635</f>
        <v>7.06</v>
      </c>
      <c r="M626" s="12">
        <f t="shared" si="54"/>
        <v>129.344887983707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404.85488798370699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SILVANA CLEIDE SOUZA DA SILVA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>
        <f>'[1]TCE - ANEXO III - Preencher'!G636</f>
        <v>251605</v>
      </c>
      <c r="G627" s="10" t="str">
        <f>IF('[1]TCE - ANEXO III - Preencher'!H636="","",'[1]TCE - ANEXO III - Preencher'!H636)</f>
        <v>06/2024</v>
      </c>
      <c r="H627" s="11">
        <f>'[1]TCE - ANEXO III - Preencher'!I636</f>
        <v>0</v>
      </c>
      <c r="I627" s="11">
        <f>'[1]TCE - ANEXO III - Preencher'!J636</f>
        <v>265.43</v>
      </c>
      <c r="J627" s="11">
        <f>'[1]TCE - ANEXO III - Preencher'!K636</f>
        <v>0</v>
      </c>
      <c r="K627" s="12">
        <f>'[1]TCE - ANEXO III - Preencher'!L636</f>
        <v>136.404887983707</v>
      </c>
      <c r="L627" s="12">
        <f>'[1]TCE - ANEXO III - Preencher'!M636</f>
        <v>7.06</v>
      </c>
      <c r="M627" s="12">
        <f t="shared" si="54"/>
        <v>129.344887983707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394.774887983707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SILVANA FERREIRA DE SOUSA</v>
      </c>
      <c r="E628" s="6" t="str">
        <f>IF('[1]TCE - ANEXO III - Preencher'!F637="4 - Assistência Odontológica","2 - Outros Profissionais da Saúde",'[1]TCE - ANEXO III - Preencher'!F637)</f>
        <v>3 - Administrativo</v>
      </c>
      <c r="F628" s="9">
        <f>'[1]TCE - ANEXO III - Preencher'!G637</f>
        <v>413115</v>
      </c>
      <c r="G628" s="10" t="str">
        <f>IF('[1]TCE - ANEXO III - Preencher'!H637="","",'[1]TCE - ANEXO III - Preencher'!H637)</f>
        <v>06/2024</v>
      </c>
      <c r="H628" s="11">
        <f>'[1]TCE - ANEXO III - Preencher'!I637</f>
        <v>0</v>
      </c>
      <c r="I628" s="11">
        <f>'[1]TCE - ANEXO III - Preencher'!J637</f>
        <v>193.38</v>
      </c>
      <c r="J628" s="11">
        <f>'[1]TCE - ANEXO III - Preencher'!K637</f>
        <v>0</v>
      </c>
      <c r="K628" s="12">
        <f>'[1]TCE - ANEXO III - Preencher'!L637</f>
        <v>136.404887983707</v>
      </c>
      <c r="L628" s="12">
        <f>'[1]TCE - ANEXO III - Preencher'!M637</f>
        <v>7.06</v>
      </c>
      <c r="M628" s="12">
        <f t="shared" si="54"/>
        <v>129.344887983707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322.72488798370699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SILVANIA CICERA DOS SANTOS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>
        <f>'[1]TCE - ANEXO III - Preencher'!G638</f>
        <v>322205</v>
      </c>
      <c r="G629" s="10" t="str">
        <f>IF('[1]TCE - ANEXO III - Preencher'!H638="","",'[1]TCE - ANEXO III - Preencher'!H638)</f>
        <v>06/2024</v>
      </c>
      <c r="H629" s="11">
        <f>'[1]TCE - ANEXO III - Preencher'!I638</f>
        <v>0</v>
      </c>
      <c r="I629" s="11">
        <f>'[1]TCE - ANEXO III - Preencher'!J638</f>
        <v>167.39</v>
      </c>
      <c r="J629" s="11">
        <f>'[1]TCE - ANEXO III - Preencher'!K638</f>
        <v>0</v>
      </c>
      <c r="K629" s="12">
        <f>'[1]TCE - ANEXO III - Preencher'!L638</f>
        <v>136.404887983707</v>
      </c>
      <c r="L629" s="12">
        <f>'[1]TCE - ANEXO III - Preencher'!M638</f>
        <v>7.06</v>
      </c>
      <c r="M629" s="12">
        <f t="shared" si="54"/>
        <v>129.344887983707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1846.5</v>
      </c>
      <c r="Y629" s="12">
        <f>'[1]TCE - ANEXO III - Preencher'!Z638</f>
        <v>0</v>
      </c>
      <c r="Z629" s="12">
        <f t="shared" si="58"/>
        <v>1846.5</v>
      </c>
      <c r="AA629" s="13" t="str">
        <f>IF('[1]TCE - ANEXO III - Preencher'!AB638="","",'[1]TCE - ANEXO III - Preencher'!AB638)</f>
        <v xml:space="preserve">ABONO ASSIS FIN COMPL 05/2024 </v>
      </c>
      <c r="AB629" s="12">
        <f t="shared" si="59"/>
        <v>2143.2348879837068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SILVANIA MARIA DA SILVA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>
        <f>'[1]TCE - ANEXO III - Preencher'!G639</f>
        <v>322205</v>
      </c>
      <c r="G630" s="10" t="str">
        <f>IF('[1]TCE - ANEXO III - Preencher'!H639="","",'[1]TCE - ANEXO III - Preencher'!H639)</f>
        <v>06/2024</v>
      </c>
      <c r="H630" s="11">
        <f>'[1]TCE - ANEXO III - Preencher'!I639</f>
        <v>0</v>
      </c>
      <c r="I630" s="11">
        <f>'[1]TCE - ANEXO III - Preencher'!J639</f>
        <v>152.71</v>
      </c>
      <c r="J630" s="11">
        <f>'[1]TCE - ANEXO III - Preencher'!K639</f>
        <v>0</v>
      </c>
      <c r="K630" s="12">
        <f>'[1]TCE - ANEXO III - Preencher'!L639</f>
        <v>136.404887983707</v>
      </c>
      <c r="L630" s="12">
        <f>'[1]TCE - ANEXO III - Preencher'!M639</f>
        <v>7.06</v>
      </c>
      <c r="M630" s="12">
        <f t="shared" si="54"/>
        <v>129.344887983707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1846.5</v>
      </c>
      <c r="Y630" s="12">
        <f>'[1]TCE - ANEXO III - Preencher'!Z639</f>
        <v>0</v>
      </c>
      <c r="Z630" s="12">
        <f t="shared" si="58"/>
        <v>1846.5</v>
      </c>
      <c r="AA630" s="13" t="str">
        <f>IF('[1]TCE - ANEXO III - Preencher'!AB639="","",'[1]TCE - ANEXO III - Preencher'!AB639)</f>
        <v xml:space="preserve">ABONO ASSIS FIN COMPL 05/2024 </v>
      </c>
      <c r="AB630" s="12">
        <f t="shared" si="59"/>
        <v>2128.554887983707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SILVANIA MARIA DA SILVA FREIRE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322205</v>
      </c>
      <c r="G631" s="10" t="str">
        <f>IF('[1]TCE - ANEXO III - Preencher'!H640="","",'[1]TCE - ANEXO III - Preencher'!H640)</f>
        <v>06/2024</v>
      </c>
      <c r="H631" s="11">
        <f>'[1]TCE - ANEXO III - Preencher'!I640</f>
        <v>0</v>
      </c>
      <c r="I631" s="11">
        <f>'[1]TCE - ANEXO III - Preencher'!J640</f>
        <v>152.71</v>
      </c>
      <c r="J631" s="11">
        <f>'[1]TCE - ANEXO III - Preencher'!K640</f>
        <v>0</v>
      </c>
      <c r="K631" s="12">
        <f>'[1]TCE - ANEXO III - Preencher'!L640</f>
        <v>136.404887983707</v>
      </c>
      <c r="L631" s="12">
        <f>'[1]TCE - ANEXO III - Preencher'!M640</f>
        <v>7.06</v>
      </c>
      <c r="M631" s="12">
        <f t="shared" si="54"/>
        <v>129.344887983707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1846.5</v>
      </c>
      <c r="Y631" s="12">
        <f>'[1]TCE - ANEXO III - Preencher'!Z640</f>
        <v>0</v>
      </c>
      <c r="Z631" s="12">
        <f t="shared" si="58"/>
        <v>1846.5</v>
      </c>
      <c r="AA631" s="13" t="str">
        <f>IF('[1]TCE - ANEXO III - Preencher'!AB640="","",'[1]TCE - ANEXO III - Preencher'!AB640)</f>
        <v xml:space="preserve">ABONO ASSIS FIN COMPL 05/2024 </v>
      </c>
      <c r="AB631" s="12">
        <f t="shared" si="59"/>
        <v>2128.554887983707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SILVIA CARLA MELO DE QUEIROZ SILVA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322205</v>
      </c>
      <c r="G632" s="10" t="str">
        <f>IF('[1]TCE - ANEXO III - Preencher'!H641="","",'[1]TCE - ANEXO III - Preencher'!H641)</f>
        <v>06/2024</v>
      </c>
      <c r="H632" s="11">
        <f>'[1]TCE - ANEXO III - Preencher'!I641</f>
        <v>0</v>
      </c>
      <c r="I632" s="11">
        <f>'[1]TCE - ANEXO III - Preencher'!J641</f>
        <v>166.67</v>
      </c>
      <c r="J632" s="11">
        <f>'[1]TCE - ANEXO III - Preencher'!K641</f>
        <v>0</v>
      </c>
      <c r="K632" s="12">
        <f>'[1]TCE - ANEXO III - Preencher'!L641</f>
        <v>136.404887983707</v>
      </c>
      <c r="L632" s="12">
        <f>'[1]TCE - ANEXO III - Preencher'!M641</f>
        <v>7.06</v>
      </c>
      <c r="M632" s="12">
        <f t="shared" si="54"/>
        <v>129.344887983707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1913</v>
      </c>
      <c r="Y632" s="12">
        <f>'[1]TCE - ANEXO III - Preencher'!Z641</f>
        <v>0</v>
      </c>
      <c r="Z632" s="12">
        <f t="shared" si="58"/>
        <v>1913</v>
      </c>
      <c r="AA632" s="13" t="str">
        <f>IF('[1]TCE - ANEXO III - Preencher'!AB641="","",'[1]TCE - ANEXO III - Preencher'!AB641)</f>
        <v xml:space="preserve">ABONO ASSIS FIN COMPL 05/2024 </v>
      </c>
      <c r="AB632" s="12">
        <f t="shared" si="59"/>
        <v>2209.014887983707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SILVIA HELENA CAVADINHA CANDIDO DOS SANTOS</v>
      </c>
      <c r="E633" s="6" t="str">
        <f>IF('[1]TCE - ANEXO III - Preencher'!F642="4 - Assistência Odontológica","2 - Outros Profissionais da Saúde",'[1]TCE - ANEXO III - Preencher'!F642)</f>
        <v>1 - Médico</v>
      </c>
      <c r="F633" s="9">
        <f>'[1]TCE - ANEXO III - Preencher'!G642</f>
        <v>225270</v>
      </c>
      <c r="G633" s="10" t="str">
        <f>IF('[1]TCE - ANEXO III - Preencher'!H642="","",'[1]TCE - ANEXO III - Preencher'!H642)</f>
        <v>06/2024</v>
      </c>
      <c r="H633" s="11">
        <f>'[1]TCE - ANEXO III - Preencher'!I642</f>
        <v>0</v>
      </c>
      <c r="I633" s="11">
        <f>'[1]TCE - ANEXO III - Preencher'!J642</f>
        <v>941.78</v>
      </c>
      <c r="J633" s="11">
        <f>'[1]TCE - ANEXO III - Preencher'!K642</f>
        <v>0</v>
      </c>
      <c r="K633" s="12">
        <f>'[1]TCE - ANEXO III - Preencher'!L642</f>
        <v>136.404887983707</v>
      </c>
      <c r="L633" s="12">
        <f>'[1]TCE - ANEXO III - Preencher'!M642</f>
        <v>6.8</v>
      </c>
      <c r="M633" s="12">
        <f t="shared" si="54"/>
        <v>129.60488798370699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1071.3848879837069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SILVIA RACHEL DE FREITAS</v>
      </c>
      <c r="E634" s="6" t="str">
        <f>IF('[1]TCE - ANEXO III - Preencher'!F643="4 - Assistência Odontológica","2 - Outros Profissionais da Saúde",'[1]TCE - ANEXO III - Preencher'!F643)</f>
        <v>3 - Administrativo</v>
      </c>
      <c r="F634" s="9">
        <f>'[1]TCE - ANEXO III - Preencher'!G643</f>
        <v>411005</v>
      </c>
      <c r="G634" s="10" t="str">
        <f>IF('[1]TCE - ANEXO III - Preencher'!H643="","",'[1]TCE - ANEXO III - Preencher'!H643)</f>
        <v>06/2024</v>
      </c>
      <c r="H634" s="11">
        <f>'[1]TCE - ANEXO III - Preencher'!I643</f>
        <v>0</v>
      </c>
      <c r="I634" s="11">
        <f>'[1]TCE - ANEXO III - Preencher'!J643</f>
        <v>135.55000000000001</v>
      </c>
      <c r="J634" s="11">
        <f>'[1]TCE - ANEXO III - Preencher'!K643</f>
        <v>0</v>
      </c>
      <c r="K634" s="12">
        <f>'[1]TCE - ANEXO III - Preencher'!L643</f>
        <v>136.404887983707</v>
      </c>
      <c r="L634" s="12">
        <f>'[1]TCE - ANEXO III - Preencher'!M643</f>
        <v>7.06</v>
      </c>
      <c r="M634" s="12">
        <f t="shared" si="54"/>
        <v>129.344887983707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264.89488798370701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SILVIO FRANCELINO SILVA DE SOUZA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>
        <f>'[1]TCE - ANEXO III - Preencher'!G644</f>
        <v>322205</v>
      </c>
      <c r="G635" s="10" t="str">
        <f>IF('[1]TCE - ANEXO III - Preencher'!H644="","",'[1]TCE - ANEXO III - Preencher'!H644)</f>
        <v>06/2024</v>
      </c>
      <c r="H635" s="11">
        <f>'[1]TCE - ANEXO III - Preencher'!I644</f>
        <v>0</v>
      </c>
      <c r="I635" s="11">
        <f>'[1]TCE - ANEXO III - Preencher'!J644</f>
        <v>164.92</v>
      </c>
      <c r="J635" s="11">
        <f>'[1]TCE - ANEXO III - Preencher'!K644</f>
        <v>0</v>
      </c>
      <c r="K635" s="12">
        <f>'[1]TCE - ANEXO III - Preencher'!L644</f>
        <v>136.404887983707</v>
      </c>
      <c r="L635" s="12">
        <f>'[1]TCE - ANEXO III - Preencher'!M644</f>
        <v>7.06</v>
      </c>
      <c r="M635" s="12">
        <f t="shared" si="54"/>
        <v>129.344887983707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1780</v>
      </c>
      <c r="Y635" s="12">
        <f>'[1]TCE - ANEXO III - Preencher'!Z644</f>
        <v>0</v>
      </c>
      <c r="Z635" s="12">
        <f t="shared" si="58"/>
        <v>1780</v>
      </c>
      <c r="AA635" s="13" t="str">
        <f>IF('[1]TCE - ANEXO III - Preencher'!AB644="","",'[1]TCE - ANEXO III - Preencher'!AB644)</f>
        <v xml:space="preserve">ABONO ASSIS FIN COMPL 05/2024 </v>
      </c>
      <c r="AB635" s="12">
        <f t="shared" si="59"/>
        <v>2074.264887983707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SIMONE CRISTINA DE LIMA MARQUES</v>
      </c>
      <c r="E636" s="6" t="str">
        <f>IF('[1]TCE - ANEXO III - Preencher'!F645="4 - Assistência Odontológica","2 - Outros Profissionais da Saúde",'[1]TCE - ANEXO III - Preencher'!F645)</f>
        <v>3 - Administrativo</v>
      </c>
      <c r="F636" s="9">
        <f>'[1]TCE - ANEXO III - Preencher'!G645</f>
        <v>521130</v>
      </c>
      <c r="G636" s="10" t="str">
        <f>IF('[1]TCE - ANEXO III - Preencher'!H645="","",'[1]TCE - ANEXO III - Preencher'!H645)</f>
        <v>06/2024</v>
      </c>
      <c r="H636" s="11">
        <f>'[1]TCE - ANEXO III - Preencher'!I645</f>
        <v>0</v>
      </c>
      <c r="I636" s="11">
        <f>'[1]TCE - ANEXO III - Preencher'!J645</f>
        <v>178.4</v>
      </c>
      <c r="J636" s="11">
        <f>'[1]TCE - ANEXO III - Preencher'!K645</f>
        <v>0</v>
      </c>
      <c r="K636" s="12">
        <f>'[1]TCE - ANEXO III - Preencher'!L645</f>
        <v>0</v>
      </c>
      <c r="L636" s="12">
        <f>'[1]TCE - ANEXO III - Preencher'!M645</f>
        <v>0</v>
      </c>
      <c r="M636" s="12">
        <f t="shared" si="54"/>
        <v>0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178.4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SIMONE MARIA DO NASCIMENTO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324115</v>
      </c>
      <c r="G637" s="10" t="str">
        <f>IF('[1]TCE - ANEXO III - Preencher'!H646="","",'[1]TCE - ANEXO III - Preencher'!H646)</f>
        <v>06/2024</v>
      </c>
      <c r="H637" s="11">
        <f>'[1]TCE - ANEXO III - Preencher'!I646</f>
        <v>0</v>
      </c>
      <c r="I637" s="11">
        <f>'[1]TCE - ANEXO III - Preencher'!J646</f>
        <v>285.02999999999997</v>
      </c>
      <c r="J637" s="11">
        <f>'[1]TCE - ANEXO III - Preencher'!K646</f>
        <v>0</v>
      </c>
      <c r="K637" s="12">
        <f>'[1]TCE - ANEXO III - Preencher'!L646</f>
        <v>136.404887983707</v>
      </c>
      <c r="L637" s="12">
        <f>'[1]TCE - ANEXO III - Preencher'!M646</f>
        <v>6.11</v>
      </c>
      <c r="M637" s="12">
        <f t="shared" si="54"/>
        <v>130.29488798370699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415.32488798370696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SINEIDE SANDRA SILVA DE PAULA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>
        <f>'[1]TCE - ANEXO III - Preencher'!G647</f>
        <v>322205</v>
      </c>
      <c r="G638" s="10" t="str">
        <f>IF('[1]TCE - ANEXO III - Preencher'!H647="","",'[1]TCE - ANEXO III - Preencher'!H647)</f>
        <v>06/2024</v>
      </c>
      <c r="H638" s="11">
        <f>'[1]TCE - ANEXO III - Preencher'!I647</f>
        <v>0</v>
      </c>
      <c r="I638" s="11">
        <f>'[1]TCE - ANEXO III - Preencher'!J647</f>
        <v>182.35</v>
      </c>
      <c r="J638" s="11">
        <f>'[1]TCE - ANEXO III - Preencher'!K647</f>
        <v>0</v>
      </c>
      <c r="K638" s="12">
        <f>'[1]TCE - ANEXO III - Preencher'!L647</f>
        <v>136.404887983707</v>
      </c>
      <c r="L638" s="12">
        <f>'[1]TCE - ANEXO III - Preencher'!M647</f>
        <v>7.06</v>
      </c>
      <c r="M638" s="12">
        <f t="shared" si="54"/>
        <v>129.344887983707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1780</v>
      </c>
      <c r="Y638" s="12">
        <f>'[1]TCE - ANEXO III - Preencher'!Z647</f>
        <v>0</v>
      </c>
      <c r="Z638" s="12">
        <f t="shared" si="58"/>
        <v>1780</v>
      </c>
      <c r="AA638" s="13" t="str">
        <f>IF('[1]TCE - ANEXO III - Preencher'!AB647="","",'[1]TCE - ANEXO III - Preencher'!AB647)</f>
        <v xml:space="preserve">ABONO ASSIS FIN COMPL 05/2024 </v>
      </c>
      <c r="AB638" s="12">
        <f t="shared" si="59"/>
        <v>2091.6948879837068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SOLANGE DA SILVA GOUVEIA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>
        <f>'[1]TCE - ANEXO III - Preencher'!G648</f>
        <v>322205</v>
      </c>
      <c r="G639" s="10" t="str">
        <f>IF('[1]TCE - ANEXO III - Preencher'!H648="","",'[1]TCE - ANEXO III - Preencher'!H648)</f>
        <v>06/2024</v>
      </c>
      <c r="H639" s="11">
        <f>'[1]TCE - ANEXO III - Preencher'!I648</f>
        <v>0</v>
      </c>
      <c r="I639" s="11">
        <f>'[1]TCE - ANEXO III - Preencher'!J648</f>
        <v>158.35</v>
      </c>
      <c r="J639" s="11">
        <f>'[1]TCE - ANEXO III - Preencher'!K648</f>
        <v>0</v>
      </c>
      <c r="K639" s="12">
        <f>'[1]TCE - ANEXO III - Preencher'!L648</f>
        <v>136.404887983707</v>
      </c>
      <c r="L639" s="12">
        <f>'[1]TCE - ANEXO III - Preencher'!M648</f>
        <v>7.06</v>
      </c>
      <c r="M639" s="12">
        <f t="shared" si="54"/>
        <v>129.344887983707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1780</v>
      </c>
      <c r="Y639" s="12">
        <f>'[1]TCE - ANEXO III - Preencher'!Z648</f>
        <v>0</v>
      </c>
      <c r="Z639" s="12">
        <f t="shared" si="58"/>
        <v>1780</v>
      </c>
      <c r="AA639" s="13" t="str">
        <f>IF('[1]TCE - ANEXO III - Preencher'!AB648="","",'[1]TCE - ANEXO III - Preencher'!AB648)</f>
        <v xml:space="preserve">ABONO ASSIS FIN COMPL 05/2024 </v>
      </c>
      <c r="AB639" s="12">
        <f t="shared" si="59"/>
        <v>2067.6948879837068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SOLANGE MARIA DA PAZ SILVA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>
        <f>'[1]TCE - ANEXO III - Preencher'!G649</f>
        <v>322205</v>
      </c>
      <c r="G640" s="10" t="str">
        <f>IF('[1]TCE - ANEXO III - Preencher'!H649="","",'[1]TCE - ANEXO III - Preencher'!H649)</f>
        <v>06/2024</v>
      </c>
      <c r="H640" s="11">
        <f>'[1]TCE - ANEXO III - Preencher'!I649</f>
        <v>0</v>
      </c>
      <c r="I640" s="11">
        <f>'[1]TCE - ANEXO III - Preencher'!J649</f>
        <v>0</v>
      </c>
      <c r="J640" s="11">
        <f>'[1]TCE - ANEXO III - Preencher'!K649</f>
        <v>0</v>
      </c>
      <c r="K640" s="12">
        <f>'[1]TCE - ANEXO III - Preencher'!L649</f>
        <v>0</v>
      </c>
      <c r="L640" s="12">
        <f>'[1]TCE - ANEXO III - Preencher'!M649</f>
        <v>0</v>
      </c>
      <c r="M640" s="12">
        <f t="shared" si="54"/>
        <v>0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0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SONIA MARIA GONCALVES DE LIRA</v>
      </c>
      <c r="E641" s="6" t="str">
        <f>IF('[1]TCE - ANEXO III - Preencher'!F650="4 - Assistência Odontológica","2 - Outros Profissionais da Saúde",'[1]TCE - ANEXO III - Preencher'!F650)</f>
        <v>3 - Administrativo</v>
      </c>
      <c r="F641" s="9">
        <f>'[1]TCE - ANEXO III - Preencher'!G650</f>
        <v>517410</v>
      </c>
      <c r="G641" s="10" t="str">
        <f>IF('[1]TCE - ANEXO III - Preencher'!H650="","",'[1]TCE - ANEXO III - Preencher'!H650)</f>
        <v>06/2024</v>
      </c>
      <c r="H641" s="11">
        <f>'[1]TCE - ANEXO III - Preencher'!I650</f>
        <v>0</v>
      </c>
      <c r="I641" s="11">
        <f>'[1]TCE - ANEXO III - Preencher'!J650</f>
        <v>139.46</v>
      </c>
      <c r="J641" s="11">
        <f>'[1]TCE - ANEXO III - Preencher'!K650</f>
        <v>0</v>
      </c>
      <c r="K641" s="12">
        <f>'[1]TCE - ANEXO III - Preencher'!L650</f>
        <v>136.404887983707</v>
      </c>
      <c r="L641" s="12">
        <f>'[1]TCE - ANEXO III - Preencher'!M650</f>
        <v>7.06</v>
      </c>
      <c r="M641" s="12">
        <f t="shared" si="54"/>
        <v>129.344887983707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268.80488798370698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STEPHANE LILIAN CRISPIM ACIOLI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>
        <f>'[1]TCE - ANEXO III - Preencher'!G651</f>
        <v>223505</v>
      </c>
      <c r="G642" s="10" t="str">
        <f>IF('[1]TCE - ANEXO III - Preencher'!H651="","",'[1]TCE - ANEXO III - Preencher'!H651)</f>
        <v>06/2024</v>
      </c>
      <c r="H642" s="11">
        <f>'[1]TCE - ANEXO III - Preencher'!I651</f>
        <v>0</v>
      </c>
      <c r="I642" s="11">
        <f>'[1]TCE - ANEXO III - Preencher'!J651</f>
        <v>245.67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2.79</v>
      </c>
      <c r="M642" s="12">
        <f t="shared" si="54"/>
        <v>-2.79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2459.15</v>
      </c>
      <c r="Y642" s="12">
        <f>'[1]TCE - ANEXO III - Preencher'!Z651</f>
        <v>0</v>
      </c>
      <c r="Z642" s="12">
        <f t="shared" si="58"/>
        <v>2459.15</v>
      </c>
      <c r="AA642" s="13" t="str">
        <f>IF('[1]TCE - ANEXO III - Preencher'!AB651="","",'[1]TCE - ANEXO III - Preencher'!AB651)</f>
        <v xml:space="preserve">ABONO ASSIS FIN COMPL 05/2024 </v>
      </c>
      <c r="AB642" s="12">
        <f t="shared" si="59"/>
        <v>2702.03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STEVESON CARVALHO VENCESLAU BEZERRA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>
        <f>'[1]TCE - ANEXO III - Preencher'!G652</f>
        <v>223505</v>
      </c>
      <c r="G643" s="10" t="str">
        <f>IF('[1]TCE - ANEXO III - Preencher'!H652="","",'[1]TCE - ANEXO III - Preencher'!H652)</f>
        <v>06/2024</v>
      </c>
      <c r="H643" s="11">
        <f>'[1]TCE - ANEXO III - Preencher'!I652</f>
        <v>0</v>
      </c>
      <c r="I643" s="11">
        <f>'[1]TCE - ANEXO III - Preencher'!J652</f>
        <v>365.34</v>
      </c>
      <c r="J643" s="11">
        <f>'[1]TCE - ANEXO III - Preencher'!K652</f>
        <v>0</v>
      </c>
      <c r="K643" s="12">
        <f>'[1]TCE - ANEXO III - Preencher'!L652</f>
        <v>0</v>
      </c>
      <c r="L643" s="12">
        <f>'[1]TCE - ANEXO III - Preencher'!M652</f>
        <v>3.59</v>
      </c>
      <c r="M643" s="12">
        <f t="shared" ref="M643:M706" si="60">K643-L643</f>
        <v>-3.59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1792.39</v>
      </c>
      <c r="Y643" s="12">
        <f>'[1]TCE - ANEXO III - Preencher'!Z652</f>
        <v>0</v>
      </c>
      <c r="Z643" s="12">
        <f t="shared" ref="Z643:Z706" si="64">X643-Y643</f>
        <v>1792.39</v>
      </c>
      <c r="AA643" s="13" t="str">
        <f>IF('[1]TCE - ANEXO III - Preencher'!AB652="","",'[1]TCE - ANEXO III - Preencher'!AB652)</f>
        <v xml:space="preserve">ABONO ASSIS FIN COMPL 05/2024 </v>
      </c>
      <c r="AB643" s="12">
        <f t="shared" ref="AB643:AB706" si="65">H643+I643+J643+M643+P643+S643+V643+Z643</f>
        <v>2154.1400000000003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SUELANNE GONCALVES DE LIMA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>
        <f>'[1]TCE - ANEXO III - Preencher'!G653</f>
        <v>223505</v>
      </c>
      <c r="G644" s="10" t="str">
        <f>IF('[1]TCE - ANEXO III - Preencher'!H653="","",'[1]TCE - ANEXO III - Preencher'!H653)</f>
        <v>06/2024</v>
      </c>
      <c r="H644" s="11">
        <f>'[1]TCE - ANEXO III - Preencher'!I653</f>
        <v>0</v>
      </c>
      <c r="I644" s="11">
        <f>'[1]TCE - ANEXO III - Preencher'!J653</f>
        <v>494.73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120.26</v>
      </c>
      <c r="U644" s="12">
        <f>'[1]TCE - ANEXO III - Preencher'!V653</f>
        <v>0</v>
      </c>
      <c r="V644" s="12">
        <f t="shared" si="63"/>
        <v>120.26</v>
      </c>
      <c r="W644" s="13" t="str">
        <f>IF('[1]TCE - ANEXO III - Preencher'!X653="","",'[1]TCE - ANEXO III - Preencher'!X653)</f>
        <v xml:space="preserve">AUX. CRECHE </v>
      </c>
      <c r="X644" s="12">
        <f>'[1]TCE - ANEXO III - Preencher'!Y653</f>
        <v>1346.91</v>
      </c>
      <c r="Y644" s="12">
        <f>'[1]TCE - ANEXO III - Preencher'!Z653</f>
        <v>0</v>
      </c>
      <c r="Z644" s="12">
        <f t="shared" si="64"/>
        <v>1346.91</v>
      </c>
      <c r="AA644" s="13" t="str">
        <f>IF('[1]TCE - ANEXO III - Preencher'!AB653="","",'[1]TCE - ANEXO III - Preencher'!AB653)</f>
        <v xml:space="preserve">ABONO ASSIS FIN COMPL 05/2024 </v>
      </c>
      <c r="AB644" s="12">
        <f t="shared" si="65"/>
        <v>1961.9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TAMARA MARIA DE ASSIS MELO</v>
      </c>
      <c r="E645" s="6" t="str">
        <f>IF('[1]TCE - ANEXO III - Preencher'!F654="4 - Assistência Odontológica","2 - Outros Profissionais da Saúde",'[1]TCE - ANEXO III - Preencher'!F654)</f>
        <v>3 - Administrativo</v>
      </c>
      <c r="F645" s="9">
        <f>'[1]TCE - ANEXO III - Preencher'!G654</f>
        <v>251605</v>
      </c>
      <c r="G645" s="10" t="str">
        <f>IF('[1]TCE - ANEXO III - Preencher'!H654="","",'[1]TCE - ANEXO III - Preencher'!H654)</f>
        <v>06/2024</v>
      </c>
      <c r="H645" s="11">
        <f>'[1]TCE - ANEXO III - Preencher'!I654</f>
        <v>0</v>
      </c>
      <c r="I645" s="11">
        <f>'[1]TCE - ANEXO III - Preencher'!J654</f>
        <v>297.88</v>
      </c>
      <c r="J645" s="11">
        <f>'[1]TCE - ANEXO III - Preencher'!K654</f>
        <v>0</v>
      </c>
      <c r="K645" s="12">
        <f>'[1]TCE - ANEXO III - Preencher'!L654</f>
        <v>136.404887983707</v>
      </c>
      <c r="L645" s="12">
        <f>'[1]TCE - ANEXO III - Preencher'!M654</f>
        <v>7.06</v>
      </c>
      <c r="M645" s="12">
        <f t="shared" si="60"/>
        <v>129.344887983707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427.22488798370699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TAMIRES MARIA DA SILVA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>
        <f>'[1]TCE - ANEXO III - Preencher'!G655</f>
        <v>322205</v>
      </c>
      <c r="G646" s="10" t="str">
        <f>IF('[1]TCE - ANEXO III - Preencher'!H655="","",'[1]TCE - ANEXO III - Preencher'!H655)</f>
        <v>06/2024</v>
      </c>
      <c r="H646" s="11">
        <f>'[1]TCE - ANEXO III - Preencher'!I655</f>
        <v>0</v>
      </c>
      <c r="I646" s="11">
        <f>'[1]TCE - ANEXO III - Preencher'!J655</f>
        <v>207.83</v>
      </c>
      <c r="J646" s="11">
        <f>'[1]TCE - ANEXO III - Preencher'!K655</f>
        <v>0</v>
      </c>
      <c r="K646" s="12">
        <f>'[1]TCE - ANEXO III - Preencher'!L655</f>
        <v>0</v>
      </c>
      <c r="L646" s="12">
        <f>'[1]TCE - ANEXO III - Preencher'!M655</f>
        <v>0</v>
      </c>
      <c r="M646" s="12">
        <f t="shared" si="60"/>
        <v>0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1913</v>
      </c>
      <c r="Y646" s="12">
        <f>'[1]TCE - ANEXO III - Preencher'!Z655</f>
        <v>0</v>
      </c>
      <c r="Z646" s="12">
        <f t="shared" si="64"/>
        <v>1913</v>
      </c>
      <c r="AA646" s="13" t="str">
        <f>IF('[1]TCE - ANEXO III - Preencher'!AB655="","",'[1]TCE - ANEXO III - Preencher'!AB655)</f>
        <v xml:space="preserve">ABONO ASSIS FIN COMPL 05/2024 </v>
      </c>
      <c r="AB646" s="12">
        <f t="shared" si="65"/>
        <v>2120.83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TAMIRIS PAULINO DA SILVA</v>
      </c>
      <c r="E647" s="6" t="str">
        <f>IF('[1]TCE - ANEXO III - Preencher'!F656="4 - Assistência Odontológica","2 - Outros Profissionais da Saúde",'[1]TCE - ANEXO III - Preencher'!F656)</f>
        <v>3 - Administrativo</v>
      </c>
      <c r="F647" s="9">
        <f>'[1]TCE - ANEXO III - Preencher'!G656</f>
        <v>513205</v>
      </c>
      <c r="G647" s="10" t="str">
        <f>IF('[1]TCE - ANEXO III - Preencher'!H656="","",'[1]TCE - ANEXO III - Preencher'!H656)</f>
        <v>06/2024</v>
      </c>
      <c r="H647" s="11">
        <f>'[1]TCE - ANEXO III - Preencher'!I656</f>
        <v>0</v>
      </c>
      <c r="I647" s="11">
        <f>'[1]TCE - ANEXO III - Preencher'!J656</f>
        <v>129.36000000000001</v>
      </c>
      <c r="J647" s="11">
        <f>'[1]TCE - ANEXO III - Preencher'!K656</f>
        <v>0</v>
      </c>
      <c r="K647" s="12">
        <f>'[1]TCE - ANEXO III - Preencher'!L656</f>
        <v>136.404887983707</v>
      </c>
      <c r="L647" s="12">
        <f>'[1]TCE - ANEXO III - Preencher'!M656</f>
        <v>7.06</v>
      </c>
      <c r="M647" s="12">
        <f t="shared" si="60"/>
        <v>129.344887983707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258.70488798370701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TATIANA CARLA SILVA BARBOSA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223505</v>
      </c>
      <c r="G648" s="10" t="str">
        <f>IF('[1]TCE - ANEXO III - Preencher'!H657="","",'[1]TCE - ANEXO III - Preencher'!H657)</f>
        <v>06/2024</v>
      </c>
      <c r="H648" s="11">
        <f>'[1]TCE - ANEXO III - Preencher'!I657</f>
        <v>0</v>
      </c>
      <c r="I648" s="11">
        <f>'[1]TCE - ANEXO III - Preencher'!J657</f>
        <v>279.93</v>
      </c>
      <c r="J648" s="11">
        <f>'[1]TCE - ANEXO III - Preencher'!K657</f>
        <v>0</v>
      </c>
      <c r="K648" s="12">
        <f>'[1]TCE - ANEXO III - Preencher'!L657</f>
        <v>0</v>
      </c>
      <c r="L648" s="12">
        <f>'[1]TCE - ANEXO III - Preencher'!M657</f>
        <v>2.79</v>
      </c>
      <c r="M648" s="12">
        <f t="shared" si="60"/>
        <v>-2.79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2459.15</v>
      </c>
      <c r="Y648" s="12">
        <f>'[1]TCE - ANEXO III - Preencher'!Z657</f>
        <v>0</v>
      </c>
      <c r="Z648" s="12">
        <f t="shared" si="64"/>
        <v>2459.15</v>
      </c>
      <c r="AA648" s="13" t="str">
        <f>IF('[1]TCE - ANEXO III - Preencher'!AB657="","",'[1]TCE - ANEXO III - Preencher'!AB657)</f>
        <v xml:space="preserve">ABONO ASSIS FIN COMPL 05/2024 </v>
      </c>
      <c r="AB648" s="12">
        <f t="shared" si="65"/>
        <v>2736.29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TATIANA MARIA PEREIRA DA SILVA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>
        <f>'[1]TCE - ANEXO III - Preencher'!G658</f>
        <v>322205</v>
      </c>
      <c r="G649" s="10" t="str">
        <f>IF('[1]TCE - ANEXO III - Preencher'!H658="","",'[1]TCE - ANEXO III - Preencher'!H658)</f>
        <v>06/2024</v>
      </c>
      <c r="H649" s="11">
        <f>'[1]TCE - ANEXO III - Preencher'!I658</f>
        <v>0</v>
      </c>
      <c r="I649" s="11">
        <f>'[1]TCE - ANEXO III - Preencher'!J658</f>
        <v>182.35</v>
      </c>
      <c r="J649" s="11">
        <f>'[1]TCE - ANEXO III - Preencher'!K658</f>
        <v>0</v>
      </c>
      <c r="K649" s="12">
        <f>'[1]TCE - ANEXO III - Preencher'!L658</f>
        <v>136.404887983707</v>
      </c>
      <c r="L649" s="12">
        <f>'[1]TCE - ANEXO III - Preencher'!M658</f>
        <v>7.06</v>
      </c>
      <c r="M649" s="12">
        <f t="shared" si="60"/>
        <v>129.344887983707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1846.5</v>
      </c>
      <c r="Y649" s="12">
        <f>'[1]TCE - ANEXO III - Preencher'!Z658</f>
        <v>0</v>
      </c>
      <c r="Z649" s="12">
        <f t="shared" si="64"/>
        <v>1846.5</v>
      </c>
      <c r="AA649" s="13" t="str">
        <f>IF('[1]TCE - ANEXO III - Preencher'!AB658="","",'[1]TCE - ANEXO III - Preencher'!AB658)</f>
        <v xml:space="preserve">ABONO ASSIS FIN COMPL 05/2024 </v>
      </c>
      <c r="AB649" s="12">
        <f t="shared" si="65"/>
        <v>2158.1948879837068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TAYSE KEDJA VENANCIO DE MORAIS PEREIRA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>
        <f>'[1]TCE - ANEXO III - Preencher'!G659</f>
        <v>322205</v>
      </c>
      <c r="G650" s="10" t="str">
        <f>IF('[1]TCE - ANEXO III - Preencher'!H659="","",'[1]TCE - ANEXO III - Preencher'!H659)</f>
        <v>06/2024</v>
      </c>
      <c r="H650" s="11">
        <f>'[1]TCE - ANEXO III - Preencher'!I659</f>
        <v>0</v>
      </c>
      <c r="I650" s="11">
        <f>'[1]TCE - ANEXO III - Preencher'!J659</f>
        <v>139.88999999999999</v>
      </c>
      <c r="J650" s="11">
        <f>'[1]TCE - ANEXO III - Preencher'!K659</f>
        <v>0</v>
      </c>
      <c r="K650" s="12">
        <f>'[1]TCE - ANEXO III - Preencher'!L659</f>
        <v>136.404887983707</v>
      </c>
      <c r="L650" s="12">
        <f>'[1]TCE - ANEXO III - Preencher'!M659</f>
        <v>7.06</v>
      </c>
      <c r="M650" s="12">
        <f t="shared" si="60"/>
        <v>129.344887983707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269.23488798370698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TELMA CRISTIANE CAVALCANTI NOGUEIRA</v>
      </c>
      <c r="E651" s="6" t="str">
        <f>IF('[1]TCE - ANEXO III - Preencher'!F660="4 - Assistência Odontológica","2 - Outros Profissionais da Saúde",'[1]TCE - ANEXO III - Preencher'!F660)</f>
        <v>3 - Administrativo</v>
      </c>
      <c r="F651" s="9">
        <f>'[1]TCE - ANEXO III - Preencher'!G660</f>
        <v>223445</v>
      </c>
      <c r="G651" s="10" t="str">
        <f>IF('[1]TCE - ANEXO III - Preencher'!H660="","",'[1]TCE - ANEXO III - Preencher'!H660)</f>
        <v>06/2024</v>
      </c>
      <c r="H651" s="11">
        <f>'[1]TCE - ANEXO III - Preencher'!I660</f>
        <v>0</v>
      </c>
      <c r="I651" s="11">
        <f>'[1]TCE - ANEXO III - Preencher'!J660</f>
        <v>589.29999999999995</v>
      </c>
      <c r="J651" s="11">
        <f>'[1]TCE - ANEXO III - Preencher'!K660</f>
        <v>0</v>
      </c>
      <c r="K651" s="12">
        <f>'[1]TCE - ANEXO III - Preencher'!L660</f>
        <v>136.404887983707</v>
      </c>
      <c r="L651" s="12">
        <f>'[1]TCE - ANEXO III - Preencher'!M660</f>
        <v>7.06</v>
      </c>
      <c r="M651" s="12">
        <f t="shared" si="60"/>
        <v>129.344887983707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718.64488798370689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TEREZA MORGANA ALVES MENEZES DE AMORIM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>
        <f>'[1]TCE - ANEXO III - Preencher'!G661</f>
        <v>322205</v>
      </c>
      <c r="G652" s="10" t="str">
        <f>IF('[1]TCE - ANEXO III - Preencher'!H661="","",'[1]TCE - ANEXO III - Preencher'!H661)</f>
        <v>06/2024</v>
      </c>
      <c r="H652" s="11">
        <f>'[1]TCE - ANEXO III - Preencher'!I661</f>
        <v>0</v>
      </c>
      <c r="I652" s="11">
        <f>'[1]TCE - ANEXO III - Preencher'!J661</f>
        <v>173.04</v>
      </c>
      <c r="J652" s="11">
        <f>'[1]TCE - ANEXO III - Preencher'!K661</f>
        <v>0</v>
      </c>
      <c r="K652" s="12">
        <f>'[1]TCE - ANEXO III - Preencher'!L661</f>
        <v>136.404887983707</v>
      </c>
      <c r="L652" s="12">
        <f>'[1]TCE - ANEXO III - Preencher'!M661</f>
        <v>7.06</v>
      </c>
      <c r="M652" s="12">
        <f t="shared" si="60"/>
        <v>129.344887983707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77.55</v>
      </c>
      <c r="U652" s="12">
        <f>'[1]TCE - ANEXO III - Preencher'!V661</f>
        <v>0</v>
      </c>
      <c r="V652" s="12">
        <f t="shared" si="63"/>
        <v>77.55</v>
      </c>
      <c r="W652" s="13" t="str">
        <f>IF('[1]TCE - ANEXO III - Preencher'!X661="","",'[1]TCE - ANEXO III - Preencher'!X661)</f>
        <v xml:space="preserve">AUX. CRECHE </v>
      </c>
      <c r="X652" s="12">
        <f>'[1]TCE - ANEXO III - Preencher'!Y661</f>
        <v>1780</v>
      </c>
      <c r="Y652" s="12">
        <f>'[1]TCE - ANEXO III - Preencher'!Z661</f>
        <v>0</v>
      </c>
      <c r="Z652" s="12">
        <f t="shared" si="64"/>
        <v>1780</v>
      </c>
      <c r="AA652" s="13" t="str">
        <f>IF('[1]TCE - ANEXO III - Preencher'!AB661="","",'[1]TCE - ANEXO III - Preencher'!AB661)</f>
        <v xml:space="preserve">ABONO ASSIS FIN COMPL 05/2024 </v>
      </c>
      <c r="AB652" s="12">
        <f t="shared" si="65"/>
        <v>2159.9348879837071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THACYLLO HENRIQUE VENANCIO DA SILVA</v>
      </c>
      <c r="E653" s="6" t="str">
        <f>IF('[1]TCE - ANEXO III - Preencher'!F662="4 - Assistência Odontológica","2 - Outros Profissionais da Saúde",'[1]TCE - ANEXO III - Preencher'!F662)</f>
        <v>3 - Administrativo</v>
      </c>
      <c r="F653" s="9">
        <f>'[1]TCE - ANEXO III - Preencher'!G662</f>
        <v>517410</v>
      </c>
      <c r="G653" s="10" t="str">
        <f>IF('[1]TCE - ANEXO III - Preencher'!H662="","",'[1]TCE - ANEXO III - Preencher'!H662)</f>
        <v>06/2024</v>
      </c>
      <c r="H653" s="11">
        <f>'[1]TCE - ANEXO III - Preencher'!I662</f>
        <v>0</v>
      </c>
      <c r="I653" s="11">
        <f>'[1]TCE - ANEXO III - Preencher'!J662</f>
        <v>162.71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162.71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THAILANE MARIA LINS DA SILVA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>
        <f>'[1]TCE - ANEXO III - Preencher'!G663</f>
        <v>223505</v>
      </c>
      <c r="G654" s="10" t="str">
        <f>IF('[1]TCE - ANEXO III - Preencher'!H663="","",'[1]TCE - ANEXO III - Preencher'!H663)</f>
        <v>06/2024</v>
      </c>
      <c r="H654" s="11">
        <f>'[1]TCE - ANEXO III - Preencher'!I663</f>
        <v>0</v>
      </c>
      <c r="I654" s="11">
        <f>'[1]TCE - ANEXO III - Preencher'!J663</f>
        <v>253.11</v>
      </c>
      <c r="J654" s="11">
        <f>'[1]TCE - ANEXO III - Preencher'!K663</f>
        <v>0</v>
      </c>
      <c r="K654" s="12">
        <f>'[1]TCE - ANEXO III - Preencher'!L663</f>
        <v>0</v>
      </c>
      <c r="L654" s="12">
        <f>'[1]TCE - ANEXO III - Preencher'!M663</f>
        <v>2.79</v>
      </c>
      <c r="M654" s="12">
        <f t="shared" si="60"/>
        <v>-2.79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250.32000000000002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THAIS MYLENA LIMA SILVA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322205</v>
      </c>
      <c r="G655" s="10" t="str">
        <f>IF('[1]TCE - ANEXO III - Preencher'!H664="","",'[1]TCE - ANEXO III - Preencher'!H664)</f>
        <v>06/2024</v>
      </c>
      <c r="H655" s="11">
        <f>'[1]TCE - ANEXO III - Preencher'!I664</f>
        <v>0</v>
      </c>
      <c r="I655" s="11">
        <f>'[1]TCE - ANEXO III - Preencher'!J664</f>
        <v>142.71</v>
      </c>
      <c r="J655" s="11">
        <f>'[1]TCE - ANEXO III - Preencher'!K664</f>
        <v>0</v>
      </c>
      <c r="K655" s="12">
        <f>'[1]TCE - ANEXO III - Preencher'!L664</f>
        <v>136.404887983707</v>
      </c>
      <c r="L655" s="12">
        <f>'[1]TCE - ANEXO III - Preencher'!M664</f>
        <v>7.06</v>
      </c>
      <c r="M655" s="12">
        <f t="shared" si="60"/>
        <v>129.344887983707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1913</v>
      </c>
      <c r="Y655" s="12">
        <f>'[1]TCE - ANEXO III - Preencher'!Z664</f>
        <v>0</v>
      </c>
      <c r="Z655" s="12">
        <f t="shared" si="64"/>
        <v>1913</v>
      </c>
      <c r="AA655" s="13" t="str">
        <f>IF('[1]TCE - ANEXO III - Preencher'!AB664="","",'[1]TCE - ANEXO III - Preencher'!AB664)</f>
        <v xml:space="preserve">ABONO ASSIS FIN COMPL 05/2024 </v>
      </c>
      <c r="AB655" s="12">
        <f t="shared" si="65"/>
        <v>2185.054887983707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THAIS POLIANNA DE OLIVEIRA CAVALCANTE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>
        <f>'[1]TCE - ANEXO III - Preencher'!G665</f>
        <v>223505</v>
      </c>
      <c r="G656" s="10" t="str">
        <f>IF('[1]TCE - ANEXO III - Preencher'!H665="","",'[1]TCE - ANEXO III - Preencher'!H665)</f>
        <v>06/2024</v>
      </c>
      <c r="H656" s="11">
        <f>'[1]TCE - ANEXO III - Preencher'!I665</f>
        <v>0</v>
      </c>
      <c r="I656" s="11">
        <f>'[1]TCE - ANEXO III - Preencher'!J665</f>
        <v>369.41</v>
      </c>
      <c r="J656" s="11">
        <f>'[1]TCE - ANEXO III - Preencher'!K665</f>
        <v>0</v>
      </c>
      <c r="K656" s="12">
        <f>'[1]TCE - ANEXO III - Preencher'!L665</f>
        <v>0</v>
      </c>
      <c r="L656" s="12">
        <f>'[1]TCE - ANEXO III - Preencher'!M665</f>
        <v>3.59</v>
      </c>
      <c r="M656" s="12">
        <f t="shared" si="60"/>
        <v>-3.59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1924.07</v>
      </c>
      <c r="Y656" s="12">
        <f>'[1]TCE - ANEXO III - Preencher'!Z665</f>
        <v>0</v>
      </c>
      <c r="Z656" s="12">
        <f t="shared" si="64"/>
        <v>1924.07</v>
      </c>
      <c r="AA656" s="13" t="str">
        <f>IF('[1]TCE - ANEXO III - Preencher'!AB665="","",'[1]TCE - ANEXO III - Preencher'!AB665)</f>
        <v xml:space="preserve">ABONO ASSIS FIN COMPL 05/2024 </v>
      </c>
      <c r="AB656" s="12">
        <f t="shared" si="65"/>
        <v>2289.89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THAIS VITORIA DE OLIVEIRA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>
        <f>'[1]TCE - ANEXO III - Preencher'!G666</f>
        <v>223505</v>
      </c>
      <c r="G657" s="10" t="str">
        <f>IF('[1]TCE - ANEXO III - Preencher'!H666="","",'[1]TCE - ANEXO III - Preencher'!H666)</f>
        <v>06/2024</v>
      </c>
      <c r="H657" s="11">
        <f>'[1]TCE - ANEXO III - Preencher'!I666</f>
        <v>0</v>
      </c>
      <c r="I657" s="11">
        <f>'[1]TCE - ANEXO III - Preencher'!J666</f>
        <v>295.23</v>
      </c>
      <c r="J657" s="11">
        <f>'[1]TCE - ANEXO III - Preencher'!K666</f>
        <v>0</v>
      </c>
      <c r="K657" s="12">
        <f>'[1]TCE - ANEXO III - Preencher'!L666</f>
        <v>0</v>
      </c>
      <c r="L657" s="12">
        <f>'[1]TCE - ANEXO III - Preencher'!M666</f>
        <v>0.09</v>
      </c>
      <c r="M657" s="12">
        <f t="shared" si="60"/>
        <v>-0.09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2459.15</v>
      </c>
      <c r="Y657" s="12">
        <f>'[1]TCE - ANEXO III - Preencher'!Z666</f>
        <v>0</v>
      </c>
      <c r="Z657" s="12">
        <f t="shared" si="64"/>
        <v>2459.15</v>
      </c>
      <c r="AA657" s="13" t="str">
        <f>IF('[1]TCE - ANEXO III - Preencher'!AB666="","",'[1]TCE - ANEXO III - Preencher'!AB666)</f>
        <v xml:space="preserve">ABONO ASSIS FIN COMPL 05/2024 </v>
      </c>
      <c r="AB657" s="12">
        <f t="shared" si="65"/>
        <v>2754.29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THAISA MILLENA LIMA DA SILVA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223505</v>
      </c>
      <c r="G658" s="10" t="str">
        <f>IF('[1]TCE - ANEXO III - Preencher'!H667="","",'[1]TCE - ANEXO III - Preencher'!H667)</f>
        <v>06/2024</v>
      </c>
      <c r="H658" s="11">
        <f>'[1]TCE - ANEXO III - Preencher'!I667</f>
        <v>0</v>
      </c>
      <c r="I658" s="11">
        <f>'[1]TCE - ANEXO III - Preencher'!J667</f>
        <v>309.88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1924.07</v>
      </c>
      <c r="Y658" s="12">
        <f>'[1]TCE - ANEXO III - Preencher'!Z667</f>
        <v>0</v>
      </c>
      <c r="Z658" s="12">
        <f t="shared" si="64"/>
        <v>1924.07</v>
      </c>
      <c r="AA658" s="13" t="str">
        <f>IF('[1]TCE - ANEXO III - Preencher'!AB667="","",'[1]TCE - ANEXO III - Preencher'!AB667)</f>
        <v xml:space="preserve">ABONO ASSIS FIN COMPL 05/2024 </v>
      </c>
      <c r="AB658" s="12">
        <f t="shared" si="65"/>
        <v>2233.9499999999998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THAISE OLIVEIRA DA SILVA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>
        <f>'[1]TCE - ANEXO III - Preencher'!G668</f>
        <v>322205</v>
      </c>
      <c r="G659" s="10" t="str">
        <f>IF('[1]TCE - ANEXO III - Preencher'!H668="","",'[1]TCE - ANEXO III - Preencher'!H668)</f>
        <v>06/2024</v>
      </c>
      <c r="H659" s="11">
        <f>'[1]TCE - ANEXO III - Preencher'!I668</f>
        <v>0</v>
      </c>
      <c r="I659" s="11">
        <f>'[1]TCE - ANEXO III - Preencher'!J668</f>
        <v>137.72</v>
      </c>
      <c r="J659" s="11">
        <f>'[1]TCE - ANEXO III - Preencher'!K668</f>
        <v>0</v>
      </c>
      <c r="K659" s="12">
        <f>'[1]TCE - ANEXO III - Preencher'!L668</f>
        <v>0</v>
      </c>
      <c r="L659" s="12">
        <f>'[1]TCE - ANEXO III - Preencher'!M668</f>
        <v>0</v>
      </c>
      <c r="M659" s="12">
        <f t="shared" si="60"/>
        <v>0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1913</v>
      </c>
      <c r="Y659" s="12">
        <f>'[1]TCE - ANEXO III - Preencher'!Z668</f>
        <v>0</v>
      </c>
      <c r="Z659" s="12">
        <f t="shared" si="64"/>
        <v>1913</v>
      </c>
      <c r="AA659" s="13" t="str">
        <f>IF('[1]TCE - ANEXO III - Preencher'!AB668="","",'[1]TCE - ANEXO III - Preencher'!AB668)</f>
        <v xml:space="preserve">ABONO ASSIS FIN COMPL 05/2024 </v>
      </c>
      <c r="AB659" s="12">
        <f t="shared" si="65"/>
        <v>2050.7199999999998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THAMIRA EMANOELY SILVA DE CARVALHO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223505</v>
      </c>
      <c r="G660" s="10" t="str">
        <f>IF('[1]TCE - ANEXO III - Preencher'!H669="","",'[1]TCE - ANEXO III - Preencher'!H669)</f>
        <v>06/2024</v>
      </c>
      <c r="H660" s="11">
        <f>'[1]TCE - ANEXO III - Preencher'!I669</f>
        <v>0</v>
      </c>
      <c r="I660" s="11">
        <f>'[1]TCE - ANEXO III - Preencher'!J669</f>
        <v>360.28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3.59</v>
      </c>
      <c r="M660" s="12">
        <f t="shared" si="60"/>
        <v>-3.59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1924.07</v>
      </c>
      <c r="Y660" s="12">
        <f>'[1]TCE - ANEXO III - Preencher'!Z669</f>
        <v>0</v>
      </c>
      <c r="Z660" s="12">
        <f t="shared" si="64"/>
        <v>1924.07</v>
      </c>
      <c r="AA660" s="13" t="str">
        <f>IF('[1]TCE - ANEXO III - Preencher'!AB669="","",'[1]TCE - ANEXO III - Preencher'!AB669)</f>
        <v xml:space="preserve">ABONO ASSIS FIN COMPL 05/2024 </v>
      </c>
      <c r="AB660" s="12">
        <f t="shared" si="65"/>
        <v>2280.7599999999998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THAMIRES CRISTINE DE ASSIS GOMES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>
        <f>'[1]TCE - ANEXO III - Preencher'!G670</f>
        <v>324115</v>
      </c>
      <c r="G661" s="10" t="str">
        <f>IF('[1]TCE - ANEXO III - Preencher'!H670="","",'[1]TCE - ANEXO III - Preencher'!H670)</f>
        <v>06/2024</v>
      </c>
      <c r="H661" s="11">
        <f>'[1]TCE - ANEXO III - Preencher'!I670</f>
        <v>0</v>
      </c>
      <c r="I661" s="11">
        <f>'[1]TCE - ANEXO III - Preencher'!J670</f>
        <v>376.36</v>
      </c>
      <c r="J661" s="11">
        <f>'[1]TCE - ANEXO III - Preencher'!K670</f>
        <v>0</v>
      </c>
      <c r="K661" s="12">
        <f>'[1]TCE - ANEXO III - Preencher'!L670</f>
        <v>136.404887983707</v>
      </c>
      <c r="L661" s="12">
        <f>'[1]TCE - ANEXO III - Preencher'!M670</f>
        <v>7.06</v>
      </c>
      <c r="M661" s="12">
        <f t="shared" si="60"/>
        <v>129.344887983707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505.70488798370701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THAYANNE MANOELLE DA SILVA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>
        <f>'[1]TCE - ANEXO III - Preencher'!G671</f>
        <v>223505</v>
      </c>
      <c r="G662" s="10" t="str">
        <f>IF('[1]TCE - ANEXO III - Preencher'!H671="","",'[1]TCE - ANEXO III - Preencher'!H671)</f>
        <v>06/2024</v>
      </c>
      <c r="H662" s="11">
        <f>'[1]TCE - ANEXO III - Preencher'!I671</f>
        <v>0</v>
      </c>
      <c r="I662" s="11">
        <f>'[1]TCE - ANEXO III - Preencher'!J671</f>
        <v>279.19</v>
      </c>
      <c r="J662" s="11">
        <f>'[1]TCE - ANEXO III - Preencher'!K671</f>
        <v>0</v>
      </c>
      <c r="K662" s="12">
        <f>'[1]TCE - ANEXO III - Preencher'!L671</f>
        <v>0</v>
      </c>
      <c r="L662" s="12">
        <f>'[1]TCE - ANEXO III - Preencher'!M671</f>
        <v>0.81</v>
      </c>
      <c r="M662" s="12">
        <f t="shared" si="60"/>
        <v>-0.81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2282.8200000000002</v>
      </c>
      <c r="Y662" s="12">
        <f>'[1]TCE - ANEXO III - Preencher'!Z671</f>
        <v>0</v>
      </c>
      <c r="Z662" s="12">
        <f t="shared" si="64"/>
        <v>2282.8200000000002</v>
      </c>
      <c r="AA662" s="13" t="str">
        <f>IF('[1]TCE - ANEXO III - Preencher'!AB671="","",'[1]TCE - ANEXO III - Preencher'!AB671)</f>
        <v xml:space="preserve">ABONO ASSIS FIN COMPL 05/2024 </v>
      </c>
      <c r="AB662" s="12">
        <f t="shared" si="65"/>
        <v>2561.2000000000003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THIAGO MATEUS GOMES DA SILVA</v>
      </c>
      <c r="E663" s="6" t="str">
        <f>IF('[1]TCE - ANEXO III - Preencher'!F672="4 - Assistência Odontológica","2 - Outros Profissionais da Saúde",'[1]TCE - ANEXO III - Preencher'!F672)</f>
        <v>3 - Administrativo</v>
      </c>
      <c r="F663" s="9">
        <f>'[1]TCE - ANEXO III - Preencher'!G672</f>
        <v>351605</v>
      </c>
      <c r="G663" s="10" t="str">
        <f>IF('[1]TCE - ANEXO III - Preencher'!H672="","",'[1]TCE - ANEXO III - Preencher'!H672)</f>
        <v>06/2024</v>
      </c>
      <c r="H663" s="11">
        <f>'[1]TCE - ANEXO III - Preencher'!I672</f>
        <v>0</v>
      </c>
      <c r="I663" s="11">
        <f>'[1]TCE - ANEXO III - Preencher'!J672</f>
        <v>149.08000000000001</v>
      </c>
      <c r="J663" s="11">
        <f>'[1]TCE - ANEXO III - Preencher'!K672</f>
        <v>0</v>
      </c>
      <c r="K663" s="12">
        <f>'[1]TCE - ANEXO III - Preencher'!L672</f>
        <v>136.404887983707</v>
      </c>
      <c r="L663" s="12">
        <f>'[1]TCE - ANEXO III - Preencher'!M672</f>
        <v>7.06</v>
      </c>
      <c r="M663" s="12">
        <f t="shared" si="60"/>
        <v>129.344887983707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278.42488798370698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THYAGO HENRIQUE MENEZES DE SANTANA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123105</v>
      </c>
      <c r="G664" s="10" t="str">
        <f>IF('[1]TCE - ANEXO III - Preencher'!H673="","",'[1]TCE - ANEXO III - Preencher'!H673)</f>
        <v>06/2024</v>
      </c>
      <c r="H664" s="11">
        <f>'[1]TCE - ANEXO III - Preencher'!I673</f>
        <v>0</v>
      </c>
      <c r="I664" s="11">
        <f>'[1]TCE - ANEXO III - Preencher'!J673</f>
        <v>1367.81</v>
      </c>
      <c r="J664" s="11">
        <f>'[1]TCE - ANEXO III - Preencher'!K673</f>
        <v>0</v>
      </c>
      <c r="K664" s="12">
        <f>'[1]TCE - ANEXO III - Preencher'!L673</f>
        <v>136.404887983707</v>
      </c>
      <c r="L664" s="12">
        <f>'[1]TCE - ANEXO III - Preencher'!M673</f>
        <v>2.82</v>
      </c>
      <c r="M664" s="12">
        <f t="shared" si="60"/>
        <v>133.58488798370701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1501.3948879837069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TIAGO JOSE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322205</v>
      </c>
      <c r="G665" s="10" t="str">
        <f>IF('[1]TCE - ANEXO III - Preencher'!H674="","",'[1]TCE - ANEXO III - Preencher'!H674)</f>
        <v>06/2024</v>
      </c>
      <c r="H665" s="11">
        <f>'[1]TCE - ANEXO III - Preencher'!I674</f>
        <v>0</v>
      </c>
      <c r="I665" s="11">
        <f>'[1]TCE - ANEXO III - Preencher'!J674</f>
        <v>0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1846.5</v>
      </c>
      <c r="Y665" s="12">
        <f>'[1]TCE - ANEXO III - Preencher'!Z674</f>
        <v>0</v>
      </c>
      <c r="Z665" s="12">
        <f t="shared" si="64"/>
        <v>1846.5</v>
      </c>
      <c r="AA665" s="13" t="str">
        <f>IF('[1]TCE - ANEXO III - Preencher'!AB674="","",'[1]TCE - ANEXO III - Preencher'!AB674)</f>
        <v xml:space="preserve">ABONO ASSIS FIN COMPL 05/2024 </v>
      </c>
      <c r="AB665" s="12">
        <f t="shared" si="65"/>
        <v>1846.5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TIAGO PEDRO DA SILVA</v>
      </c>
      <c r="E666" s="6" t="str">
        <f>IF('[1]TCE - ANEXO III - Preencher'!F675="4 - Assistência Odontológica","2 - Outros Profissionais da Saúde",'[1]TCE - ANEXO III - Preencher'!F675)</f>
        <v>3 - Administrativo</v>
      </c>
      <c r="F666" s="9">
        <f>'[1]TCE - ANEXO III - Preencher'!G675</f>
        <v>515110</v>
      </c>
      <c r="G666" s="10" t="str">
        <f>IF('[1]TCE - ANEXO III - Preencher'!H675="","",'[1]TCE - ANEXO III - Preencher'!H675)</f>
        <v>06/2024</v>
      </c>
      <c r="H666" s="11">
        <f>'[1]TCE - ANEXO III - Preencher'!I675</f>
        <v>0</v>
      </c>
      <c r="I666" s="11">
        <f>'[1]TCE - ANEXO III - Preencher'!J675</f>
        <v>121.99</v>
      </c>
      <c r="J666" s="11">
        <f>'[1]TCE - ANEXO III - Preencher'!K675</f>
        <v>0</v>
      </c>
      <c r="K666" s="12">
        <f>'[1]TCE - ANEXO III - Preencher'!L675</f>
        <v>136.404887983707</v>
      </c>
      <c r="L666" s="12">
        <f>'[1]TCE - ANEXO III - Preencher'!M675</f>
        <v>6.35</v>
      </c>
      <c r="M666" s="12">
        <f t="shared" si="60"/>
        <v>130.054887983707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252.04488798370699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VALDENIA SILVA DOS SANTOS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322415</v>
      </c>
      <c r="G667" s="10" t="str">
        <f>IF('[1]TCE - ANEXO III - Preencher'!H676="","",'[1]TCE - ANEXO III - Preencher'!H676)</f>
        <v>06/2024</v>
      </c>
      <c r="H667" s="11">
        <f>'[1]TCE - ANEXO III - Preencher'!I676</f>
        <v>0</v>
      </c>
      <c r="I667" s="11">
        <f>'[1]TCE - ANEXO III - Preencher'!J676</f>
        <v>135.55000000000001</v>
      </c>
      <c r="J667" s="11">
        <f>'[1]TCE - ANEXO III - Preencher'!K676</f>
        <v>0</v>
      </c>
      <c r="K667" s="12">
        <f>'[1]TCE - ANEXO III - Preencher'!L676</f>
        <v>136.404887983707</v>
      </c>
      <c r="L667" s="12">
        <f>'[1]TCE - ANEXO III - Preencher'!M676</f>
        <v>7.06</v>
      </c>
      <c r="M667" s="12">
        <f t="shared" si="60"/>
        <v>129.344887983707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264.89488798370701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VALDETE FERREIRA CASTRO DA SILVA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>
        <f>'[1]TCE - ANEXO III - Preencher'!G677</f>
        <v>322205</v>
      </c>
      <c r="G668" s="10" t="str">
        <f>IF('[1]TCE - ANEXO III - Preencher'!H677="","",'[1]TCE - ANEXO III - Preencher'!H677)</f>
        <v>06/2024</v>
      </c>
      <c r="H668" s="11">
        <f>'[1]TCE - ANEXO III - Preencher'!I677</f>
        <v>0</v>
      </c>
      <c r="I668" s="11">
        <f>'[1]TCE - ANEXO III - Preencher'!J677</f>
        <v>201.96</v>
      </c>
      <c r="J668" s="11">
        <f>'[1]TCE - ANEXO III - Preencher'!K677</f>
        <v>0</v>
      </c>
      <c r="K668" s="12">
        <f>'[1]TCE - ANEXO III - Preencher'!L677</f>
        <v>136.404887983707</v>
      </c>
      <c r="L668" s="12">
        <f>'[1]TCE - ANEXO III - Preencher'!M677</f>
        <v>7.06</v>
      </c>
      <c r="M668" s="12">
        <f t="shared" si="60"/>
        <v>129.344887983707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165</v>
      </c>
      <c r="R668" s="12">
        <f>'[1]TCE - ANEXO III - Preencher'!S677</f>
        <v>84.72</v>
      </c>
      <c r="S668" s="12">
        <f t="shared" si="62"/>
        <v>80.28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1780</v>
      </c>
      <c r="Y668" s="12">
        <f>'[1]TCE - ANEXO III - Preencher'!Z677</f>
        <v>0</v>
      </c>
      <c r="Z668" s="12">
        <f t="shared" si="64"/>
        <v>1780</v>
      </c>
      <c r="AA668" s="13" t="str">
        <f>IF('[1]TCE - ANEXO III - Preencher'!AB677="","",'[1]TCE - ANEXO III - Preencher'!AB677)</f>
        <v xml:space="preserve">ABONO ASSIS FIN COMPL 05/2024 </v>
      </c>
      <c r="AB668" s="12">
        <f t="shared" si="65"/>
        <v>2191.5848879837067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VALDINEIDE MARIA P DE BARROS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>
        <f>'[1]TCE - ANEXO III - Preencher'!G678</f>
        <v>322205</v>
      </c>
      <c r="G669" s="10" t="str">
        <f>IF('[1]TCE - ANEXO III - Preencher'!H678="","",'[1]TCE - ANEXO III - Preencher'!H678)</f>
        <v>06/2024</v>
      </c>
      <c r="H669" s="11">
        <f>'[1]TCE - ANEXO III - Preencher'!I678</f>
        <v>0</v>
      </c>
      <c r="I669" s="11">
        <f>'[1]TCE - ANEXO III - Preencher'!J678</f>
        <v>158.35</v>
      </c>
      <c r="J669" s="11">
        <f>'[1]TCE - ANEXO III - Preencher'!K678</f>
        <v>0</v>
      </c>
      <c r="K669" s="12">
        <f>'[1]TCE - ANEXO III - Preencher'!L678</f>
        <v>136.404887983707</v>
      </c>
      <c r="L669" s="12">
        <f>'[1]TCE - ANEXO III - Preencher'!M678</f>
        <v>7.06</v>
      </c>
      <c r="M669" s="12">
        <f t="shared" si="60"/>
        <v>129.344887983707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1780</v>
      </c>
      <c r="Y669" s="12">
        <f>'[1]TCE - ANEXO III - Preencher'!Z678</f>
        <v>0</v>
      </c>
      <c r="Z669" s="12">
        <f t="shared" si="64"/>
        <v>1780</v>
      </c>
      <c r="AA669" s="13" t="str">
        <f>IF('[1]TCE - ANEXO III - Preencher'!AB678="","",'[1]TCE - ANEXO III - Preencher'!AB678)</f>
        <v xml:space="preserve">ABONO ASSIS FIN COMPL 05/2024 </v>
      </c>
      <c r="AB669" s="12">
        <f t="shared" si="65"/>
        <v>2067.6948879837068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VALERIA EMILY FREITAS DA SILVA</v>
      </c>
      <c r="E670" s="6" t="str">
        <f>IF('[1]TCE - ANEXO III - Preencher'!F679="4 - Assistência Odontológica","2 - Outros Profissionais da Saúde",'[1]TCE - ANEXO III - Preencher'!F679)</f>
        <v>3 - Administrativo</v>
      </c>
      <c r="F670" s="9">
        <f>'[1]TCE - ANEXO III - Preencher'!G679</f>
        <v>517410</v>
      </c>
      <c r="G670" s="10" t="str">
        <f>IF('[1]TCE - ANEXO III - Preencher'!H679="","",'[1]TCE - ANEXO III - Preencher'!H679)</f>
        <v>06/2024</v>
      </c>
      <c r="H670" s="11">
        <f>'[1]TCE - ANEXO III - Preencher'!I679</f>
        <v>0</v>
      </c>
      <c r="I670" s="11">
        <f>'[1]TCE - ANEXO III - Preencher'!J679</f>
        <v>139.46</v>
      </c>
      <c r="J670" s="11">
        <f>'[1]TCE - ANEXO III - Preencher'!K679</f>
        <v>0</v>
      </c>
      <c r="K670" s="12">
        <f>'[1]TCE - ANEXO III - Preencher'!L679</f>
        <v>136.404887983707</v>
      </c>
      <c r="L670" s="12">
        <f>'[1]TCE - ANEXO III - Preencher'!M679</f>
        <v>7.06</v>
      </c>
      <c r="M670" s="12">
        <f t="shared" si="60"/>
        <v>129.344887983707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268.80488798370698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VANESSA EMANUELLY TOLEDO DE CASTRO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>
        <f>'[1]TCE - ANEXO III - Preencher'!G680</f>
        <v>422110</v>
      </c>
      <c r="G671" s="10" t="str">
        <f>IF('[1]TCE - ANEXO III - Preencher'!H680="","",'[1]TCE - ANEXO III - Preencher'!H680)</f>
        <v>06/2024</v>
      </c>
      <c r="H671" s="11">
        <f>'[1]TCE - ANEXO III - Preencher'!I680</f>
        <v>0</v>
      </c>
      <c r="I671" s="11">
        <f>'[1]TCE - ANEXO III - Preencher'!J680</f>
        <v>12.38</v>
      </c>
      <c r="J671" s="11">
        <f>'[1]TCE - ANEXO III - Preencher'!K680</f>
        <v>0</v>
      </c>
      <c r="K671" s="12">
        <f>'[1]TCE - ANEXO III - Preencher'!L680</f>
        <v>136.404887983707</v>
      </c>
      <c r="L671" s="12">
        <f>'[1]TCE - ANEXO III - Preencher'!M680</f>
        <v>7.06</v>
      </c>
      <c r="M671" s="12">
        <f t="shared" si="60"/>
        <v>129.344887983707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141.72488798370699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VANESSA KAROLLAYNE LINS DOS SANTOS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>
        <f>'[1]TCE - ANEXO III - Preencher'!G681</f>
        <v>422110</v>
      </c>
      <c r="G672" s="10" t="str">
        <f>IF('[1]TCE - ANEXO III - Preencher'!H681="","",'[1]TCE - ANEXO III - Preencher'!H681)</f>
        <v>06/2024</v>
      </c>
      <c r="H672" s="11">
        <f>'[1]TCE - ANEXO III - Preencher'!I681</f>
        <v>0</v>
      </c>
      <c r="I672" s="11">
        <f>'[1]TCE - ANEXO III - Preencher'!J681</f>
        <v>13.26</v>
      </c>
      <c r="J672" s="11">
        <f>'[1]TCE - ANEXO III - Preencher'!K681</f>
        <v>0</v>
      </c>
      <c r="K672" s="12">
        <f>'[1]TCE - ANEXO III - Preencher'!L681</f>
        <v>136.404887983707</v>
      </c>
      <c r="L672" s="12">
        <f>'[1]TCE - ANEXO III - Preencher'!M681</f>
        <v>7.06</v>
      </c>
      <c r="M672" s="12">
        <f t="shared" si="60"/>
        <v>129.344887983707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142.60488798370699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VANESSA NATHALIA DA SILVA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>
        <f>'[1]TCE - ANEXO III - Preencher'!G682</f>
        <v>322205</v>
      </c>
      <c r="G673" s="10" t="str">
        <f>IF('[1]TCE - ANEXO III - Preencher'!H682="","",'[1]TCE - ANEXO III - Preencher'!H682)</f>
        <v>06/2024</v>
      </c>
      <c r="H673" s="11">
        <f>'[1]TCE - ANEXO III - Preencher'!I682</f>
        <v>0</v>
      </c>
      <c r="I673" s="11">
        <f>'[1]TCE - ANEXO III - Preencher'!J682</f>
        <v>225.81</v>
      </c>
      <c r="J673" s="11">
        <f>'[1]TCE - ANEXO III - Preencher'!K682</f>
        <v>0</v>
      </c>
      <c r="K673" s="12">
        <f>'[1]TCE - ANEXO III - Preencher'!L682</f>
        <v>0</v>
      </c>
      <c r="L673" s="12">
        <f>'[1]TCE - ANEXO III - Preencher'!M682</f>
        <v>0</v>
      </c>
      <c r="M673" s="12">
        <f t="shared" si="60"/>
        <v>0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77.55</v>
      </c>
      <c r="U673" s="12">
        <f>'[1]TCE - ANEXO III - Preencher'!V682</f>
        <v>0</v>
      </c>
      <c r="V673" s="12">
        <f t="shared" si="63"/>
        <v>77.55</v>
      </c>
      <c r="W673" s="13" t="str">
        <f>IF('[1]TCE - ANEXO III - Preencher'!X682="","",'[1]TCE - ANEXO III - Preencher'!X682)</f>
        <v xml:space="preserve">AUX. CRECHE </v>
      </c>
      <c r="X673" s="12">
        <f>'[1]TCE - ANEXO III - Preencher'!Y682</f>
        <v>1913</v>
      </c>
      <c r="Y673" s="12">
        <f>'[1]TCE - ANEXO III - Preencher'!Z682</f>
        <v>0</v>
      </c>
      <c r="Z673" s="12">
        <f t="shared" si="64"/>
        <v>1913</v>
      </c>
      <c r="AA673" s="13" t="str">
        <f>IF('[1]TCE - ANEXO III - Preencher'!AB682="","",'[1]TCE - ANEXO III - Preencher'!AB682)</f>
        <v xml:space="preserve">ABONO ASSIS FIN COMPL 05/2024 </v>
      </c>
      <c r="AB673" s="12">
        <f t="shared" si="65"/>
        <v>2216.36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VANILDA ARAUJO DOS REIS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>
        <f>'[1]TCE - ANEXO III - Preencher'!G683</f>
        <v>223505</v>
      </c>
      <c r="G674" s="10" t="str">
        <f>IF('[1]TCE - ANEXO III - Preencher'!H683="","",'[1]TCE - ANEXO III - Preencher'!H683)</f>
        <v>06/2024</v>
      </c>
      <c r="H674" s="11">
        <f>'[1]TCE - ANEXO III - Preencher'!I683</f>
        <v>0</v>
      </c>
      <c r="I674" s="11">
        <f>'[1]TCE - ANEXO III - Preencher'!J683</f>
        <v>375.68</v>
      </c>
      <c r="J674" s="11">
        <f>'[1]TCE - ANEXO III - Preencher'!K683</f>
        <v>0</v>
      </c>
      <c r="K674" s="12">
        <f>'[1]TCE - ANEXO III - Preencher'!L683</f>
        <v>0</v>
      </c>
      <c r="L674" s="12">
        <f>'[1]TCE - ANEXO III - Preencher'!M683</f>
        <v>3.59</v>
      </c>
      <c r="M674" s="12">
        <f t="shared" si="60"/>
        <v>-3.59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1804.36</v>
      </c>
      <c r="Y674" s="12">
        <f>'[1]TCE - ANEXO III - Preencher'!Z683</f>
        <v>0</v>
      </c>
      <c r="Z674" s="12">
        <f t="shared" si="64"/>
        <v>1804.36</v>
      </c>
      <c r="AA674" s="13" t="str">
        <f>IF('[1]TCE - ANEXO III - Preencher'!AB683="","",'[1]TCE - ANEXO III - Preencher'!AB683)</f>
        <v xml:space="preserve">ABONO ASSIS FIN COMPL 05/2024 </v>
      </c>
      <c r="AB674" s="12">
        <f t="shared" si="65"/>
        <v>2176.4499999999998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 xml:space="preserve">VERA LUCIA VIANA RAMOS GOMES 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>
        <f>'[1]TCE - ANEXO III - Preencher'!G684</f>
        <v>223505</v>
      </c>
      <c r="G675" s="10" t="str">
        <f>IF('[1]TCE - ANEXO III - Preencher'!H684="","",'[1]TCE - ANEXO III - Preencher'!H684)</f>
        <v>06/2024</v>
      </c>
      <c r="H675" s="11">
        <f>'[1]TCE - ANEXO III - Preencher'!I684</f>
        <v>0</v>
      </c>
      <c r="I675" s="11">
        <f>'[1]TCE - ANEXO III - Preencher'!J684</f>
        <v>0</v>
      </c>
      <c r="J675" s="11">
        <f>'[1]TCE - ANEXO III - Preencher'!K684</f>
        <v>0</v>
      </c>
      <c r="K675" s="12">
        <f>'[1]TCE - ANEXO III - Preencher'!L684</f>
        <v>0</v>
      </c>
      <c r="L675" s="12">
        <f>'[1]TCE - ANEXO III - Preencher'!M684</f>
        <v>0</v>
      </c>
      <c r="M675" s="12">
        <f t="shared" si="60"/>
        <v>0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1924.07</v>
      </c>
      <c r="Y675" s="12">
        <f>'[1]TCE - ANEXO III - Preencher'!Z684</f>
        <v>0</v>
      </c>
      <c r="Z675" s="12">
        <f t="shared" si="64"/>
        <v>1924.07</v>
      </c>
      <c r="AA675" s="13" t="str">
        <f>IF('[1]TCE - ANEXO III - Preencher'!AB684="","",'[1]TCE - ANEXO III - Preencher'!AB684)</f>
        <v xml:space="preserve">ABONO ASSIS FIN COMPL 05/2024 </v>
      </c>
      <c r="AB675" s="12">
        <f t="shared" si="65"/>
        <v>1924.07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VICTOR GABRIEL DE SOUZA SILVA</v>
      </c>
      <c r="E676" s="6" t="str">
        <f>IF('[1]TCE - ANEXO III - Preencher'!F685="4 - Assistência Odontológica","2 - Outros Profissionais da Saúde",'[1]TCE - ANEXO III - Preencher'!F685)</f>
        <v>3 - Administrativo</v>
      </c>
      <c r="F676" s="9">
        <f>'[1]TCE - ANEXO III - Preencher'!G685</f>
        <v>517410</v>
      </c>
      <c r="G676" s="10" t="str">
        <f>IF('[1]TCE - ANEXO III - Preencher'!H685="","",'[1]TCE - ANEXO III - Preencher'!H685)</f>
        <v>06/2024</v>
      </c>
      <c r="H676" s="11">
        <f>'[1]TCE - ANEXO III - Preencher'!I685</f>
        <v>0</v>
      </c>
      <c r="I676" s="11">
        <f>'[1]TCE - ANEXO III - Preencher'!J685</f>
        <v>123.05</v>
      </c>
      <c r="J676" s="11">
        <f>'[1]TCE - ANEXO III - Preencher'!K685</f>
        <v>0</v>
      </c>
      <c r="K676" s="12">
        <f>'[1]TCE - ANEXO III - Preencher'!L685</f>
        <v>136.404887983707</v>
      </c>
      <c r="L676" s="12">
        <f>'[1]TCE - ANEXO III - Preencher'!M685</f>
        <v>7.06</v>
      </c>
      <c r="M676" s="12">
        <f t="shared" si="60"/>
        <v>129.344887983707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165</v>
      </c>
      <c r="R676" s="12">
        <f>'[1]TCE - ANEXO III - Preencher'!S685</f>
        <v>82.5</v>
      </c>
      <c r="S676" s="12">
        <f t="shared" si="62"/>
        <v>82.5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334.89488798370701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VICTOR GABRIEL OLIVEIRA BENEVIDES</v>
      </c>
      <c r="E677" s="6" t="str">
        <f>IF('[1]TCE - ANEXO III - Preencher'!F686="4 - Assistência Odontológica","2 - Outros Profissionais da Saúde",'[1]TCE - ANEXO III - Preencher'!F686)</f>
        <v>3 - Administrativo</v>
      </c>
      <c r="F677" s="9">
        <f>'[1]TCE - ANEXO III - Preencher'!G686</f>
        <v>422110</v>
      </c>
      <c r="G677" s="10" t="str">
        <f>IF('[1]TCE - ANEXO III - Preencher'!H686="","",'[1]TCE - ANEXO III - Preencher'!H686)</f>
        <v>06/2024</v>
      </c>
      <c r="H677" s="11">
        <f>'[1]TCE - ANEXO III - Preencher'!I686</f>
        <v>0</v>
      </c>
      <c r="I677" s="11">
        <f>'[1]TCE - ANEXO III - Preencher'!J686</f>
        <v>13.26</v>
      </c>
      <c r="J677" s="11">
        <f>'[1]TCE - ANEXO III - Preencher'!K686</f>
        <v>0</v>
      </c>
      <c r="K677" s="12">
        <f>'[1]TCE - ANEXO III - Preencher'!L686</f>
        <v>136.404887983707</v>
      </c>
      <c r="L677" s="12">
        <f>'[1]TCE - ANEXO III - Preencher'!M686</f>
        <v>7.06</v>
      </c>
      <c r="M677" s="12">
        <f t="shared" si="60"/>
        <v>129.344887983707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142.60488798370699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VICTORIA GABRIELLA FIRMINO DA SILVA</v>
      </c>
      <c r="E678" s="6" t="str">
        <f>IF('[1]TCE - ANEXO III - Preencher'!F687="4 - Assistência Odontológica","2 - Outros Profissionais da Saúde",'[1]TCE - ANEXO III - Preencher'!F687)</f>
        <v>3 - Administrativo</v>
      </c>
      <c r="F678" s="9">
        <f>'[1]TCE - ANEXO III - Preencher'!G687</f>
        <v>411005</v>
      </c>
      <c r="G678" s="10" t="str">
        <f>IF('[1]TCE - ANEXO III - Preencher'!H687="","",'[1]TCE - ANEXO III - Preencher'!H687)</f>
        <v>06/2024</v>
      </c>
      <c r="H678" s="11">
        <f>'[1]TCE - ANEXO III - Preencher'!I687</f>
        <v>0</v>
      </c>
      <c r="I678" s="11">
        <f>'[1]TCE - ANEXO III - Preencher'!J687</f>
        <v>175.68</v>
      </c>
      <c r="J678" s="11">
        <f>'[1]TCE - ANEXO III - Preencher'!K687</f>
        <v>0</v>
      </c>
      <c r="K678" s="12">
        <f>'[1]TCE - ANEXO III - Preencher'!L687</f>
        <v>0</v>
      </c>
      <c r="L678" s="12">
        <f>'[1]TCE - ANEXO III - Preencher'!M687</f>
        <v>0</v>
      </c>
      <c r="M678" s="12">
        <f t="shared" si="60"/>
        <v>0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175.68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VITOR HUGO MACEDO DA SILVA</v>
      </c>
      <c r="E679" s="6" t="str">
        <f>IF('[1]TCE - ANEXO III - Preencher'!F688="4 - Assistência Odontológica","2 - Outros Profissionais da Saúde",'[1]TCE - ANEXO III - Preencher'!F688)</f>
        <v>3 - Administrativo</v>
      </c>
      <c r="F679" s="9">
        <f>'[1]TCE - ANEXO III - Preencher'!G688</f>
        <v>517410</v>
      </c>
      <c r="G679" s="10" t="str">
        <f>IF('[1]TCE - ANEXO III - Preencher'!H688="","",'[1]TCE - ANEXO III - Preencher'!H688)</f>
        <v>06/2024</v>
      </c>
      <c r="H679" s="11">
        <f>'[1]TCE - ANEXO III - Preencher'!I688</f>
        <v>0</v>
      </c>
      <c r="I679" s="11">
        <f>'[1]TCE - ANEXO III - Preencher'!J688</f>
        <v>0</v>
      </c>
      <c r="J679" s="11">
        <f>'[1]TCE - ANEXO III - Preencher'!K688</f>
        <v>955.97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955.97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VITORIA CAROLINA MONTEIRO TORRES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>
        <f>'[1]TCE - ANEXO III - Preencher'!G689</f>
        <v>411030</v>
      </c>
      <c r="G680" s="10" t="str">
        <f>IF('[1]TCE - ANEXO III - Preencher'!H689="","",'[1]TCE - ANEXO III - Preencher'!H689)</f>
        <v>06/2024</v>
      </c>
      <c r="H680" s="11">
        <f>'[1]TCE - ANEXO III - Preencher'!I689</f>
        <v>0</v>
      </c>
      <c r="I680" s="11">
        <f>'[1]TCE - ANEXO III - Preencher'!J689</f>
        <v>147.13</v>
      </c>
      <c r="J680" s="11">
        <f>'[1]TCE - ANEXO III - Preencher'!K689</f>
        <v>0</v>
      </c>
      <c r="K680" s="12">
        <f>'[1]TCE - ANEXO III - Preencher'!L689</f>
        <v>136.404887983707</v>
      </c>
      <c r="L680" s="12">
        <f>'[1]TCE - ANEXO III - Preencher'!M689</f>
        <v>7.06</v>
      </c>
      <c r="M680" s="12">
        <f t="shared" si="60"/>
        <v>129.344887983707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276.47488798370699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VITORIA DA SILVA BERNARDINO</v>
      </c>
      <c r="E681" s="6" t="str">
        <f>IF('[1]TCE - ANEXO III - Preencher'!F690="4 - Assistência Odontológica","2 - Outros Profissionais da Saúde",'[1]TCE - ANEXO III - Preencher'!F690)</f>
        <v>3 - Administrativo</v>
      </c>
      <c r="F681" s="9">
        <f>'[1]TCE - ANEXO III - Preencher'!G690</f>
        <v>513430</v>
      </c>
      <c r="G681" s="10" t="str">
        <f>IF('[1]TCE - ANEXO III - Preencher'!H690="","",'[1]TCE - ANEXO III - Preencher'!H690)</f>
        <v>06/2024</v>
      </c>
      <c r="H681" s="11">
        <f>'[1]TCE - ANEXO III - Preencher'!I690</f>
        <v>0</v>
      </c>
      <c r="I681" s="11">
        <f>'[1]TCE - ANEXO III - Preencher'!J690</f>
        <v>136.15</v>
      </c>
      <c r="J681" s="11">
        <f>'[1]TCE - ANEXO III - Preencher'!K690</f>
        <v>0</v>
      </c>
      <c r="K681" s="12">
        <f>'[1]TCE - ANEXO III - Preencher'!L690</f>
        <v>136.404887983707</v>
      </c>
      <c r="L681" s="12">
        <f>'[1]TCE - ANEXO III - Preencher'!M690</f>
        <v>5.64</v>
      </c>
      <c r="M681" s="12">
        <f t="shared" si="60"/>
        <v>130.76488798370701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80.95</v>
      </c>
      <c r="U681" s="12">
        <f>'[1]TCE - ANEXO III - Preencher'!V690</f>
        <v>0</v>
      </c>
      <c r="V681" s="12">
        <f t="shared" si="63"/>
        <v>80.95</v>
      </c>
      <c r="W681" s="13" t="str">
        <f>IF('[1]TCE - ANEXO III - Preencher'!X690="","",'[1]TCE - ANEXO III - Preencher'!X690)</f>
        <v xml:space="preserve">AUX. CRECHE </v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347.86488798370698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VITORIA LEITE DA SILVA</v>
      </c>
      <c r="E682" s="6" t="str">
        <f>IF('[1]TCE - ANEXO III - Preencher'!F691="4 - Assistência Odontológica","2 - Outros Profissionais da Saúde",'[1]TCE - ANEXO III - Preencher'!F691)</f>
        <v>3 - Administrativo</v>
      </c>
      <c r="F682" s="9">
        <f>'[1]TCE - ANEXO III - Preencher'!G691</f>
        <v>422110</v>
      </c>
      <c r="G682" s="10" t="str">
        <f>IF('[1]TCE - ANEXO III - Preencher'!H691="","",'[1]TCE - ANEXO III - Preencher'!H691)</f>
        <v>06/2024</v>
      </c>
      <c r="H682" s="11">
        <f>'[1]TCE - ANEXO III - Preencher'!I691</f>
        <v>0</v>
      </c>
      <c r="I682" s="11">
        <f>'[1]TCE - ANEXO III - Preencher'!J691</f>
        <v>12.66</v>
      </c>
      <c r="J682" s="11">
        <f>'[1]TCE - ANEXO III - Preencher'!K691</f>
        <v>0</v>
      </c>
      <c r="K682" s="12">
        <f>'[1]TCE - ANEXO III - Preencher'!L691</f>
        <v>136.404887983707</v>
      </c>
      <c r="L682" s="12">
        <f>'[1]TCE - ANEXO III - Preencher'!M691</f>
        <v>7.06</v>
      </c>
      <c r="M682" s="12">
        <f t="shared" si="60"/>
        <v>129.344887983707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165</v>
      </c>
      <c r="R682" s="12">
        <f>'[1]TCE - ANEXO III - Preencher'!S691</f>
        <v>38</v>
      </c>
      <c r="S682" s="12">
        <f t="shared" si="62"/>
        <v>127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269.00488798370702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VIVIANE KELLY LINS E SILVA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>
        <f>'[1]TCE - ANEXO III - Preencher'!G692</f>
        <v>422110</v>
      </c>
      <c r="G683" s="10" t="str">
        <f>IF('[1]TCE - ANEXO III - Preencher'!H692="","",'[1]TCE - ANEXO III - Preencher'!H692)</f>
        <v>06/2024</v>
      </c>
      <c r="H683" s="11">
        <f>'[1]TCE - ANEXO III - Preencher'!I692</f>
        <v>0</v>
      </c>
      <c r="I683" s="11">
        <f>'[1]TCE - ANEXO III - Preencher'!J692</f>
        <v>0</v>
      </c>
      <c r="J683" s="11">
        <f>'[1]TCE - ANEXO III - Preencher'!K692</f>
        <v>2889.08</v>
      </c>
      <c r="K683" s="12">
        <f>'[1]TCE - ANEXO III - Preencher'!L692</f>
        <v>0</v>
      </c>
      <c r="L683" s="12">
        <f>'[1]TCE - ANEXO III - Preencher'!M692</f>
        <v>0</v>
      </c>
      <c r="M683" s="12">
        <f t="shared" si="60"/>
        <v>0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80.95</v>
      </c>
      <c r="U683" s="12">
        <f>'[1]TCE - ANEXO III - Preencher'!V692</f>
        <v>0</v>
      </c>
      <c r="V683" s="12">
        <f t="shared" si="63"/>
        <v>80.95</v>
      </c>
      <c r="W683" s="13" t="str">
        <f>IF('[1]TCE - ANEXO III - Preencher'!X692="","",'[1]TCE - ANEXO III - Preencher'!X692)</f>
        <v xml:space="preserve">AUX. CRECHE </v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2970.0299999999997</v>
      </c>
    </row>
    <row r="684" spans="1:28" x14ac:dyDescent="0.2">
      <c r="A684" s="5" t="str">
        <f>IFERROR(VLOOKUP(B684,'[1]DADOS (OCULTAR)'!$Q$3:$S$136,3,0),"")</f>
        <v/>
      </c>
      <c r="B684" s="6">
        <f>'[1]TCE - ANEXO III - Preencher'!C693</f>
        <v>0</v>
      </c>
      <c r="C684" s="7"/>
      <c r="D684" s="8" t="str">
        <f>'[1]TCE - ANEXO III - Preencher'!E693</f>
        <v>WALEX NICKYSON CAVALCANTE CAJU</v>
      </c>
      <c r="E684" s="6" t="str">
        <f>IF('[1]TCE - ANEXO III - Preencher'!F693="4 - Assistência Odontológica","2 - Outros Profissionais da Saúde",'[1]TCE - ANEXO III - Preencher'!F693)</f>
        <v>3 - Administrativo</v>
      </c>
      <c r="F684" s="14">
        <f>'[1]TCE - ANEXO III - Preencher'!G693</f>
        <v>411005</v>
      </c>
      <c r="G684" s="10" t="str">
        <f>IF('[1]TCE - ANEXO III - Preencher'!H693="","",'[1]TCE - ANEXO III - Preencher'!H693)</f>
        <v>06/2024</v>
      </c>
      <c r="H684" s="11">
        <f>'[1]TCE - ANEXO III - Preencher'!I693</f>
        <v>0</v>
      </c>
      <c r="I684" s="11">
        <f>'[1]TCE - ANEXO III - Preencher'!J693</f>
        <v>140.06</v>
      </c>
      <c r="J684" s="11">
        <f>'[1]TCE - ANEXO III - Preencher'!K693</f>
        <v>0</v>
      </c>
      <c r="K684" s="12">
        <f>'[1]TCE - ANEXO III - Preencher'!L693</f>
        <v>0</v>
      </c>
      <c r="L684" s="12">
        <f>'[1]TCE - ANEXO III - Preencher'!M693</f>
        <v>0</v>
      </c>
      <c r="M684" s="12">
        <f t="shared" si="60"/>
        <v>0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140.06</v>
      </c>
    </row>
    <row r="685" spans="1:28" x14ac:dyDescent="0.2">
      <c r="A685" s="5" t="str">
        <f>IFERROR(VLOOKUP(B685,'[1]DADOS (OCULTAR)'!$Q$3:$S$136,3,0),"")</f>
        <v/>
      </c>
      <c r="B685" s="6">
        <f>'[1]TCE - ANEXO III - Preencher'!C694</f>
        <v>0</v>
      </c>
      <c r="C685" s="7"/>
      <c r="D685" s="8" t="str">
        <f>'[1]TCE - ANEXO III - Preencher'!E694</f>
        <v>WANCHERLAINE RAFAELA DA SILVA</v>
      </c>
      <c r="E685" s="6" t="str">
        <f>IF('[1]TCE - ANEXO III - Preencher'!F694="4 - Assistência Odontológica","2 - Outros Profissionais da Saúde",'[1]TCE - ANEXO III - Preencher'!F694)</f>
        <v>3 - Administrativo</v>
      </c>
      <c r="F685" s="14">
        <f>'[1]TCE - ANEXO III - Preencher'!G694</f>
        <v>521130</v>
      </c>
      <c r="G685" s="10" t="str">
        <f>IF('[1]TCE - ANEXO III - Preencher'!H694="","",'[1]TCE - ANEXO III - Preencher'!H694)</f>
        <v>06/2024</v>
      </c>
      <c r="H685" s="11">
        <f>'[1]TCE - ANEXO III - Preencher'!I694</f>
        <v>0</v>
      </c>
      <c r="I685" s="11">
        <f>'[1]TCE - ANEXO III - Preencher'!J694</f>
        <v>123.05</v>
      </c>
      <c r="J685" s="11">
        <f>'[1]TCE - ANEXO III - Preencher'!K694</f>
        <v>0</v>
      </c>
      <c r="K685" s="12">
        <f>'[1]TCE - ANEXO III - Preencher'!L694</f>
        <v>136.404887983707</v>
      </c>
      <c r="L685" s="12">
        <f>'[1]TCE - ANEXO III - Preencher'!M694</f>
        <v>7.06</v>
      </c>
      <c r="M685" s="12">
        <f t="shared" si="60"/>
        <v>129.344887983707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165</v>
      </c>
      <c r="R685" s="12">
        <f>'[1]TCE - ANEXO III - Preencher'!S694</f>
        <v>82.5</v>
      </c>
      <c r="S685" s="12">
        <f t="shared" si="62"/>
        <v>82.5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334.89488798370701</v>
      </c>
    </row>
    <row r="686" spans="1:28" x14ac:dyDescent="0.2">
      <c r="A686" s="5" t="str">
        <f>IFERROR(VLOOKUP(B686,'[1]DADOS (OCULTAR)'!$Q$3:$S$136,3,0),"")</f>
        <v/>
      </c>
      <c r="B686" s="6">
        <f>'[1]TCE - ANEXO III - Preencher'!C695</f>
        <v>0</v>
      </c>
      <c r="C686" s="7"/>
      <c r="D686" s="8" t="str">
        <f>'[1]TCE - ANEXO III - Preencher'!E695</f>
        <v>WELICLECIA GRAZIELE SILVA PEREIRA</v>
      </c>
      <c r="E686" s="6" t="str">
        <f>IF('[1]TCE - ANEXO III - Preencher'!F695="4 - Assistência Odontológica","2 - Outros Profissionais da Saúde",'[1]TCE - ANEXO III - Preencher'!F695)</f>
        <v>3 - Administrativo</v>
      </c>
      <c r="F686" s="14">
        <f>'[1]TCE - ANEXO III - Preencher'!G695</f>
        <v>251605</v>
      </c>
      <c r="G686" s="10" t="str">
        <f>IF('[1]TCE - ANEXO III - Preencher'!H695="","",'[1]TCE - ANEXO III - Preencher'!H695)</f>
        <v>06/2024</v>
      </c>
      <c r="H686" s="11">
        <f>'[1]TCE - ANEXO III - Preencher'!I695</f>
        <v>0</v>
      </c>
      <c r="I686" s="11">
        <f>'[1]TCE - ANEXO III - Preencher'!J695</f>
        <v>254.4</v>
      </c>
      <c r="J686" s="11">
        <f>'[1]TCE - ANEXO III - Preencher'!K695</f>
        <v>0</v>
      </c>
      <c r="K686" s="12">
        <f>'[1]TCE - ANEXO III - Preencher'!L695</f>
        <v>136.404887983707</v>
      </c>
      <c r="L686" s="12">
        <f>'[1]TCE - ANEXO III - Preencher'!M695</f>
        <v>7.06</v>
      </c>
      <c r="M686" s="12">
        <f t="shared" si="60"/>
        <v>129.344887983707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383.74488798370703</v>
      </c>
    </row>
    <row r="687" spans="1:28" x14ac:dyDescent="0.2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 t="str">
        <f>'[1]TCE - ANEXO III - Preencher'!E696</f>
        <v>WELLINGTON JOSE OLIVEIRA DA SILVA</v>
      </c>
      <c r="E687" s="6" t="str">
        <f>IF('[1]TCE - ANEXO III - Preencher'!F696="4 - Assistência Odontológica","2 - Outros Profissionais da Saúde",'[1]TCE - ANEXO III - Preencher'!F696)</f>
        <v>3 - Administrativo</v>
      </c>
      <c r="F687" s="14">
        <f>'[1]TCE - ANEXO III - Preencher'!G696</f>
        <v>517410</v>
      </c>
      <c r="G687" s="10" t="str">
        <f>IF('[1]TCE - ANEXO III - Preencher'!H696="","",'[1]TCE - ANEXO III - Preencher'!H696)</f>
        <v>06/2024</v>
      </c>
      <c r="H687" s="11">
        <f>'[1]TCE - ANEXO III - Preencher'!I696</f>
        <v>0</v>
      </c>
      <c r="I687" s="11">
        <f>'[1]TCE - ANEXO III - Preencher'!J696</f>
        <v>139.46</v>
      </c>
      <c r="J687" s="11">
        <f>'[1]TCE - ANEXO III - Preencher'!K696</f>
        <v>0</v>
      </c>
      <c r="K687" s="12">
        <f>'[1]TCE - ANEXO III - Preencher'!L696</f>
        <v>136.404887983707</v>
      </c>
      <c r="L687" s="12">
        <f>'[1]TCE - ANEXO III - Preencher'!M696</f>
        <v>7.06</v>
      </c>
      <c r="M687" s="12">
        <f t="shared" si="60"/>
        <v>129.344887983707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268.80488798370698</v>
      </c>
    </row>
    <row r="688" spans="1:28" x14ac:dyDescent="0.2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 t="str">
        <f>'[1]TCE - ANEXO III - Preencher'!E697</f>
        <v>WELLINGTON PEREIRA DOS ANJOS</v>
      </c>
      <c r="E688" s="6" t="str">
        <f>IF('[1]TCE - ANEXO III - Preencher'!F697="4 - Assistência Odontológica","2 - Outros Profissionais da Saúde",'[1]TCE - ANEXO III - Preencher'!F697)</f>
        <v>3 - Administrativo</v>
      </c>
      <c r="F688" s="14">
        <f>'[1]TCE - ANEXO III - Preencher'!G697</f>
        <v>911205</v>
      </c>
      <c r="G688" s="10" t="str">
        <f>IF('[1]TCE - ANEXO III - Preencher'!H697="","",'[1]TCE - ANEXO III - Preencher'!H697)</f>
        <v>06/2024</v>
      </c>
      <c r="H688" s="11">
        <f>'[1]TCE - ANEXO III - Preencher'!I697</f>
        <v>0</v>
      </c>
      <c r="I688" s="11">
        <f>'[1]TCE - ANEXO III - Preencher'!J697</f>
        <v>194.19</v>
      </c>
      <c r="J688" s="11">
        <f>'[1]TCE - ANEXO III - Preencher'!K697</f>
        <v>0</v>
      </c>
      <c r="K688" s="12">
        <f>'[1]TCE - ANEXO III - Preencher'!L697</f>
        <v>136.404887983707</v>
      </c>
      <c r="L688" s="12">
        <f>'[1]TCE - ANEXO III - Preencher'!M697</f>
        <v>7.06</v>
      </c>
      <c r="M688" s="12">
        <f t="shared" si="60"/>
        <v>129.344887983707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323.53488798370699</v>
      </c>
    </row>
    <row r="689" spans="1:28" x14ac:dyDescent="0.2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 t="str">
        <f>'[1]TCE - ANEXO III - Preencher'!E698</f>
        <v xml:space="preserve">WELLITANIA MARIA DO NASCIMENTO </v>
      </c>
      <c r="E689" s="6" t="str">
        <f>IF('[1]TCE - ANEXO III - Preencher'!F698="4 - Assistência Odontológica","2 - Outros Profissionais da Saúde",'[1]TCE - ANEXO III - Preencher'!F698)</f>
        <v>3 - Administrativo</v>
      </c>
      <c r="F689" s="14">
        <f>'[1]TCE - ANEXO III - Preencher'!G698</f>
        <v>513430</v>
      </c>
      <c r="G689" s="10" t="str">
        <f>IF('[1]TCE - ANEXO III - Preencher'!H698="","",'[1]TCE - ANEXO III - Preencher'!H698)</f>
        <v>06/2024</v>
      </c>
      <c r="H689" s="11">
        <f>'[1]TCE - ANEXO III - Preencher'!I698</f>
        <v>0</v>
      </c>
      <c r="I689" s="11">
        <f>'[1]TCE - ANEXO III - Preencher'!J698</f>
        <v>122.04</v>
      </c>
      <c r="J689" s="11">
        <f>'[1]TCE - ANEXO III - Preencher'!K698</f>
        <v>0</v>
      </c>
      <c r="K689" s="12">
        <f>'[1]TCE - ANEXO III - Preencher'!L698</f>
        <v>136.404887983707</v>
      </c>
      <c r="L689" s="12">
        <f>'[1]TCE - ANEXO III - Preencher'!M698</f>
        <v>6.35</v>
      </c>
      <c r="M689" s="12">
        <f t="shared" si="60"/>
        <v>130.054887983707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252.094887983707</v>
      </c>
    </row>
    <row r="690" spans="1:28" x14ac:dyDescent="0.2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 t="str">
        <f>'[1]TCE - ANEXO III - Preencher'!E699</f>
        <v>WESLEY FELIPE DA SILVA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14">
        <f>'[1]TCE - ANEXO III - Preencher'!G699</f>
        <v>322205</v>
      </c>
      <c r="G690" s="10" t="str">
        <f>IF('[1]TCE - ANEXO III - Preencher'!H699="","",'[1]TCE - ANEXO III - Preencher'!H699)</f>
        <v>06/2024</v>
      </c>
      <c r="H690" s="11">
        <f>'[1]TCE - ANEXO III - Preencher'!I699</f>
        <v>0</v>
      </c>
      <c r="I690" s="11">
        <f>'[1]TCE - ANEXO III - Preencher'!J699</f>
        <v>142.71</v>
      </c>
      <c r="J690" s="11">
        <f>'[1]TCE - ANEXO III - Preencher'!K699</f>
        <v>0</v>
      </c>
      <c r="K690" s="12">
        <f>'[1]TCE - ANEXO III - Preencher'!L699</f>
        <v>136.404887983707</v>
      </c>
      <c r="L690" s="12">
        <f>'[1]TCE - ANEXO III - Preencher'!M699</f>
        <v>7.06</v>
      </c>
      <c r="M690" s="12">
        <f t="shared" si="60"/>
        <v>129.344887983707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1913</v>
      </c>
      <c r="Y690" s="12">
        <f>'[1]TCE - ANEXO III - Preencher'!Z699</f>
        <v>0</v>
      </c>
      <c r="Z690" s="12">
        <f t="shared" si="64"/>
        <v>1913</v>
      </c>
      <c r="AA690" s="13" t="str">
        <f>IF('[1]TCE - ANEXO III - Preencher'!AB699="","",'[1]TCE - ANEXO III - Preencher'!AB699)</f>
        <v xml:space="preserve">ABONO ASSIS FIN COMPL 05/2024 </v>
      </c>
      <c r="AB690" s="12">
        <f t="shared" si="65"/>
        <v>2185.054887983707</v>
      </c>
    </row>
    <row r="691" spans="1:28" x14ac:dyDescent="0.2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 t="str">
        <f>'[1]TCE - ANEXO III - Preencher'!E700</f>
        <v>WEUDES JOSE BEZERRA SILVA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14">
        <f>'[1]TCE - ANEXO III - Preencher'!G700</f>
        <v>322205</v>
      </c>
      <c r="G691" s="10" t="str">
        <f>IF('[1]TCE - ANEXO III - Preencher'!H700="","",'[1]TCE - ANEXO III - Preencher'!H700)</f>
        <v>06/2024</v>
      </c>
      <c r="H691" s="11">
        <f>'[1]TCE - ANEXO III - Preencher'!I700</f>
        <v>0</v>
      </c>
      <c r="I691" s="11">
        <f>'[1]TCE - ANEXO III - Preencher'!J700</f>
        <v>147.06</v>
      </c>
      <c r="J691" s="11">
        <f>'[1]TCE - ANEXO III - Preencher'!K700</f>
        <v>0</v>
      </c>
      <c r="K691" s="12">
        <f>'[1]TCE - ANEXO III - Preencher'!L700</f>
        <v>136.404887983707</v>
      </c>
      <c r="L691" s="12">
        <f>'[1]TCE - ANEXO III - Preencher'!M700</f>
        <v>7.06</v>
      </c>
      <c r="M691" s="12">
        <f t="shared" si="60"/>
        <v>129.344887983707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1913</v>
      </c>
      <c r="Y691" s="12">
        <f>'[1]TCE - ANEXO III - Preencher'!Z700</f>
        <v>0</v>
      </c>
      <c r="Z691" s="12">
        <f t="shared" si="64"/>
        <v>1913</v>
      </c>
      <c r="AA691" s="13" t="str">
        <f>IF('[1]TCE - ANEXO III - Preencher'!AB700="","",'[1]TCE - ANEXO III - Preencher'!AB700)</f>
        <v xml:space="preserve">ABONO ASSIS FIN COMPL 05/2024 </v>
      </c>
      <c r="AB691" s="12">
        <f t="shared" si="65"/>
        <v>2189.4048879837069</v>
      </c>
    </row>
    <row r="692" spans="1:28" x14ac:dyDescent="0.2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 t="str">
        <f>'[1]TCE - ANEXO III - Preencher'!E701</f>
        <v xml:space="preserve">WHEMERSON RUFINO SILVA </v>
      </c>
      <c r="E692" s="6" t="str">
        <f>IF('[1]TCE - ANEXO III - Preencher'!F701="4 - Assistência Odontológica","2 - Outros Profissionais da Saúde",'[1]TCE - ANEXO III - Preencher'!F701)</f>
        <v>3 - Administrativo</v>
      </c>
      <c r="F692" s="14">
        <f>'[1]TCE - ANEXO III - Preencher'!G701</f>
        <v>414105</v>
      </c>
      <c r="G692" s="10" t="str">
        <f>IF('[1]TCE - ANEXO III - Preencher'!H701="","",'[1]TCE - ANEXO III - Preencher'!H701)</f>
        <v>06/2024</v>
      </c>
      <c r="H692" s="11">
        <f>'[1]TCE - ANEXO III - Preencher'!I701</f>
        <v>0</v>
      </c>
      <c r="I692" s="11">
        <f>'[1]TCE - ANEXO III - Preencher'!J701</f>
        <v>123.05</v>
      </c>
      <c r="J692" s="11">
        <f>'[1]TCE - ANEXO III - Preencher'!K701</f>
        <v>0</v>
      </c>
      <c r="K692" s="12">
        <f>'[1]TCE - ANEXO III - Preencher'!L701</f>
        <v>136.404887983707</v>
      </c>
      <c r="L692" s="12">
        <f>'[1]TCE - ANEXO III - Preencher'!M701</f>
        <v>7.06</v>
      </c>
      <c r="M692" s="12">
        <f t="shared" si="60"/>
        <v>129.344887983707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252.39488798370701</v>
      </c>
    </row>
    <row r="693" spans="1:28" x14ac:dyDescent="0.2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 t="str">
        <f>'[1]TCE - ANEXO III - Preencher'!E702</f>
        <v>WILLAMIS MATHEUS DA SILVA</v>
      </c>
      <c r="E693" s="6" t="str">
        <f>IF('[1]TCE - ANEXO III - Preencher'!F702="4 - Assistência Odontológica","2 - Outros Profissionais da Saúde",'[1]TCE - ANEXO III - Preencher'!F702)</f>
        <v>3 - Administrativo</v>
      </c>
      <c r="F693" s="14">
        <f>'[1]TCE - ANEXO III - Preencher'!G702</f>
        <v>517410</v>
      </c>
      <c r="G693" s="10" t="str">
        <f>IF('[1]TCE - ANEXO III - Preencher'!H702="","",'[1]TCE - ANEXO III - Preencher'!H702)</f>
        <v>06/2024</v>
      </c>
      <c r="H693" s="11">
        <f>'[1]TCE - ANEXO III - Preencher'!I702</f>
        <v>0</v>
      </c>
      <c r="I693" s="11">
        <f>'[1]TCE - ANEXO III - Preencher'!J702</f>
        <v>123.05</v>
      </c>
      <c r="J693" s="11">
        <f>'[1]TCE - ANEXO III - Preencher'!K702</f>
        <v>0</v>
      </c>
      <c r="K693" s="12">
        <f>'[1]TCE - ANEXO III - Preencher'!L702</f>
        <v>136.404887983707</v>
      </c>
      <c r="L693" s="12">
        <f>'[1]TCE - ANEXO III - Preencher'!M702</f>
        <v>7.06</v>
      </c>
      <c r="M693" s="12">
        <f t="shared" si="60"/>
        <v>129.344887983707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252.39488798370701</v>
      </c>
    </row>
    <row r="694" spans="1:28" x14ac:dyDescent="0.2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 t="str">
        <f>'[1]TCE - ANEXO III - Preencher'!E703</f>
        <v>WILLAMS FELIPE FERREIRA SILVA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14">
        <f>'[1]TCE - ANEXO III - Preencher'!G703</f>
        <v>223530</v>
      </c>
      <c r="G694" s="10" t="str">
        <f>IF('[1]TCE - ANEXO III - Preencher'!H703="","",'[1]TCE - ANEXO III - Preencher'!H703)</f>
        <v>06/2024</v>
      </c>
      <c r="H694" s="11">
        <f>'[1]TCE - ANEXO III - Preencher'!I703</f>
        <v>0</v>
      </c>
      <c r="I694" s="11">
        <f>'[1]TCE - ANEXO III - Preencher'!J703</f>
        <v>231.26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2.79</v>
      </c>
      <c r="M694" s="12">
        <f t="shared" si="60"/>
        <v>-2.79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1277.3599999999999</v>
      </c>
      <c r="Y694" s="12">
        <f>'[1]TCE - ANEXO III - Preencher'!Z703</f>
        <v>0</v>
      </c>
      <c r="Z694" s="12">
        <f t="shared" si="64"/>
        <v>1277.3599999999999</v>
      </c>
      <c r="AA694" s="13" t="str">
        <f>IF('[1]TCE - ANEXO III - Preencher'!AB703="","",'[1]TCE - ANEXO III - Preencher'!AB703)</f>
        <v xml:space="preserve">ABONO ASSIS FIN COMPL 05/2024 </v>
      </c>
      <c r="AB694" s="12">
        <f t="shared" si="65"/>
        <v>1505.83</v>
      </c>
    </row>
    <row r="695" spans="1:28" x14ac:dyDescent="0.2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 t="str">
        <f>'[1]TCE - ANEXO III - Preencher'!E704</f>
        <v>WILLIANE EVELIN SALES DO NASCIMENTO</v>
      </c>
      <c r="E695" s="6" t="str">
        <f>IF('[1]TCE - ANEXO III - Preencher'!F704="4 - Assistência Odontológica","2 - Outros Profissionais da Saúde",'[1]TCE - ANEXO III - Preencher'!F704)</f>
        <v>2 - Outros Profissionais da Saúde</v>
      </c>
      <c r="F695" s="14">
        <f>'[1]TCE - ANEXO III - Preencher'!G704</f>
        <v>322205</v>
      </c>
      <c r="G695" s="10" t="str">
        <f>IF('[1]TCE - ANEXO III - Preencher'!H704="","",'[1]TCE - ANEXO III - Preencher'!H704)</f>
        <v>06/2024</v>
      </c>
      <c r="H695" s="11">
        <f>'[1]TCE - ANEXO III - Preencher'!I704</f>
        <v>0</v>
      </c>
      <c r="I695" s="11">
        <f>'[1]TCE - ANEXO III - Preencher'!J704</f>
        <v>158.54</v>
      </c>
      <c r="J695" s="11">
        <f>'[1]TCE - ANEXO III - Preencher'!K704</f>
        <v>0</v>
      </c>
      <c r="K695" s="12">
        <f>'[1]TCE - ANEXO III - Preencher'!L704</f>
        <v>136.404887983707</v>
      </c>
      <c r="L695" s="12">
        <f>'[1]TCE - ANEXO III - Preencher'!M704</f>
        <v>7.06</v>
      </c>
      <c r="M695" s="12">
        <f t="shared" si="60"/>
        <v>129.344887983707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1913</v>
      </c>
      <c r="Y695" s="12">
        <f>'[1]TCE - ANEXO III - Preencher'!Z704</f>
        <v>0</v>
      </c>
      <c r="Z695" s="12">
        <f t="shared" si="64"/>
        <v>1913</v>
      </c>
      <c r="AA695" s="13" t="str">
        <f>IF('[1]TCE - ANEXO III - Preencher'!AB704="","",'[1]TCE - ANEXO III - Preencher'!AB704)</f>
        <v xml:space="preserve">ABONO ASSIS FIN COMPL 05/2024 </v>
      </c>
      <c r="AB695" s="12">
        <f t="shared" si="65"/>
        <v>2200.8848879837069</v>
      </c>
    </row>
    <row r="696" spans="1:28" x14ac:dyDescent="0.2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 t="str">
        <f>'[1]TCE - ANEXO III - Preencher'!E705</f>
        <v>WILLYANE SILVA NICOLAU</v>
      </c>
      <c r="E696" s="6" t="str">
        <f>IF('[1]TCE - ANEXO III - Preencher'!F705="4 - Assistência Odontológica","2 - Outros Profissionais da Saúde",'[1]TCE - ANEXO III - Preencher'!F705)</f>
        <v>2 - Outros Profissionais da Saúde</v>
      </c>
      <c r="F696" s="14">
        <f>'[1]TCE - ANEXO III - Preencher'!G705</f>
        <v>223505</v>
      </c>
      <c r="G696" s="10" t="str">
        <f>IF('[1]TCE - ANEXO III - Preencher'!H705="","",'[1]TCE - ANEXO III - Preencher'!H705)</f>
        <v>06/2024</v>
      </c>
      <c r="H696" s="11">
        <f>'[1]TCE - ANEXO III - Preencher'!I705</f>
        <v>0</v>
      </c>
      <c r="I696" s="11">
        <f>'[1]TCE - ANEXO III - Preencher'!J705</f>
        <v>296.94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2459.15</v>
      </c>
      <c r="Y696" s="12">
        <f>'[1]TCE - ANEXO III - Preencher'!Z705</f>
        <v>0</v>
      </c>
      <c r="Z696" s="12">
        <f t="shared" si="64"/>
        <v>2459.15</v>
      </c>
      <c r="AA696" s="13" t="str">
        <f>IF('[1]TCE - ANEXO III - Preencher'!AB705="","",'[1]TCE - ANEXO III - Preencher'!AB705)</f>
        <v xml:space="preserve">ABONO ASSIS FIN COMPL 05/2024 </v>
      </c>
      <c r="AB696" s="12">
        <f t="shared" si="65"/>
        <v>2756.09</v>
      </c>
    </row>
    <row r="697" spans="1:28" x14ac:dyDescent="0.2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 t="str">
        <f>'[1]TCE - ANEXO III - Preencher'!E706</f>
        <v>WILMA CARLA DA SILVA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14">
        <f>'[1]TCE - ANEXO III - Preencher'!G706</f>
        <v>322205</v>
      </c>
      <c r="G697" s="10" t="str">
        <f>IF('[1]TCE - ANEXO III - Preencher'!H706="","",'[1]TCE - ANEXO III - Preencher'!H706)</f>
        <v>06/2024</v>
      </c>
      <c r="H697" s="11">
        <f>'[1]TCE - ANEXO III - Preencher'!I706</f>
        <v>0</v>
      </c>
      <c r="I697" s="11">
        <f>'[1]TCE - ANEXO III - Preencher'!J706</f>
        <v>142.71</v>
      </c>
      <c r="J697" s="11">
        <f>'[1]TCE - ANEXO III - Preencher'!K706</f>
        <v>0</v>
      </c>
      <c r="K697" s="12">
        <f>'[1]TCE - ANEXO III - Preencher'!L706</f>
        <v>136.404887983707</v>
      </c>
      <c r="L697" s="12">
        <f>'[1]TCE - ANEXO III - Preencher'!M706</f>
        <v>7.06</v>
      </c>
      <c r="M697" s="12">
        <f t="shared" si="60"/>
        <v>129.344887983707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1913</v>
      </c>
      <c r="Y697" s="12">
        <f>'[1]TCE - ANEXO III - Preencher'!Z706</f>
        <v>0</v>
      </c>
      <c r="Z697" s="12">
        <f t="shared" si="64"/>
        <v>1913</v>
      </c>
      <c r="AA697" s="13" t="str">
        <f>IF('[1]TCE - ANEXO III - Preencher'!AB706="","",'[1]TCE - ANEXO III - Preencher'!AB706)</f>
        <v xml:space="preserve">ABONO ASSIS FIN COMPL 05/2024 </v>
      </c>
      <c r="AB697" s="12">
        <f t="shared" si="65"/>
        <v>2185.054887983707</v>
      </c>
    </row>
    <row r="698" spans="1:28" x14ac:dyDescent="0.2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 t="str">
        <f>'[1]TCE - ANEXO III - Preencher'!E707</f>
        <v>WLADEMIR JOSE RODRIGUES</v>
      </c>
      <c r="E698" s="6" t="str">
        <f>IF('[1]TCE - ANEXO III - Preencher'!F707="4 - Assistência Odontológica","2 - Outros Profissionais da Saúde",'[1]TCE - ANEXO III - Preencher'!F707)</f>
        <v>3 - Administrativo</v>
      </c>
      <c r="F698" s="14">
        <f>'[1]TCE - ANEXO III - Preencher'!G707</f>
        <v>313220</v>
      </c>
      <c r="G698" s="10" t="str">
        <f>IF('[1]TCE - ANEXO III - Preencher'!H707="","",'[1]TCE - ANEXO III - Preencher'!H707)</f>
        <v>06/2024</v>
      </c>
      <c r="H698" s="11">
        <f>'[1]TCE - ANEXO III - Preencher'!I707</f>
        <v>0</v>
      </c>
      <c r="I698" s="11">
        <f>'[1]TCE - ANEXO III - Preencher'!J707</f>
        <v>231.95</v>
      </c>
      <c r="J698" s="11">
        <f>'[1]TCE - ANEXO III - Preencher'!K707</f>
        <v>0</v>
      </c>
      <c r="K698" s="12">
        <f>'[1]TCE - ANEXO III - Preencher'!L707</f>
        <v>136.404887983707</v>
      </c>
      <c r="L698" s="12">
        <f>'[1]TCE - ANEXO III - Preencher'!M707</f>
        <v>7.06</v>
      </c>
      <c r="M698" s="12">
        <f t="shared" si="60"/>
        <v>129.344887983707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361.29488798370699</v>
      </c>
    </row>
    <row r="699" spans="1:28" x14ac:dyDescent="0.2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 t="str">
        <f>'[1]TCE - ANEXO III - Preencher'!E708</f>
        <v>WLISSES SANTOS DE ASSIS MENDES JUNIOR</v>
      </c>
      <c r="E699" s="6" t="str">
        <f>IF('[1]TCE - ANEXO III - Preencher'!F708="4 - Assistência Odontológica","2 - Outros Profissionais da Saúde",'[1]TCE - ANEXO III - Preencher'!F708)</f>
        <v>3 - Administrativo</v>
      </c>
      <c r="F699" s="14">
        <f>'[1]TCE - ANEXO III - Preencher'!G708</f>
        <v>411005</v>
      </c>
      <c r="G699" s="10" t="str">
        <f>IF('[1]TCE - ANEXO III - Preencher'!H708="","",'[1]TCE - ANEXO III - Preencher'!H708)</f>
        <v>06/2024</v>
      </c>
      <c r="H699" s="11">
        <f>'[1]TCE - ANEXO III - Preencher'!I708</f>
        <v>0</v>
      </c>
      <c r="I699" s="11">
        <f>'[1]TCE - ANEXO III - Preencher'!J708</f>
        <v>135.55000000000001</v>
      </c>
      <c r="J699" s="11">
        <f>'[1]TCE - ANEXO III - Preencher'!K708</f>
        <v>0</v>
      </c>
      <c r="K699" s="12">
        <f>'[1]TCE - ANEXO III - Preencher'!L708</f>
        <v>136.404887983707</v>
      </c>
      <c r="L699" s="12">
        <f>'[1]TCE - ANEXO III - Preencher'!M708</f>
        <v>7.06</v>
      </c>
      <c r="M699" s="12">
        <f t="shared" si="60"/>
        <v>129.344887983707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264.89488798370701</v>
      </c>
    </row>
    <row r="700" spans="1:28" x14ac:dyDescent="0.2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 t="str">
        <f>'[1]TCE - ANEXO III - Preencher'!E709</f>
        <v>YANE ARIELY DE AZEVEDO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14">
        <f>'[1]TCE - ANEXO III - Preencher'!G709</f>
        <v>223505</v>
      </c>
      <c r="G700" s="10" t="str">
        <f>IF('[1]TCE - ANEXO III - Preencher'!H709="","",'[1]TCE - ANEXO III - Preencher'!H709)</f>
        <v>06/2024</v>
      </c>
      <c r="H700" s="11">
        <f>'[1]TCE - ANEXO III - Preencher'!I709</f>
        <v>0</v>
      </c>
      <c r="I700" s="11">
        <f>'[1]TCE - ANEXO III - Preencher'!J709</f>
        <v>360.28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3.59</v>
      </c>
      <c r="M700" s="12">
        <f t="shared" si="60"/>
        <v>-3.59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1804.36</v>
      </c>
      <c r="Y700" s="12">
        <f>'[1]TCE - ANEXO III - Preencher'!Z709</f>
        <v>0</v>
      </c>
      <c r="Z700" s="12">
        <f t="shared" si="64"/>
        <v>1804.36</v>
      </c>
      <c r="AA700" s="13" t="str">
        <f>IF('[1]TCE - ANEXO III - Preencher'!AB709="","",'[1]TCE - ANEXO III - Preencher'!AB709)</f>
        <v xml:space="preserve">ABONO ASSIS FIN COMPL 05/2024 </v>
      </c>
      <c r="AB700" s="12">
        <f t="shared" si="65"/>
        <v>2161.0499999999997</v>
      </c>
    </row>
    <row r="701" spans="1:28" x14ac:dyDescent="0.2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 t="str">
        <f>'[1]TCE - ANEXO III - Preencher'!E710</f>
        <v>ZENON FABIO SILVA DE DEUS</v>
      </c>
      <c r="E701" s="6" t="str">
        <f>IF('[1]TCE - ANEXO III - Preencher'!F710="4 - Assistência Odontológica","2 - Outros Profissionais da Saúde",'[1]TCE - ANEXO III - Preencher'!F710)</f>
        <v>3 - Administrativo</v>
      </c>
      <c r="F701" s="14">
        <f>'[1]TCE - ANEXO III - Preencher'!G710</f>
        <v>351605</v>
      </c>
      <c r="G701" s="10" t="str">
        <f>IF('[1]TCE - ANEXO III - Preencher'!H710="","",'[1]TCE - ANEXO III - Preencher'!H710)</f>
        <v>06/2024</v>
      </c>
      <c r="H701" s="11">
        <f>'[1]TCE - ANEXO III - Preencher'!I710</f>
        <v>0</v>
      </c>
      <c r="I701" s="11">
        <f>'[1]TCE - ANEXO III - Preencher'!J710</f>
        <v>149.08000000000001</v>
      </c>
      <c r="J701" s="11">
        <f>'[1]TCE - ANEXO III - Preencher'!K710</f>
        <v>0</v>
      </c>
      <c r="K701" s="12">
        <f>'[1]TCE - ANEXO III - Preencher'!L710</f>
        <v>136.404887983707</v>
      </c>
      <c r="L701" s="12">
        <f>'[1]TCE - ANEXO III - Preencher'!M710</f>
        <v>7.06</v>
      </c>
      <c r="M701" s="12">
        <f t="shared" si="60"/>
        <v>129.344887983707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278.42488798370698</v>
      </c>
    </row>
    <row r="702" spans="1:28" x14ac:dyDescent="0.2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 x14ac:dyDescent="0.2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 x14ac:dyDescent="0.2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 x14ac:dyDescent="0.2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 x14ac:dyDescent="0.2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 x14ac:dyDescent="0.2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 x14ac:dyDescent="0.2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 x14ac:dyDescent="0.2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 x14ac:dyDescent="0.2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 x14ac:dyDescent="0.2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 x14ac:dyDescent="0.2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 x14ac:dyDescent="0.2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 x14ac:dyDescent="0.2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 x14ac:dyDescent="0.2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 x14ac:dyDescent="0.2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 x14ac:dyDescent="0.2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 x14ac:dyDescent="0.2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 x14ac:dyDescent="0.2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 x14ac:dyDescent="0.2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 x14ac:dyDescent="0.2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 x14ac:dyDescent="0.2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x14ac:dyDescent="0.2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 x14ac:dyDescent="0.2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x14ac:dyDescent="0.2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 x14ac:dyDescent="0.2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 x14ac:dyDescent="0.2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 x14ac:dyDescent="0.2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 x14ac:dyDescent="0.2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 x14ac:dyDescent="0.2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 x14ac:dyDescent="0.2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 x14ac:dyDescent="0.2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 x14ac:dyDescent="0.2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 x14ac:dyDescent="0.2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 x14ac:dyDescent="0.2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 x14ac:dyDescent="0.2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 x14ac:dyDescent="0.2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 x14ac:dyDescent="0.2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 x14ac:dyDescent="0.2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 x14ac:dyDescent="0.2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 x14ac:dyDescent="0.2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 x14ac:dyDescent="0.2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 x14ac:dyDescent="0.2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 x14ac:dyDescent="0.2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 x14ac:dyDescent="0.2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 x14ac:dyDescent="0.2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 x14ac:dyDescent="0.2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 x14ac:dyDescent="0.2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 x14ac:dyDescent="0.2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 x14ac:dyDescent="0.2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 x14ac:dyDescent="0.2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 x14ac:dyDescent="0.2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 x14ac:dyDescent="0.2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 x14ac:dyDescent="0.2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 x14ac:dyDescent="0.2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 x14ac:dyDescent="0.2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 x14ac:dyDescent="0.2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 x14ac:dyDescent="0.2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 x14ac:dyDescent="0.2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 x14ac:dyDescent="0.2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 x14ac:dyDescent="0.2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 x14ac:dyDescent="0.2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 x14ac:dyDescent="0.2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 x14ac:dyDescent="0.2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 x14ac:dyDescent="0.2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x14ac:dyDescent="0.2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 x14ac:dyDescent="0.2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 x14ac:dyDescent="0.2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 x14ac:dyDescent="0.2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 x14ac:dyDescent="0.2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x14ac:dyDescent="0.2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 x14ac:dyDescent="0.2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 x14ac:dyDescent="0.2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 x14ac:dyDescent="0.2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 x14ac:dyDescent="0.2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 x14ac:dyDescent="0.2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x14ac:dyDescent="0.2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x14ac:dyDescent="0.2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x14ac:dyDescent="0.2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x14ac:dyDescent="0.2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x14ac:dyDescent="0.2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x14ac:dyDescent="0.2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x14ac:dyDescent="0.2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x14ac:dyDescent="0.2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x14ac:dyDescent="0.2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x14ac:dyDescent="0.2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x14ac:dyDescent="0.2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x14ac:dyDescent="0.2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x14ac:dyDescent="0.2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2024-07-25T20:05:49Z</dcterms:created>
  <dcterms:modified xsi:type="dcterms:W3CDTF">2024-07-25T20:06:17Z</dcterms:modified>
</cp:coreProperties>
</file>