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CAEB2621-93CB-4C4B-8F5B-61A203B65BD6}" xr6:coauthVersionLast="47" xr6:coauthVersionMax="47" xr10:uidLastSave="{00000000-0000-0000-0000-000000000000}"/>
  <bookViews>
    <workbookView xWindow="20370" yWindow="-120" windowWidth="15600" windowHeight="11160" xr2:uid="{D452C28D-6350-4758-BA33-C5744BD2C9D8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<sst xmlns="http://schemas.openxmlformats.org/spreadsheetml/2006/main" count="12" uniqueCount="12">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</sst>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 t="str">
            <v xml:space="preserve">90.400.888/0001-42 </v>
          </cell>
          <cell r="G11" t="str">
            <v>TARIFA BANCARIA</v>
          </cell>
          <cell r="H11" t="str">
            <v>S</v>
          </cell>
          <cell r="I11" t="str">
            <v>N</v>
          </cell>
          <cell r="K11">
            <v>45474</v>
          </cell>
          <cell r="N11">
            <v>18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 t="str">
            <v xml:space="preserve">90.400.888/0001-42 </v>
          </cell>
          <cell r="G12" t="str">
            <v>TARIFA BANCARIA</v>
          </cell>
          <cell r="H12" t="str">
            <v>S</v>
          </cell>
          <cell r="I12" t="str">
            <v>N</v>
          </cell>
          <cell r="K12">
            <v>45475</v>
          </cell>
          <cell r="N12">
            <v>27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 t="str">
            <v xml:space="preserve">90.400.888/0001-42 </v>
          </cell>
          <cell r="G13" t="str">
            <v>TARIFA BANCARIA</v>
          </cell>
          <cell r="H13" t="str">
            <v>S</v>
          </cell>
          <cell r="I13" t="str">
            <v>N</v>
          </cell>
          <cell r="K13">
            <v>45476</v>
          </cell>
          <cell r="N13">
            <v>18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 t="str">
            <v xml:space="preserve">90.400.888/0001-42 </v>
          </cell>
          <cell r="G14" t="str">
            <v>TARIFA BANCARIA</v>
          </cell>
          <cell r="H14" t="str">
            <v>S</v>
          </cell>
          <cell r="I14" t="str">
            <v>N</v>
          </cell>
          <cell r="K14">
            <v>45477</v>
          </cell>
          <cell r="N14">
            <v>36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 t="str">
            <v xml:space="preserve">90.400.888/0001-42 </v>
          </cell>
          <cell r="G15" t="str">
            <v>TARIFA BANCARIA</v>
          </cell>
          <cell r="H15" t="str">
            <v>S</v>
          </cell>
          <cell r="I15" t="str">
            <v>N</v>
          </cell>
          <cell r="K15">
            <v>45478</v>
          </cell>
          <cell r="N15">
            <v>45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 t="str">
            <v xml:space="preserve">90.400.888/0001-42 </v>
          </cell>
          <cell r="G16" t="str">
            <v>TARIFA BANCARIA</v>
          </cell>
          <cell r="H16" t="str">
            <v>S</v>
          </cell>
          <cell r="I16" t="str">
            <v>N</v>
          </cell>
          <cell r="K16">
            <v>45481</v>
          </cell>
          <cell r="N16">
            <v>63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 t="str">
            <v xml:space="preserve">90.400.888/0001-42 </v>
          </cell>
          <cell r="G17" t="str">
            <v>TARIFA BANCARIA</v>
          </cell>
          <cell r="H17" t="str">
            <v>S</v>
          </cell>
          <cell r="I17" t="str">
            <v>N</v>
          </cell>
          <cell r="K17">
            <v>45482</v>
          </cell>
          <cell r="N17">
            <v>81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 t="str">
            <v xml:space="preserve">90.400.888/0001-42 </v>
          </cell>
          <cell r="G18" t="str">
            <v>TARIFA BANCARIA</v>
          </cell>
          <cell r="H18" t="str">
            <v>S</v>
          </cell>
          <cell r="I18" t="str">
            <v>N</v>
          </cell>
          <cell r="K18">
            <v>45483</v>
          </cell>
          <cell r="N18">
            <v>81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 t="str">
            <v xml:space="preserve">90.400.888/0001-42 </v>
          </cell>
          <cell r="G19" t="str">
            <v>TARIFA BANCARIA</v>
          </cell>
          <cell r="H19" t="str">
            <v>S</v>
          </cell>
          <cell r="I19" t="str">
            <v>N</v>
          </cell>
          <cell r="K19">
            <v>45484</v>
          </cell>
          <cell r="N19">
            <v>36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 t="str">
            <v xml:space="preserve">90.400.888/0001-42 </v>
          </cell>
          <cell r="G20" t="str">
            <v>TARIFA BANCARIA</v>
          </cell>
          <cell r="H20" t="str">
            <v>S</v>
          </cell>
          <cell r="I20" t="str">
            <v>N</v>
          </cell>
          <cell r="K20">
            <v>45485</v>
          </cell>
          <cell r="N20">
            <v>36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 t="str">
            <v xml:space="preserve">90.400.888/0001-42 </v>
          </cell>
          <cell r="G21" t="str">
            <v>TARIFA BANCARIA</v>
          </cell>
          <cell r="H21" t="str">
            <v>S</v>
          </cell>
          <cell r="I21" t="str">
            <v>N</v>
          </cell>
          <cell r="K21">
            <v>45488</v>
          </cell>
          <cell r="N21">
            <v>63</v>
          </cell>
        </row>
        <row r="22">
          <cell r="C22" t="str">
            <v>HOSPITAL MESTRE VITALINO</v>
          </cell>
          <cell r="E22" t="str">
            <v xml:space="preserve">5.25 - Serviços Bancários </v>
          </cell>
          <cell r="F22" t="str">
            <v xml:space="preserve">90.400.888/0001-42 </v>
          </cell>
          <cell r="G22" t="str">
            <v>TARIFA BANCARIA</v>
          </cell>
          <cell r="H22" t="str">
            <v>S</v>
          </cell>
          <cell r="I22" t="str">
            <v>N</v>
          </cell>
          <cell r="K22">
            <v>45489</v>
          </cell>
          <cell r="N22">
            <v>63</v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 t="str">
            <v xml:space="preserve">90.400.888/0001-42 </v>
          </cell>
          <cell r="G23" t="str">
            <v>TARIFA BANCARIA</v>
          </cell>
          <cell r="H23" t="str">
            <v>S</v>
          </cell>
          <cell r="I23" t="str">
            <v>N</v>
          </cell>
          <cell r="K23">
            <v>45490</v>
          </cell>
          <cell r="N23">
            <v>18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 t="str">
            <v xml:space="preserve">90.400.888/0001-42 </v>
          </cell>
          <cell r="G24" t="str">
            <v>TARIFA BANCARIA</v>
          </cell>
          <cell r="H24" t="str">
            <v>S</v>
          </cell>
          <cell r="I24" t="str">
            <v>N</v>
          </cell>
          <cell r="K24">
            <v>45492</v>
          </cell>
          <cell r="N24">
            <v>36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 t="str">
            <v xml:space="preserve">90.400.888/0001-42 </v>
          </cell>
          <cell r="G25" t="str">
            <v>TARIFA BANCARIA</v>
          </cell>
          <cell r="H25" t="str">
            <v>S</v>
          </cell>
          <cell r="I25" t="str">
            <v>N</v>
          </cell>
          <cell r="K25">
            <v>45495</v>
          </cell>
          <cell r="N25">
            <v>54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 t="str">
            <v xml:space="preserve">90.400.888/0001-42 </v>
          </cell>
          <cell r="G26" t="str">
            <v>TARIFA BANCARIA</v>
          </cell>
          <cell r="H26" t="str">
            <v>S</v>
          </cell>
          <cell r="I26" t="str">
            <v>N</v>
          </cell>
          <cell r="K26">
            <v>45496</v>
          </cell>
          <cell r="N26">
            <v>54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 t="str">
            <v xml:space="preserve">90.400.888/0001-42 </v>
          </cell>
          <cell r="G27" t="str">
            <v>TARIFA BANCARIA</v>
          </cell>
          <cell r="H27" t="str">
            <v>S</v>
          </cell>
          <cell r="I27" t="str">
            <v>N</v>
          </cell>
          <cell r="K27">
            <v>45498</v>
          </cell>
          <cell r="N27">
            <v>36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 t="str">
            <v xml:space="preserve">90.400.888/0001-42 </v>
          </cell>
          <cell r="G28" t="str">
            <v>TARIFA BANCARIA</v>
          </cell>
          <cell r="H28" t="str">
            <v>S</v>
          </cell>
          <cell r="I28" t="str">
            <v>N</v>
          </cell>
          <cell r="K28">
            <v>45499</v>
          </cell>
          <cell r="N28">
            <v>9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 t="str">
            <v xml:space="preserve">90.400.888/0001-42 </v>
          </cell>
          <cell r="G29" t="str">
            <v>TARIFA BANCARIA</v>
          </cell>
          <cell r="H29" t="str">
            <v>S</v>
          </cell>
          <cell r="I29" t="str">
            <v>N</v>
          </cell>
          <cell r="K29">
            <v>45502</v>
          </cell>
          <cell r="N29">
            <v>63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 t="str">
            <v xml:space="preserve">90.400.888/0001-42 </v>
          </cell>
          <cell r="G30" t="str">
            <v>TARIFA BANCARIA</v>
          </cell>
          <cell r="H30" t="str">
            <v>S</v>
          </cell>
          <cell r="I30" t="str">
            <v>N</v>
          </cell>
          <cell r="K30">
            <v>45503</v>
          </cell>
          <cell r="N30">
            <v>45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 t="str">
            <v xml:space="preserve">90.400.888/0001-42 </v>
          </cell>
          <cell r="G31" t="str">
            <v>TARIFA BANCARIA</v>
          </cell>
          <cell r="H31" t="str">
            <v>S</v>
          </cell>
          <cell r="I31" t="str">
            <v>N</v>
          </cell>
          <cell r="K31">
            <v>45504</v>
          </cell>
          <cell r="N31">
            <v>63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 t="str">
            <v xml:space="preserve">90.400.888/0001-42 </v>
          </cell>
          <cell r="G32" t="str">
            <v>TARIFA REPASSE</v>
          </cell>
          <cell r="H32" t="str">
            <v>B</v>
          </cell>
          <cell r="I32" t="str">
            <v>N</v>
          </cell>
          <cell r="K32">
            <v>45485</v>
          </cell>
          <cell r="N32">
            <v>7.5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F33" t="str">
            <v xml:space="preserve">90.400.888/0001-42 </v>
          </cell>
          <cell r="G33" t="str">
            <v>TARIFA DE MANUTENÇÃO CONTA</v>
          </cell>
          <cell r="H33" t="str">
            <v>B</v>
          </cell>
          <cell r="I33" t="str">
            <v>N</v>
          </cell>
          <cell r="K33">
            <v>45475</v>
          </cell>
          <cell r="N33">
            <v>75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F34" t="str">
            <v xml:space="preserve">90.400.888/0001-42 </v>
          </cell>
          <cell r="G34" t="str">
            <v>TARIFA DE MANUTENÇÃO CONTA</v>
          </cell>
          <cell r="H34" t="str">
            <v>B</v>
          </cell>
          <cell r="I34" t="str">
            <v>N</v>
          </cell>
          <cell r="K34">
            <v>45483</v>
          </cell>
          <cell r="N34">
            <v>63</v>
          </cell>
        </row>
        <row r="35">
          <cell r="E35" t="str">
            <v/>
          </cell>
        </row>
        <row r="36">
          <cell r="C36" t="str">
            <v>HOSPITAL MESTRE VITALINO</v>
          </cell>
          <cell r="E36" t="str">
            <v>3.1 - Combustíveis e Lubrificantes Automotivos</v>
          </cell>
          <cell r="F36">
            <v>12821153000189</v>
          </cell>
          <cell r="G36" t="str">
            <v xml:space="preserve">ASSIS COMERCIO DE COMBUSTIVEIS LTDA </v>
          </cell>
          <cell r="H36" t="str">
            <v>B</v>
          </cell>
          <cell r="I36" t="str">
            <v>S</v>
          </cell>
          <cell r="J36">
            <v>250106</v>
          </cell>
          <cell r="K36">
            <v>45475</v>
          </cell>
          <cell r="L36" t="str">
            <v>26240712821153000189650020002501061512003031</v>
          </cell>
          <cell r="M36" t="str">
            <v>26 -  Pernambuco</v>
          </cell>
          <cell r="N36">
            <v>328.4</v>
          </cell>
        </row>
        <row r="37">
          <cell r="C37" t="str">
            <v>HOSPITAL MESTRE VITALINO</v>
          </cell>
          <cell r="E37" t="str">
            <v>3.1 - Combustíveis e Lubrificantes Automotivos</v>
          </cell>
          <cell r="F37">
            <v>12821153000189</v>
          </cell>
          <cell r="G37" t="str">
            <v xml:space="preserve">ASSIS COMERCIO DE COMBUSTIVEIS LTDA </v>
          </cell>
          <cell r="H37" t="str">
            <v>B</v>
          </cell>
          <cell r="I37" t="str">
            <v>S</v>
          </cell>
          <cell r="J37">
            <v>416301</v>
          </cell>
          <cell r="K37">
            <v>45475</v>
          </cell>
          <cell r="L37" t="str">
            <v>26240712821153000189650010004163011218071889</v>
          </cell>
          <cell r="M37" t="str">
            <v>26 -  Pernambuco</v>
          </cell>
          <cell r="N37">
            <v>278.5</v>
          </cell>
        </row>
        <row r="38">
          <cell r="C38" t="str">
            <v>HOSPITAL MESTRE VITALINO</v>
          </cell>
          <cell r="E38" t="str">
            <v>3.1 - Combustíveis e Lubrificantes Automotivos</v>
          </cell>
          <cell r="F38">
            <v>35593870000104</v>
          </cell>
          <cell r="G38" t="str">
            <v xml:space="preserve">NUNES DERIVADOS DE PETROLEO LTDA </v>
          </cell>
          <cell r="H38" t="str">
            <v>B</v>
          </cell>
          <cell r="I38" t="str">
            <v>S</v>
          </cell>
          <cell r="J38">
            <v>71279</v>
          </cell>
          <cell r="K38">
            <v>45475</v>
          </cell>
          <cell r="L38" t="str">
            <v>26240735593870000104650110000712791010267761</v>
          </cell>
          <cell r="M38" t="str">
            <v>26 -  Pernambuco</v>
          </cell>
          <cell r="N38">
            <v>296.16000000000003</v>
          </cell>
        </row>
        <row r="39">
          <cell r="C39" t="str">
            <v>HOSPITAL MESTRE VITALINO</v>
          </cell>
          <cell r="E39" t="str">
            <v>3.1 - Combustíveis e Lubrificantes Automotivos</v>
          </cell>
          <cell r="F39">
            <v>35593870000104</v>
          </cell>
          <cell r="G39" t="str">
            <v xml:space="preserve">NUNES DERIVADOS DE PETROLEO LTDA </v>
          </cell>
          <cell r="H39" t="str">
            <v>B</v>
          </cell>
          <cell r="I39" t="str">
            <v>S</v>
          </cell>
          <cell r="J39">
            <v>60480</v>
          </cell>
          <cell r="K39">
            <v>45475</v>
          </cell>
          <cell r="L39" t="str">
            <v>26240735593870000104650100000604801010271294</v>
          </cell>
          <cell r="M39" t="str">
            <v>26 -  Pernambuco</v>
          </cell>
          <cell r="N39">
            <v>160.34</v>
          </cell>
        </row>
        <row r="40">
          <cell r="C40" t="str">
            <v>HOSPITAL MESTRE VITALINO</v>
          </cell>
          <cell r="E40" t="str">
            <v>3.1 - Combustíveis e Lubrificantes Automotivos</v>
          </cell>
          <cell r="F40">
            <v>14202175000196</v>
          </cell>
          <cell r="G40" t="str">
            <v xml:space="preserve">IBEFIL COMBUSTIVEIS LTDA </v>
          </cell>
          <cell r="H40" t="str">
            <v>B</v>
          </cell>
          <cell r="I40" t="str">
            <v>S</v>
          </cell>
          <cell r="J40">
            <v>787809</v>
          </cell>
          <cell r="K40">
            <v>45475</v>
          </cell>
          <cell r="L40" t="str">
            <v>26240714202175000196650010007878091379335301</v>
          </cell>
          <cell r="M40" t="str">
            <v>26 -  Pernambuco</v>
          </cell>
          <cell r="N40">
            <v>246.9</v>
          </cell>
        </row>
        <row r="41">
          <cell r="C41" t="str">
            <v>HOSPITAL MESTRE VITALINO</v>
          </cell>
          <cell r="E41" t="str">
            <v>3.1 - Combustíveis e Lubrificantes Automotivos</v>
          </cell>
          <cell r="F41">
            <v>14202175000196</v>
          </cell>
          <cell r="G41" t="str">
            <v xml:space="preserve">IBEFIL COMBUSTIVEIS LTDA </v>
          </cell>
          <cell r="H41" t="str">
            <v>B</v>
          </cell>
          <cell r="I41" t="str">
            <v>S</v>
          </cell>
          <cell r="J41">
            <v>788369</v>
          </cell>
          <cell r="K41">
            <v>45476</v>
          </cell>
          <cell r="L41" t="str">
            <v>26240714202175000196650010007883691843443800</v>
          </cell>
          <cell r="M41" t="str">
            <v>26 -  Pernambuco</v>
          </cell>
          <cell r="N41">
            <v>193.05</v>
          </cell>
        </row>
        <row r="42">
          <cell r="C42" t="str">
            <v>HOSPITAL MESTRE VITALINO</v>
          </cell>
          <cell r="E42" t="str">
            <v>3.1 - Combustíveis e Lubrificantes Automotivos</v>
          </cell>
          <cell r="F42">
            <v>35593870000104</v>
          </cell>
          <cell r="G42" t="str">
            <v xml:space="preserve">NUNES DERIVADOS DE PETROLEO LTDA </v>
          </cell>
          <cell r="H42" t="str">
            <v>B</v>
          </cell>
          <cell r="I42" t="str">
            <v>S</v>
          </cell>
          <cell r="J42">
            <v>197615</v>
          </cell>
          <cell r="K42">
            <v>45477</v>
          </cell>
          <cell r="L42" t="str">
            <v>26240735593870000104650030001976151010287044</v>
          </cell>
          <cell r="M42" t="str">
            <v>26 -  Pernambuco</v>
          </cell>
          <cell r="N42">
            <v>201.76</v>
          </cell>
        </row>
        <row r="43">
          <cell r="C43" t="str">
            <v>HOSPITAL MESTRE VITALINO</v>
          </cell>
          <cell r="E43" t="str">
            <v>3.1 - Combustíveis e Lubrificantes Automotivos</v>
          </cell>
          <cell r="F43">
            <v>14202175000196</v>
          </cell>
          <cell r="G43" t="str">
            <v xml:space="preserve">IBEFIL COMBUSTIVEIS LTDA </v>
          </cell>
          <cell r="H43" t="str">
            <v>B</v>
          </cell>
          <cell r="I43" t="str">
            <v>S</v>
          </cell>
          <cell r="J43">
            <v>788770</v>
          </cell>
          <cell r="K43">
            <v>45477</v>
          </cell>
          <cell r="L43" t="str">
            <v>26240714202175000196650010007887701958987910</v>
          </cell>
          <cell r="M43" t="str">
            <v>26 -  Pernambuco</v>
          </cell>
          <cell r="N43">
            <v>343.34</v>
          </cell>
        </row>
        <row r="44">
          <cell r="C44" t="str">
            <v>HOSPITAL MESTRE VITALINO</v>
          </cell>
          <cell r="E44" t="str">
            <v>3.1 - Combustíveis e Lubrificantes Automotivos</v>
          </cell>
          <cell r="F44">
            <v>35593870000104</v>
          </cell>
          <cell r="G44" t="str">
            <v xml:space="preserve">NUNES DERIVADOS DE PETROLEO LTDA </v>
          </cell>
          <cell r="H44" t="str">
            <v>B</v>
          </cell>
          <cell r="I44" t="str">
            <v>S</v>
          </cell>
          <cell r="J44">
            <v>115601</v>
          </cell>
          <cell r="K44">
            <v>45478</v>
          </cell>
          <cell r="L44" t="str">
            <v>26240735593870000104650080001156011010303625</v>
          </cell>
          <cell r="M44" t="str">
            <v>26 -  Pernambuco</v>
          </cell>
          <cell r="N44">
            <v>236.22</v>
          </cell>
        </row>
        <row r="45">
          <cell r="C45" t="str">
            <v>HOSPITAL MESTRE VITALINO</v>
          </cell>
          <cell r="E45" t="str">
            <v>3.1 - Combustíveis e Lubrificantes Automotivos</v>
          </cell>
          <cell r="F45">
            <v>35593870000104</v>
          </cell>
          <cell r="G45" t="str">
            <v xml:space="preserve">NUNES DERIVADOS DE PETROLEO LTDA </v>
          </cell>
          <cell r="H45" t="str">
            <v>B</v>
          </cell>
          <cell r="I45" t="str">
            <v>S</v>
          </cell>
          <cell r="J45">
            <v>60691</v>
          </cell>
          <cell r="K45">
            <v>45478</v>
          </cell>
          <cell r="L45" t="str">
            <v>26240735593870000104650100000606911010309733</v>
          </cell>
          <cell r="M45" t="str">
            <v>26 -  Pernambuco</v>
          </cell>
          <cell r="N45">
            <v>311.27</v>
          </cell>
        </row>
        <row r="46">
          <cell r="C46" t="str">
            <v>HOSPITAL MESTRE VITALINO</v>
          </cell>
          <cell r="E46" t="str">
            <v>3.1 - Combustíveis e Lubrificantes Automotivos</v>
          </cell>
          <cell r="F46">
            <v>12821153000189</v>
          </cell>
          <cell r="G46" t="str">
            <v xml:space="preserve">ASSIS COMERCIO DE COMBUSTIVEIS LTDA </v>
          </cell>
          <cell r="H46" t="str">
            <v>B</v>
          </cell>
          <cell r="I46" t="str">
            <v>S</v>
          </cell>
          <cell r="J46">
            <v>417274</v>
          </cell>
          <cell r="K46">
            <v>45479</v>
          </cell>
          <cell r="L46" t="str">
            <v>26240712821153000189650010004172741180496573</v>
          </cell>
          <cell r="M46" t="str">
            <v>26 -  Pernambuco</v>
          </cell>
          <cell r="N46">
            <v>354.15</v>
          </cell>
        </row>
        <row r="47">
          <cell r="C47" t="str">
            <v>HOSPITAL MESTRE VITALINO</v>
          </cell>
          <cell r="E47" t="str">
            <v>3.1 - Combustíveis e Lubrificantes Automotivos</v>
          </cell>
          <cell r="F47">
            <v>35593870000104</v>
          </cell>
          <cell r="G47" t="str">
            <v xml:space="preserve">NUNES DERIVADOS DE PETROLEO LTDA </v>
          </cell>
          <cell r="H47" t="str">
            <v>B</v>
          </cell>
          <cell r="I47" t="str">
            <v>S</v>
          </cell>
          <cell r="J47">
            <v>115834</v>
          </cell>
          <cell r="K47">
            <v>45481</v>
          </cell>
          <cell r="L47" t="str">
            <v>26240735593870000104650080001158341010340549</v>
          </cell>
          <cell r="M47" t="str">
            <v>26 -  Pernambuco</v>
          </cell>
          <cell r="N47">
            <v>129.21</v>
          </cell>
        </row>
        <row r="48">
          <cell r="C48" t="str">
            <v>HOSPITAL MESTRE VITALINO</v>
          </cell>
          <cell r="E48" t="str">
            <v>3.1 - Combustíveis e Lubrificantes Automotivos</v>
          </cell>
          <cell r="F48">
            <v>35593870000104</v>
          </cell>
          <cell r="G48" t="str">
            <v xml:space="preserve">NUNES DERIVADOS DE PETROLEO LTDA </v>
          </cell>
          <cell r="H48" t="str">
            <v>B</v>
          </cell>
          <cell r="I48" t="str">
            <v>S</v>
          </cell>
          <cell r="J48">
            <v>115874</v>
          </cell>
          <cell r="K48">
            <v>45481</v>
          </cell>
          <cell r="L48" t="str">
            <v>26240735593870000104650080001158741010346003</v>
          </cell>
          <cell r="M48" t="str">
            <v>26 -  Pernambuco</v>
          </cell>
          <cell r="N48">
            <v>212.35</v>
          </cell>
        </row>
        <row r="49">
          <cell r="C49" t="str">
            <v>HOSPITAL MESTRE VITALINO</v>
          </cell>
          <cell r="E49" t="str">
            <v>3.1 - Combustíveis e Lubrificantes Automotivos</v>
          </cell>
          <cell r="F49">
            <v>35593870000104</v>
          </cell>
          <cell r="G49" t="str">
            <v xml:space="preserve">NUNES DERIVADOS DE PETROLEO LTDA </v>
          </cell>
          <cell r="H49" t="str">
            <v>B</v>
          </cell>
          <cell r="I49" t="str">
            <v>S</v>
          </cell>
          <cell r="J49">
            <v>115842</v>
          </cell>
          <cell r="K49">
            <v>45481</v>
          </cell>
          <cell r="L49" t="str">
            <v>26240735593870000104650080001158421010341857</v>
          </cell>
          <cell r="M49" t="str">
            <v>26 -  Pernambuco</v>
          </cell>
          <cell r="N49">
            <v>271.2</v>
          </cell>
        </row>
        <row r="50">
          <cell r="C50" t="str">
            <v>HOSPITAL MESTRE VITALINO</v>
          </cell>
          <cell r="E50" t="str">
            <v>3.1 - Combustíveis e Lubrificantes Automotivos</v>
          </cell>
          <cell r="F50">
            <v>35593870000104</v>
          </cell>
          <cell r="G50" t="str">
            <v xml:space="preserve">NUNES DERIVADOS DE PETROLEO LTDA </v>
          </cell>
          <cell r="H50" t="str">
            <v>B</v>
          </cell>
          <cell r="I50" t="str">
            <v>S</v>
          </cell>
          <cell r="J50">
            <v>321220</v>
          </cell>
          <cell r="K50">
            <v>45482</v>
          </cell>
          <cell r="L50" t="str">
            <v>26240735593870000104650020003212201010346282</v>
          </cell>
          <cell r="M50" t="str">
            <v>26 -  Pernambuco</v>
          </cell>
          <cell r="N50">
            <v>156.44</v>
          </cell>
        </row>
        <row r="51">
          <cell r="C51" t="str">
            <v>HOSPITAL MESTRE VITALINO</v>
          </cell>
          <cell r="E51" t="str">
            <v>3.1 - Combustíveis e Lubrificantes Automotivos</v>
          </cell>
          <cell r="F51">
            <v>35593870000104</v>
          </cell>
          <cell r="G51" t="str">
            <v xml:space="preserve">NUNES DERIVADOS DE PETROLEO LTDA </v>
          </cell>
          <cell r="H51" t="str">
            <v>B</v>
          </cell>
          <cell r="I51" t="str">
            <v>S</v>
          </cell>
          <cell r="J51">
            <v>72247</v>
          </cell>
          <cell r="K51">
            <v>45482</v>
          </cell>
          <cell r="L51" t="str">
            <v>26240735593870000104650110000722471010349777</v>
          </cell>
          <cell r="M51" t="str">
            <v>26 -  Pernambuco</v>
          </cell>
          <cell r="N51">
            <v>269.64</v>
          </cell>
        </row>
        <row r="52">
          <cell r="C52" t="str">
            <v>HOSPITAL MESTRE VITALINO</v>
          </cell>
          <cell r="E52" t="str">
            <v>3.1 - Combustíveis e Lubrificantes Automotivos</v>
          </cell>
          <cell r="F52">
            <v>12821153000189</v>
          </cell>
          <cell r="G52" t="str">
            <v xml:space="preserve">ASSIS COMERCIO DE COMBUSTIVEIS LTDA </v>
          </cell>
          <cell r="H52" t="str">
            <v>B</v>
          </cell>
          <cell r="I52" t="str">
            <v>S</v>
          </cell>
          <cell r="J52">
            <v>418082</v>
          </cell>
          <cell r="K52">
            <v>45482</v>
          </cell>
          <cell r="L52" t="str">
            <v>26240712821153000189650010004180821631273609</v>
          </cell>
          <cell r="M52" t="str">
            <v>26 -  Pernambuco</v>
          </cell>
          <cell r="N52">
            <v>174.59</v>
          </cell>
        </row>
        <row r="53">
          <cell r="C53" t="str">
            <v>HOSPITAL MESTRE VITALINO</v>
          </cell>
          <cell r="E53" t="str">
            <v>3.1 - Combustíveis e Lubrificantes Automotivos</v>
          </cell>
          <cell r="F53">
            <v>14202175000196</v>
          </cell>
          <cell r="G53" t="str">
            <v xml:space="preserve">IBEFIL COMBUSTIVEIS LTDA </v>
          </cell>
          <cell r="H53" t="str">
            <v>B</v>
          </cell>
          <cell r="I53" t="str">
            <v>S</v>
          </cell>
          <cell r="J53">
            <v>790385</v>
          </cell>
          <cell r="K53">
            <v>45482</v>
          </cell>
          <cell r="L53" t="str">
            <v>26240714202175000196650010007903851712251584</v>
          </cell>
          <cell r="M53" t="str">
            <v>26 -  Pernambuco</v>
          </cell>
          <cell r="N53">
            <v>201.64</v>
          </cell>
        </row>
        <row r="54">
          <cell r="C54" t="str">
            <v>HOSPITAL MESTRE VITALINO</v>
          </cell>
          <cell r="E54" t="str">
            <v>3.1 - Combustíveis e Lubrificantes Automotivos</v>
          </cell>
          <cell r="F54">
            <v>35593870000104</v>
          </cell>
          <cell r="G54" t="str">
            <v xml:space="preserve">NUNES DERIVADOS DE PETROLEO LTDA </v>
          </cell>
          <cell r="H54" t="str">
            <v>B</v>
          </cell>
          <cell r="I54" t="str">
            <v>S</v>
          </cell>
          <cell r="J54">
            <v>198200</v>
          </cell>
          <cell r="K54">
            <v>45482</v>
          </cell>
          <cell r="L54" t="str">
            <v>26240735593870000104650030001982001010352555</v>
          </cell>
          <cell r="M54" t="str">
            <v>26 -  Pernambuco</v>
          </cell>
          <cell r="N54">
            <v>226.62</v>
          </cell>
        </row>
        <row r="55">
          <cell r="C55" t="str">
            <v>HOSPITAL MESTRE VITALINO</v>
          </cell>
          <cell r="E55" t="str">
            <v>3.1 - Combustíveis e Lubrificantes Automotivos</v>
          </cell>
          <cell r="F55">
            <v>35593870000104</v>
          </cell>
          <cell r="G55" t="str">
            <v xml:space="preserve">NUNES DERIVADOS DE PETROLEO LTDA </v>
          </cell>
          <cell r="H55" t="str">
            <v>B</v>
          </cell>
          <cell r="I55" t="str">
            <v>S</v>
          </cell>
          <cell r="J55">
            <v>321463</v>
          </cell>
          <cell r="K55">
            <v>45483</v>
          </cell>
          <cell r="L55" t="str">
            <v>26240735593870000104650020003214631010372168</v>
          </cell>
          <cell r="M55" t="str">
            <v>26 -  Pernambuco</v>
          </cell>
          <cell r="N55">
            <v>351.08</v>
          </cell>
        </row>
        <row r="56">
          <cell r="C56" t="str">
            <v>HOSPITAL MESTRE VITALINO</v>
          </cell>
          <cell r="E56" t="str">
            <v>3.1 - Combustíveis e Lubrificantes Automotivos</v>
          </cell>
          <cell r="F56">
            <v>35593870000104</v>
          </cell>
          <cell r="G56" t="str">
            <v xml:space="preserve">NUNES DERIVADOS DE PETROLEO LTDA </v>
          </cell>
          <cell r="H56" t="str">
            <v>B</v>
          </cell>
          <cell r="I56" t="str">
            <v>S</v>
          </cell>
          <cell r="J56">
            <v>116117</v>
          </cell>
          <cell r="K56">
            <v>45484</v>
          </cell>
          <cell r="L56" t="str">
            <v>26240735593870000104650080001161171010378827</v>
          </cell>
          <cell r="M56" t="str">
            <v>26 -  Pernambuco</v>
          </cell>
          <cell r="N56">
            <v>302.60000000000002</v>
          </cell>
        </row>
        <row r="57">
          <cell r="C57" t="str">
            <v>HOSPITAL MESTRE VITALINO</v>
          </cell>
          <cell r="E57" t="str">
            <v>3.1 - Combustíveis e Lubrificantes Automotivos</v>
          </cell>
          <cell r="F57">
            <v>35593870000104</v>
          </cell>
          <cell r="G57" t="str">
            <v xml:space="preserve">NUNES DERIVADOS DE PETROLEO LTDA </v>
          </cell>
          <cell r="H57" t="str">
            <v>B</v>
          </cell>
          <cell r="I57" t="str">
            <v>S</v>
          </cell>
          <cell r="J57">
            <v>116135</v>
          </cell>
          <cell r="K57">
            <v>45484</v>
          </cell>
          <cell r="L57" t="str">
            <v>26240735593870000104650080001161351010381222</v>
          </cell>
          <cell r="M57" t="str">
            <v>26 -  Pernambuco</v>
          </cell>
          <cell r="N57">
            <v>161.25</v>
          </cell>
        </row>
        <row r="58">
          <cell r="C58" t="str">
            <v>HOSPITAL MESTRE VITALINO</v>
          </cell>
          <cell r="E58" t="str">
            <v>3.1 - Combustíveis e Lubrificantes Automotivos</v>
          </cell>
          <cell r="F58">
            <v>12821153000189</v>
          </cell>
          <cell r="G58" t="str">
            <v xml:space="preserve">ASSIS COMERCIO DE COMBUSTIVEIS LTDA </v>
          </cell>
          <cell r="H58" t="str">
            <v>B</v>
          </cell>
          <cell r="I58" t="str">
            <v>S</v>
          </cell>
          <cell r="J58">
            <v>252114</v>
          </cell>
          <cell r="K58">
            <v>45484</v>
          </cell>
          <cell r="L58" t="str">
            <v>26240712821153000189650020002521141303458118</v>
          </cell>
          <cell r="M58" t="str">
            <v>26 -  Pernambuco</v>
          </cell>
          <cell r="N58">
            <v>176.78</v>
          </cell>
        </row>
        <row r="59">
          <cell r="C59" t="str">
            <v>HOSPITAL MESTRE VITALINO</v>
          </cell>
          <cell r="E59" t="str">
            <v>3.1 - Combustíveis e Lubrificantes Automotivos</v>
          </cell>
          <cell r="F59">
            <v>14202175000196</v>
          </cell>
          <cell r="G59" t="str">
            <v xml:space="preserve">IBEFIL COMBUSTIVEIS LTDA </v>
          </cell>
          <cell r="H59" t="str">
            <v>B</v>
          </cell>
          <cell r="I59" t="str">
            <v>S</v>
          </cell>
          <cell r="J59">
            <v>791098</v>
          </cell>
          <cell r="K59">
            <v>45484</v>
          </cell>
          <cell r="L59" t="str">
            <v>26240714202175000196650010007910981581343185</v>
          </cell>
          <cell r="M59" t="str">
            <v>26 -  Pernambuco</v>
          </cell>
          <cell r="N59">
            <v>181.37</v>
          </cell>
        </row>
        <row r="60">
          <cell r="C60" t="str">
            <v>HOSPITAL MESTRE VITALINO</v>
          </cell>
          <cell r="E60" t="str">
            <v>3.1 - Combustíveis e Lubrificantes Automotivos</v>
          </cell>
          <cell r="F60">
            <v>12821153000189</v>
          </cell>
          <cell r="G60" t="str">
            <v xml:space="preserve">ASSIS COMERCIO DE COMBUSTIVEIS LTDA </v>
          </cell>
          <cell r="H60" t="str">
            <v>B</v>
          </cell>
          <cell r="I60" t="str">
            <v>S</v>
          </cell>
          <cell r="J60">
            <v>419116</v>
          </cell>
          <cell r="K60">
            <v>45486</v>
          </cell>
          <cell r="L60" t="str">
            <v>26240712821153000189650010004191161551563753</v>
          </cell>
          <cell r="M60" t="str">
            <v>26 -  Pernambuco</v>
          </cell>
          <cell r="N60">
            <v>246.81</v>
          </cell>
        </row>
        <row r="61">
          <cell r="C61" t="str">
            <v>HOSPITAL MESTRE VITALINO</v>
          </cell>
          <cell r="E61" t="str">
            <v>3.1 - Combustíveis e Lubrificantes Automotivos</v>
          </cell>
          <cell r="F61">
            <v>35593870000104</v>
          </cell>
          <cell r="G61" t="str">
            <v xml:space="preserve">NUNES DERIVADOS DE PETROLEO LTDA </v>
          </cell>
          <cell r="H61" t="str">
            <v>B</v>
          </cell>
          <cell r="I61" t="str">
            <v>S</v>
          </cell>
          <cell r="J61">
            <v>116294</v>
          </cell>
          <cell r="K61">
            <v>45486</v>
          </cell>
          <cell r="L61" t="str">
            <v>26240735593870000104650080001162941010401831</v>
          </cell>
          <cell r="M61" t="str">
            <v>26 -  Pernambuco</v>
          </cell>
          <cell r="N61">
            <v>319.5</v>
          </cell>
        </row>
        <row r="62">
          <cell r="C62" t="str">
            <v>HOSPITAL MESTRE VITALINO</v>
          </cell>
          <cell r="E62" t="str">
            <v>3.1 - Combustíveis e Lubrificantes Automotivos</v>
          </cell>
          <cell r="F62">
            <v>14202175000196</v>
          </cell>
          <cell r="G62" t="str">
            <v xml:space="preserve">IBEFIL COMBUSTIVEIS LTDA </v>
          </cell>
          <cell r="H62" t="str">
            <v>B</v>
          </cell>
          <cell r="I62" t="str">
            <v>S</v>
          </cell>
          <cell r="J62">
            <v>792614</v>
          </cell>
          <cell r="K62">
            <v>45488</v>
          </cell>
          <cell r="L62" t="str">
            <v>26240714202175000196650010007926141115674080</v>
          </cell>
          <cell r="M62" t="str">
            <v>26 -  Pernambuco</v>
          </cell>
          <cell r="N62">
            <v>187.34</v>
          </cell>
        </row>
        <row r="63">
          <cell r="C63" t="str">
            <v>HOSPITAL MESTRE VITALINO</v>
          </cell>
          <cell r="E63" t="str">
            <v>3.1 - Combustíveis e Lubrificantes Automotivos</v>
          </cell>
          <cell r="F63">
            <v>14202175000196</v>
          </cell>
          <cell r="G63" t="str">
            <v xml:space="preserve">IBEFIL COMBUSTIVEIS LTDA </v>
          </cell>
          <cell r="H63" t="str">
            <v>B</v>
          </cell>
          <cell r="I63" t="str">
            <v>S</v>
          </cell>
          <cell r="J63">
            <v>792547</v>
          </cell>
          <cell r="K63">
            <v>45488</v>
          </cell>
          <cell r="L63" t="str">
            <v>26240714202175000196650010007925471221189497</v>
          </cell>
          <cell r="M63" t="str">
            <v>26 -  Pernambuco</v>
          </cell>
          <cell r="N63">
            <v>211.98</v>
          </cell>
        </row>
        <row r="64">
          <cell r="C64" t="str">
            <v>HOSPITAL MESTRE VITALINO</v>
          </cell>
          <cell r="E64" t="str">
            <v>3.1 - Combustíveis e Lubrificantes Automotivos</v>
          </cell>
          <cell r="F64">
            <v>14202175000196</v>
          </cell>
          <cell r="G64" t="str">
            <v xml:space="preserve">IBEFIL COMBUSTIVEIS LTDA </v>
          </cell>
          <cell r="H64" t="str">
            <v>B</v>
          </cell>
          <cell r="I64" t="str">
            <v>S</v>
          </cell>
          <cell r="J64">
            <v>792580</v>
          </cell>
          <cell r="K64">
            <v>45488</v>
          </cell>
          <cell r="L64" t="str">
            <v>26240714202175000196650010007925801309462029</v>
          </cell>
          <cell r="M64" t="str">
            <v>26 -  Pernambuco</v>
          </cell>
          <cell r="N64">
            <v>285.82</v>
          </cell>
        </row>
        <row r="65">
          <cell r="C65" t="str">
            <v>HOSPITAL MESTRE VITALINO</v>
          </cell>
          <cell r="E65" t="str">
            <v>3.1 - Combustíveis e Lubrificantes Automotivos</v>
          </cell>
          <cell r="F65">
            <v>35593870000104</v>
          </cell>
          <cell r="G65" t="str">
            <v xml:space="preserve">NUNES DERIVADOS DE PETROLEO LTDA </v>
          </cell>
          <cell r="H65" t="str">
            <v>B</v>
          </cell>
          <cell r="I65" t="str">
            <v>S</v>
          </cell>
          <cell r="J65">
            <v>116495</v>
          </cell>
          <cell r="K65">
            <v>45488</v>
          </cell>
          <cell r="L65" t="str">
            <v>26240735593870000104650080001164951010431984</v>
          </cell>
          <cell r="M65" t="str">
            <v>26 -  Pernambuco</v>
          </cell>
          <cell r="N65">
            <v>210.4</v>
          </cell>
        </row>
        <row r="66">
          <cell r="C66" t="str">
            <v>HOSPITAL MESTRE VITALINO</v>
          </cell>
          <cell r="E66" t="str">
            <v>3.1 - Combustíveis e Lubrificantes Automotivos</v>
          </cell>
          <cell r="F66">
            <v>35593870000104</v>
          </cell>
          <cell r="G66" t="str">
            <v xml:space="preserve">NUNES DERIVADOS DE PETROLEO LTDA </v>
          </cell>
          <cell r="H66" t="str">
            <v>B</v>
          </cell>
          <cell r="I66" t="str">
            <v>S</v>
          </cell>
          <cell r="J66">
            <v>116430</v>
          </cell>
          <cell r="K66">
            <v>45488</v>
          </cell>
          <cell r="L66" t="str">
            <v>26240735593870000104650080001164301010422093</v>
          </cell>
          <cell r="M66" t="str">
            <v>26 -  Pernambuco</v>
          </cell>
          <cell r="N66">
            <v>173.79</v>
          </cell>
        </row>
        <row r="67">
          <cell r="C67" t="str">
            <v>HOSPITAL MESTRE VITALINO</v>
          </cell>
          <cell r="E67" t="str">
            <v>3.1 - Combustíveis e Lubrificantes Automotivos</v>
          </cell>
          <cell r="F67">
            <v>12821153000189</v>
          </cell>
          <cell r="G67" t="str">
            <v xml:space="preserve">ASSIS COMERCIO DE COMBUSTIVEIS LTDA </v>
          </cell>
          <cell r="H67" t="str">
            <v>B</v>
          </cell>
          <cell r="I67" t="str">
            <v>S</v>
          </cell>
          <cell r="J67">
            <v>252993</v>
          </cell>
          <cell r="K67">
            <v>45489</v>
          </cell>
          <cell r="L67" t="str">
            <v>26240712821153000189650020002529931753595652</v>
          </cell>
          <cell r="M67" t="str">
            <v>26 -  Pernambuco</v>
          </cell>
          <cell r="N67">
            <v>182.4</v>
          </cell>
        </row>
        <row r="68">
          <cell r="C68" t="str">
            <v>HOSPITAL MESTRE VITALINO</v>
          </cell>
          <cell r="E68" t="str">
            <v>3.1 - Combustíveis e Lubrificantes Automotivos</v>
          </cell>
          <cell r="F68">
            <v>35593870000104</v>
          </cell>
          <cell r="G68" t="str">
            <v xml:space="preserve">NUNES DERIVADOS DE PETROLEO LTDA </v>
          </cell>
          <cell r="H68" t="str">
            <v>B</v>
          </cell>
          <cell r="I68" t="str">
            <v>S</v>
          </cell>
          <cell r="J68">
            <v>116626</v>
          </cell>
          <cell r="K68">
            <v>45489</v>
          </cell>
          <cell r="L68" t="str">
            <v>26240735593870000104650080001166261010447469</v>
          </cell>
          <cell r="M68" t="str">
            <v>26 -  Pernambuco</v>
          </cell>
          <cell r="N68">
            <v>217.52</v>
          </cell>
        </row>
        <row r="69">
          <cell r="C69" t="str">
            <v>HOSPITAL MESTRE VITALINO</v>
          </cell>
          <cell r="E69" t="str">
            <v>3.1 - Combustíveis e Lubrificantes Automotivos</v>
          </cell>
          <cell r="F69">
            <v>12821153000189</v>
          </cell>
          <cell r="G69" t="str">
            <v xml:space="preserve">ASSIS COMERCIO DE COMBUSTIVEIS LTDA </v>
          </cell>
          <cell r="H69" t="str">
            <v>B</v>
          </cell>
          <cell r="I69" t="str">
            <v>S</v>
          </cell>
          <cell r="J69">
            <v>252994</v>
          </cell>
          <cell r="K69">
            <v>45489</v>
          </cell>
          <cell r="L69" t="str">
            <v>26240712821153000189650020002529941595601581</v>
          </cell>
          <cell r="M69" t="str">
            <v>26 -  Pernambuco</v>
          </cell>
          <cell r="N69">
            <v>28.17</v>
          </cell>
        </row>
        <row r="70">
          <cell r="C70" t="str">
            <v>HOSPITAL MESTRE VITALINO</v>
          </cell>
          <cell r="E70" t="str">
            <v>3.1 - Combustíveis e Lubrificantes Automotivos</v>
          </cell>
          <cell r="F70">
            <v>12821153000189</v>
          </cell>
          <cell r="G70" t="str">
            <v xml:space="preserve">ASSIS COMERCIO DE COMBUSTIVEIS LTDA </v>
          </cell>
          <cell r="H70" t="str">
            <v>B</v>
          </cell>
          <cell r="I70" t="str">
            <v>S</v>
          </cell>
          <cell r="J70">
            <v>420120</v>
          </cell>
          <cell r="K70">
            <v>45490</v>
          </cell>
          <cell r="L70" t="str">
            <v>26240712821153000189650010004201201457825125</v>
          </cell>
          <cell r="M70" t="str">
            <v>26 -  Pernambuco</v>
          </cell>
          <cell r="N70">
            <v>102.71</v>
          </cell>
        </row>
        <row r="71">
          <cell r="C71" t="str">
            <v>HOSPITAL MESTRE VITALINO</v>
          </cell>
          <cell r="E71" t="str">
            <v>3.1 - Combustíveis e Lubrificantes Automotivos</v>
          </cell>
          <cell r="F71">
            <v>35593870000104</v>
          </cell>
          <cell r="G71" t="str">
            <v xml:space="preserve">NUNES DERIVADOS DE PETROLEO LTDA </v>
          </cell>
          <cell r="H71" t="str">
            <v>B</v>
          </cell>
          <cell r="I71" t="str">
            <v>S</v>
          </cell>
          <cell r="J71">
            <v>199312</v>
          </cell>
          <cell r="K71">
            <v>45490</v>
          </cell>
          <cell r="L71" t="str">
            <v>26240735593870000104650030001993121010451287</v>
          </cell>
          <cell r="M71" t="str">
            <v>26 -  Pernambuco</v>
          </cell>
          <cell r="N71">
            <v>213.32</v>
          </cell>
        </row>
        <row r="72">
          <cell r="C72" t="str">
            <v>HOSPITAL MESTRE VITALINO</v>
          </cell>
          <cell r="E72" t="str">
            <v>3.1 - Combustíveis e Lubrificantes Automotivos</v>
          </cell>
          <cell r="F72">
            <v>35593870000104</v>
          </cell>
          <cell r="G72" t="str">
            <v xml:space="preserve">NUNES DERIVADOS DE PETROLEO LTDA </v>
          </cell>
          <cell r="H72" t="str">
            <v>B</v>
          </cell>
          <cell r="I72" t="str">
            <v>S</v>
          </cell>
          <cell r="J72">
            <v>73664</v>
          </cell>
          <cell r="K72">
            <v>45490</v>
          </cell>
          <cell r="L72" t="str">
            <v>26240735593870000104650010000736641010460322</v>
          </cell>
          <cell r="M72" t="str">
            <v>26 -  Pernambuco</v>
          </cell>
          <cell r="N72">
            <v>220.91</v>
          </cell>
        </row>
        <row r="73">
          <cell r="C73" t="str">
            <v>HOSPITAL MESTRE VITALINO</v>
          </cell>
          <cell r="E73" t="str">
            <v>3.1 - Combustíveis e Lubrificantes Automotivos</v>
          </cell>
          <cell r="F73">
            <v>35593870000104</v>
          </cell>
          <cell r="G73" t="str">
            <v xml:space="preserve">NUNES DERIVADOS DE PETROLEO LTDA </v>
          </cell>
          <cell r="H73" t="str">
            <v>B</v>
          </cell>
          <cell r="I73" t="str">
            <v>S</v>
          </cell>
          <cell r="J73">
            <v>116866</v>
          </cell>
          <cell r="K73">
            <v>45491</v>
          </cell>
          <cell r="L73" t="str">
            <v>26240735593870000104650080001168661010477984</v>
          </cell>
          <cell r="M73" t="str">
            <v>26 -  Pernambuco</v>
          </cell>
          <cell r="N73">
            <v>219.13</v>
          </cell>
        </row>
        <row r="74">
          <cell r="C74" t="str">
            <v>HOSPITAL MESTRE VITALINO</v>
          </cell>
          <cell r="E74" t="str">
            <v>3.1 - Combustíveis e Lubrificantes Automotivos</v>
          </cell>
          <cell r="F74">
            <v>35593870000104</v>
          </cell>
          <cell r="G74" t="str">
            <v xml:space="preserve">NUNES DERIVADOS DE PETROLEO LTDA </v>
          </cell>
          <cell r="H74" t="str">
            <v>B</v>
          </cell>
          <cell r="I74" t="str">
            <v>S</v>
          </cell>
          <cell r="J74">
            <v>73712</v>
          </cell>
          <cell r="K74">
            <v>45491</v>
          </cell>
          <cell r="L74" t="str">
            <v>26240735593870000104650110000737121010464327</v>
          </cell>
          <cell r="M74" t="str">
            <v>26 -  Pernambuco</v>
          </cell>
          <cell r="N74">
            <v>174.8</v>
          </cell>
        </row>
        <row r="75">
          <cell r="C75" t="str">
            <v>HOSPITAL MESTRE VITALINO</v>
          </cell>
          <cell r="E75" t="str">
            <v>3.1 - Combustíveis e Lubrificantes Automotivos</v>
          </cell>
          <cell r="F75">
            <v>14202175000196</v>
          </cell>
          <cell r="G75" t="str">
            <v xml:space="preserve">IBEFIL COMBUSTIVEIS LTDA </v>
          </cell>
          <cell r="H75" t="str">
            <v>B</v>
          </cell>
          <cell r="I75" t="str">
            <v>S</v>
          </cell>
          <cell r="J75">
            <v>793527</v>
          </cell>
          <cell r="K75">
            <v>45491</v>
          </cell>
          <cell r="L75" t="str">
            <v>26240714202175000196650010007935271612240611</v>
          </cell>
          <cell r="M75" t="str">
            <v>26 -  Pernambuco</v>
          </cell>
          <cell r="N75">
            <v>191.23</v>
          </cell>
        </row>
        <row r="76">
          <cell r="C76" t="str">
            <v>HOSPITAL MESTRE VITALINO</v>
          </cell>
          <cell r="E76" t="str">
            <v>3.1 - Combustíveis e Lubrificantes Automotivos</v>
          </cell>
          <cell r="F76">
            <v>35593870000104</v>
          </cell>
          <cell r="G76" t="str">
            <v xml:space="preserve">NUNES DERIVADOS DE PETROLEO LTDA </v>
          </cell>
          <cell r="H76" t="str">
            <v>B</v>
          </cell>
          <cell r="I76" t="str">
            <v>S</v>
          </cell>
          <cell r="J76">
            <v>322486</v>
          </cell>
          <cell r="K76">
            <v>45492</v>
          </cell>
          <cell r="L76" t="str">
            <v>26240735593870000104650020003224861010489706</v>
          </cell>
          <cell r="M76" t="str">
            <v>26 -  Pernambuco</v>
          </cell>
          <cell r="N76">
            <v>207.33</v>
          </cell>
        </row>
        <row r="77">
          <cell r="C77" t="str">
            <v>HOSPITAL MESTRE VITALINO</v>
          </cell>
          <cell r="E77" t="str">
            <v>3.1 - Combustíveis e Lubrificantes Automotivos</v>
          </cell>
          <cell r="F77">
            <v>14202175000196</v>
          </cell>
          <cell r="G77" t="str">
            <v xml:space="preserve">IBEFIL COMBUSTIVEIS LTDA </v>
          </cell>
          <cell r="H77" t="str">
            <v>B</v>
          </cell>
          <cell r="I77" t="str">
            <v>S</v>
          </cell>
          <cell r="J77">
            <v>794134</v>
          </cell>
          <cell r="K77">
            <v>45492</v>
          </cell>
          <cell r="L77" t="str">
            <v>26240714202175000196650010007941341723757806</v>
          </cell>
          <cell r="M77" t="str">
            <v>26 -  Pernambuco</v>
          </cell>
          <cell r="N77">
            <v>284.47000000000003</v>
          </cell>
        </row>
        <row r="78">
          <cell r="C78" t="str">
            <v>HOSPITAL MESTRE VITALINO</v>
          </cell>
          <cell r="E78" t="str">
            <v>3.1 - Combustíveis e Lubrificantes Automotivos</v>
          </cell>
          <cell r="F78">
            <v>35593870000104</v>
          </cell>
          <cell r="G78" t="str">
            <v xml:space="preserve">NUNES DERIVADOS DE PETROLEO LTDA </v>
          </cell>
          <cell r="H78" t="str">
            <v>B</v>
          </cell>
          <cell r="I78" t="str">
            <v>S</v>
          </cell>
          <cell r="J78">
            <v>13836</v>
          </cell>
          <cell r="K78">
            <v>45492</v>
          </cell>
          <cell r="L78" t="str">
            <v>26240735593870000104550020000138361585466710</v>
          </cell>
          <cell r="M78" t="str">
            <v>26 -  Pernambuco</v>
          </cell>
          <cell r="N78">
            <v>200.18</v>
          </cell>
        </row>
        <row r="79">
          <cell r="C79" t="str">
            <v>HOSPITAL MESTRE VITALINO</v>
          </cell>
          <cell r="E79" t="str">
            <v>3.1 - Combustíveis e Lubrificantes Automotivos</v>
          </cell>
          <cell r="F79">
            <v>12821153000189</v>
          </cell>
          <cell r="G79" t="str">
            <v xml:space="preserve">ASSIS COMERCIO DE COMBUSTIVEIS LTDA </v>
          </cell>
          <cell r="H79" t="str">
            <v>B</v>
          </cell>
          <cell r="I79" t="str">
            <v>S</v>
          </cell>
          <cell r="J79">
            <v>254074</v>
          </cell>
          <cell r="K79">
            <v>45493</v>
          </cell>
          <cell r="L79" t="str">
            <v>26240712821153000189650020002540741184066973</v>
          </cell>
          <cell r="M79" t="str">
            <v>26 -  Pernambuco</v>
          </cell>
          <cell r="N79">
            <v>257.74</v>
          </cell>
        </row>
        <row r="80">
          <cell r="C80" t="str">
            <v>HOSPITAL MESTRE VITALINO</v>
          </cell>
          <cell r="E80" t="str">
            <v>3.1 - Combustíveis e Lubrificantes Automotivos</v>
          </cell>
          <cell r="F80">
            <v>14202175000196</v>
          </cell>
          <cell r="G80" t="str">
            <v xml:space="preserve">IBEFIL COMBUSTIVEIS LTDA </v>
          </cell>
          <cell r="H80" t="str">
            <v>B</v>
          </cell>
          <cell r="I80" t="str">
            <v>S</v>
          </cell>
          <cell r="J80">
            <v>795258</v>
          </cell>
          <cell r="K80">
            <v>45495</v>
          </cell>
          <cell r="L80" t="str">
            <v>26240714202175000196650010007952581791593548</v>
          </cell>
          <cell r="M80" t="str">
            <v>26 -  Pernambuco</v>
          </cell>
          <cell r="N80">
            <v>194.01</v>
          </cell>
        </row>
        <row r="81">
          <cell r="C81" t="str">
            <v>HOSPITAL MESTRE VITALINO</v>
          </cell>
          <cell r="E81" t="str">
            <v>3.1 - Combustíveis e Lubrificantes Automotivos</v>
          </cell>
          <cell r="F81">
            <v>14202175000196</v>
          </cell>
          <cell r="G81" t="str">
            <v xml:space="preserve">IBEFIL COMBUSTIVEIS LTDA </v>
          </cell>
          <cell r="H81" t="str">
            <v>B</v>
          </cell>
          <cell r="I81" t="str">
            <v>S</v>
          </cell>
          <cell r="J81">
            <v>795038</v>
          </cell>
          <cell r="K81">
            <v>45495</v>
          </cell>
          <cell r="L81" t="str">
            <v>26240714202175000196650010007950381228019500</v>
          </cell>
          <cell r="M81" t="str">
            <v>26 -  Pernambuco</v>
          </cell>
          <cell r="N81">
            <v>259.33</v>
          </cell>
        </row>
        <row r="82">
          <cell r="C82" t="str">
            <v>HOSPITAL MESTRE VITALINO</v>
          </cell>
          <cell r="E82" t="str">
            <v>3.1 - Combustíveis e Lubrificantes Automotivos</v>
          </cell>
          <cell r="F82">
            <v>35593870000104</v>
          </cell>
          <cell r="G82" t="str">
            <v xml:space="preserve">NUNES DERIVADOS DE PETROLEO LTDA </v>
          </cell>
          <cell r="H82" t="str">
            <v>B</v>
          </cell>
          <cell r="I82" t="str">
            <v>S</v>
          </cell>
          <cell r="J82">
            <v>200100</v>
          </cell>
          <cell r="K82">
            <v>45495</v>
          </cell>
          <cell r="L82" t="str">
            <v>26240735593870000104650030002001001010525563</v>
          </cell>
          <cell r="M82" t="str">
            <v>26 -  Pernambuco</v>
          </cell>
          <cell r="N82">
            <v>256.04000000000002</v>
          </cell>
        </row>
        <row r="83">
          <cell r="C83" t="str">
            <v>HOSPITAL MESTRE VITALINO</v>
          </cell>
          <cell r="E83" t="str">
            <v>3.1 - Combustíveis e Lubrificantes Automotivos</v>
          </cell>
          <cell r="F83">
            <v>12821153000189</v>
          </cell>
          <cell r="G83" t="str">
            <v xml:space="preserve">ASSIS COMERCIO DE COMBUSTIVEIS LTDA </v>
          </cell>
          <cell r="H83" t="str">
            <v>B</v>
          </cell>
          <cell r="I83" t="str">
            <v>S</v>
          </cell>
          <cell r="J83" t="str">
            <v>000.047.521</v>
          </cell>
          <cell r="K83">
            <v>45495</v>
          </cell>
          <cell r="L83" t="str">
            <v>26240712821153000189550010000475211570584795</v>
          </cell>
          <cell r="M83" t="str">
            <v>26 -  Pernambuco</v>
          </cell>
          <cell r="N83">
            <v>180.09</v>
          </cell>
        </row>
        <row r="84">
          <cell r="C84" t="str">
            <v>HOSPITAL MESTRE VITALINO</v>
          </cell>
          <cell r="E84" t="str">
            <v>3.1 - Combustíveis e Lubrificantes Automotivos</v>
          </cell>
          <cell r="F84">
            <v>12821153000189</v>
          </cell>
          <cell r="G84" t="str">
            <v xml:space="preserve">ASSIS COMERCIO DE COMBUSTIVEIS LTDA </v>
          </cell>
          <cell r="H84" t="str">
            <v>B</v>
          </cell>
          <cell r="I84" t="str">
            <v>S</v>
          </cell>
          <cell r="J84">
            <v>254430</v>
          </cell>
          <cell r="K84">
            <v>45495</v>
          </cell>
          <cell r="L84" t="str">
            <v>26240712821153000189650020002544301192662145</v>
          </cell>
          <cell r="M84" t="str">
            <v>26 -  Pernambuco</v>
          </cell>
          <cell r="N84">
            <v>266.44</v>
          </cell>
        </row>
        <row r="85">
          <cell r="C85" t="str">
            <v>HOSPITAL MESTRE VITALINO</v>
          </cell>
          <cell r="E85" t="str">
            <v>3.1 - Combustíveis e Lubrificantes Automotivos</v>
          </cell>
          <cell r="F85">
            <v>35593870000104</v>
          </cell>
          <cell r="G85" t="str">
            <v xml:space="preserve">NUNES DERIVADOS DE PETROLEO LTDA </v>
          </cell>
          <cell r="H85" t="str">
            <v>B</v>
          </cell>
          <cell r="I85" t="str">
            <v>S</v>
          </cell>
          <cell r="J85">
            <v>117253</v>
          </cell>
          <cell r="K85">
            <v>45496</v>
          </cell>
          <cell r="L85" t="str">
            <v>26240735593870000104650080001172531010528604</v>
          </cell>
          <cell r="M85" t="str">
            <v>26 -  Pernambuco</v>
          </cell>
          <cell r="N85">
            <v>244.54</v>
          </cell>
        </row>
        <row r="86">
          <cell r="C86" t="str">
            <v>HOSPITAL MESTRE VITALINO</v>
          </cell>
          <cell r="E86" t="str">
            <v>3.1 - Combustíveis e Lubrificantes Automotivos</v>
          </cell>
          <cell r="F86">
            <v>12821153000189</v>
          </cell>
          <cell r="G86" t="str">
            <v xml:space="preserve">ASSIS COMERCIO DE COMBUSTIVEIS LTDA </v>
          </cell>
          <cell r="H86" t="str">
            <v>B</v>
          </cell>
          <cell r="I86" t="str">
            <v>S</v>
          </cell>
          <cell r="J86">
            <v>421601</v>
          </cell>
          <cell r="K86">
            <v>45496</v>
          </cell>
          <cell r="L86" t="str">
            <v>26240712821153000189650010004216011276378000</v>
          </cell>
          <cell r="M86" t="str">
            <v>26 -  Pernambuco</v>
          </cell>
          <cell r="N86">
            <v>225.25</v>
          </cell>
        </row>
        <row r="87">
          <cell r="C87" t="str">
            <v>HOSPITAL MESTRE VITALINO</v>
          </cell>
          <cell r="E87" t="str">
            <v>3.1 - Combustíveis e Lubrificantes Automotivos</v>
          </cell>
          <cell r="F87">
            <v>35593870000104</v>
          </cell>
          <cell r="G87" t="str">
            <v xml:space="preserve">NUNES DERIVADOS DE PETROLEO LTDA </v>
          </cell>
          <cell r="H87" t="str">
            <v>B</v>
          </cell>
          <cell r="I87" t="str">
            <v>S</v>
          </cell>
          <cell r="J87">
            <v>117300</v>
          </cell>
          <cell r="K87">
            <v>45496</v>
          </cell>
          <cell r="L87" t="str">
            <v>26240735593870000104650080001173001010535572</v>
          </cell>
          <cell r="M87" t="str">
            <v>26 -  Pernambuco</v>
          </cell>
          <cell r="N87">
            <v>212.86</v>
          </cell>
        </row>
        <row r="88">
          <cell r="C88" t="str">
            <v>HOSPITAL MESTRE VITALINO</v>
          </cell>
          <cell r="E88" t="str">
            <v>3.1 - Combustíveis e Lubrificantes Automotivos</v>
          </cell>
          <cell r="F88">
            <v>35593870000104</v>
          </cell>
          <cell r="G88" t="str">
            <v xml:space="preserve">NUNES DERIVADOS DE PETROLEO LTDA </v>
          </cell>
          <cell r="H88" t="str">
            <v>B</v>
          </cell>
          <cell r="I88" t="str">
            <v>S</v>
          </cell>
          <cell r="J88">
            <v>117257</v>
          </cell>
          <cell r="K88">
            <v>45496</v>
          </cell>
          <cell r="L88" t="str">
            <v>26240735593870000104650080001172571010528980</v>
          </cell>
          <cell r="M88" t="str">
            <v>26 -  Pernambuco</v>
          </cell>
          <cell r="N88">
            <v>167.72</v>
          </cell>
        </row>
        <row r="89">
          <cell r="C89" t="str">
            <v>HOSPITAL MESTRE VITALINO</v>
          </cell>
          <cell r="E89" t="str">
            <v>3.1 - Combustíveis e Lubrificantes Automotivos</v>
          </cell>
          <cell r="F89">
            <v>14202175000196</v>
          </cell>
          <cell r="G89" t="str">
            <v xml:space="preserve">IBEFIL COMBUSTIVEIS LTDA </v>
          </cell>
          <cell r="H89" t="str">
            <v>B</v>
          </cell>
          <cell r="I89" t="str">
            <v>S</v>
          </cell>
          <cell r="J89">
            <v>795548</v>
          </cell>
          <cell r="K89">
            <v>45496</v>
          </cell>
          <cell r="L89" t="str">
            <v>26240714202175000196650010007955481148948320</v>
          </cell>
          <cell r="M89" t="str">
            <v>26 -  Pernambuco</v>
          </cell>
          <cell r="N89">
            <v>171</v>
          </cell>
        </row>
        <row r="90">
          <cell r="C90" t="str">
            <v>HOSPITAL MESTRE VITALINO</v>
          </cell>
          <cell r="E90" t="str">
            <v>3.1 - Combustíveis e Lubrificantes Automotivos</v>
          </cell>
          <cell r="F90">
            <v>35593870000104</v>
          </cell>
          <cell r="G90" t="str">
            <v xml:space="preserve">NUNES DERIVADOS DE PETROLEO LTDA </v>
          </cell>
          <cell r="H90" t="str">
            <v>B</v>
          </cell>
          <cell r="I90" t="str">
            <v>S</v>
          </cell>
          <cell r="J90">
            <v>200402</v>
          </cell>
          <cell r="K90">
            <v>45497</v>
          </cell>
          <cell r="L90" t="str">
            <v>26240735593870000104650030002004021010554750</v>
          </cell>
          <cell r="M90" t="str">
            <v>26 -  Pernambuco</v>
          </cell>
          <cell r="N90">
            <v>302.39</v>
          </cell>
        </row>
        <row r="91">
          <cell r="C91" t="str">
            <v>HOSPITAL MESTRE VITALINO</v>
          </cell>
          <cell r="E91" t="str">
            <v>3.1 - Combustíveis e Lubrificantes Automotivos</v>
          </cell>
          <cell r="F91">
            <v>35593870000104</v>
          </cell>
          <cell r="G91" t="str">
            <v xml:space="preserve">NUNES DERIVADOS DE PETROLEO LTDA </v>
          </cell>
          <cell r="H91" t="str">
            <v>B</v>
          </cell>
          <cell r="I91" t="str">
            <v>S</v>
          </cell>
          <cell r="J91">
            <v>117351</v>
          </cell>
          <cell r="K91">
            <v>45497</v>
          </cell>
          <cell r="L91" t="str">
            <v>26240735593870000104650080001173511010541407</v>
          </cell>
          <cell r="M91" t="str">
            <v>26 -  Pernambuco</v>
          </cell>
          <cell r="N91">
            <v>27.01</v>
          </cell>
        </row>
        <row r="92">
          <cell r="C92" t="str">
            <v>HOSPITAL MESTRE VITALINO</v>
          </cell>
          <cell r="E92" t="str">
            <v>3.1 - Combustíveis e Lubrificantes Automotivos</v>
          </cell>
          <cell r="F92">
            <v>12821153000189</v>
          </cell>
          <cell r="G92" t="str">
            <v xml:space="preserve">ASSIS COMERCIO DE COMBUSTIVEIS LTDA </v>
          </cell>
          <cell r="H92" t="str">
            <v>B</v>
          </cell>
          <cell r="I92" t="str">
            <v>S</v>
          </cell>
          <cell r="J92">
            <v>254912</v>
          </cell>
          <cell r="K92">
            <v>45497</v>
          </cell>
          <cell r="L92" t="str">
            <v>26240712821153000189650020002549121200885224</v>
          </cell>
          <cell r="M92" t="str">
            <v>26 -  Pernambuco</v>
          </cell>
          <cell r="N92">
            <v>176.65</v>
          </cell>
        </row>
        <row r="93">
          <cell r="C93" t="str">
            <v>HOSPITAL MESTRE VITALINO</v>
          </cell>
          <cell r="E93" t="str">
            <v>3.1 - Combustíveis e Lubrificantes Automotivos</v>
          </cell>
          <cell r="F93">
            <v>12821153000189</v>
          </cell>
          <cell r="G93" t="str">
            <v xml:space="preserve">ASSIS COMERCIO DE COMBUSTIVEIS LTDA </v>
          </cell>
          <cell r="H93" t="str">
            <v>B</v>
          </cell>
          <cell r="I93" t="str">
            <v>S</v>
          </cell>
          <cell r="J93">
            <v>254915</v>
          </cell>
          <cell r="K93">
            <v>45497</v>
          </cell>
          <cell r="L93" t="str">
            <v>26240712821153000189650020002549151377862842</v>
          </cell>
          <cell r="M93" t="str">
            <v>26 -  Pernambuco</v>
          </cell>
          <cell r="N93">
            <v>151.1</v>
          </cell>
        </row>
        <row r="94">
          <cell r="C94" t="str">
            <v>HOSPITAL MESTRE VITALINO</v>
          </cell>
          <cell r="E94" t="str">
            <v>3.1 - Combustíveis e Lubrificantes Automotivos</v>
          </cell>
          <cell r="F94">
            <v>14202175000196</v>
          </cell>
          <cell r="G94" t="str">
            <v xml:space="preserve">IBEFIL COMBUSTIVEIS LTDA </v>
          </cell>
          <cell r="H94" t="str">
            <v>B</v>
          </cell>
          <cell r="I94" t="str">
            <v>S</v>
          </cell>
          <cell r="J94">
            <v>796682</v>
          </cell>
          <cell r="K94">
            <v>45499</v>
          </cell>
          <cell r="L94" t="str">
            <v>26240714202175000196650010007966821122005528</v>
          </cell>
          <cell r="M94" t="str">
            <v>26 -  Pernambuco</v>
          </cell>
          <cell r="N94">
            <v>208.31</v>
          </cell>
        </row>
        <row r="95">
          <cell r="C95" t="str">
            <v>HOSPITAL MESTRE VITALINO</v>
          </cell>
          <cell r="E95" t="str">
            <v>3.1 - Combustíveis e Lubrificantes Automotivos</v>
          </cell>
          <cell r="F95">
            <v>35593870000104</v>
          </cell>
          <cell r="G95" t="str">
            <v xml:space="preserve">NUNES DERIVADOS DE PETROLEO LTDA </v>
          </cell>
          <cell r="H95" t="str">
            <v>B</v>
          </cell>
          <cell r="I95" t="str">
            <v>S</v>
          </cell>
          <cell r="J95">
            <v>200719</v>
          </cell>
          <cell r="K95">
            <v>45499</v>
          </cell>
          <cell r="L95" t="str">
            <v>26240735593870000104650030002007191010579307</v>
          </cell>
          <cell r="M95" t="str">
            <v>26 -  Pernambuco</v>
          </cell>
          <cell r="N95">
            <v>299.22000000000003</v>
          </cell>
        </row>
        <row r="96">
          <cell r="C96" t="str">
            <v>HOSPITAL MESTRE VITALINO</v>
          </cell>
          <cell r="E96" t="str">
            <v>3.1 - Combustíveis e Lubrificantes Automotivos</v>
          </cell>
          <cell r="F96">
            <v>14202175000196</v>
          </cell>
          <cell r="G96" t="str">
            <v xml:space="preserve">IBEFIL COMBUSTIVEIS LTDA </v>
          </cell>
          <cell r="H96" t="str">
            <v>B</v>
          </cell>
          <cell r="I96" t="str">
            <v>S</v>
          </cell>
          <cell r="J96">
            <v>796963</v>
          </cell>
          <cell r="K96">
            <v>45500</v>
          </cell>
          <cell r="L96" t="str">
            <v>26240714202175000196650010007969631825627388</v>
          </cell>
          <cell r="M96" t="str">
            <v>26 -  Pernambuco</v>
          </cell>
          <cell r="N96">
            <v>314.3</v>
          </cell>
        </row>
        <row r="97">
          <cell r="C97" t="str">
            <v>HOSPITAL MESTRE VITALINO</v>
          </cell>
          <cell r="E97" t="str">
            <v>3.1 - Combustíveis e Lubrificantes Automotivos</v>
          </cell>
          <cell r="F97">
            <v>14202175000196</v>
          </cell>
          <cell r="G97" t="str">
            <v xml:space="preserve">IBEFIL COMBUSTIVEIS LTDA </v>
          </cell>
          <cell r="H97" t="str">
            <v>B</v>
          </cell>
          <cell r="I97" t="str">
            <v>S</v>
          </cell>
          <cell r="J97">
            <v>797727</v>
          </cell>
          <cell r="K97">
            <v>45502</v>
          </cell>
          <cell r="L97" t="str">
            <v>26240714202175000196650010007977271692069832</v>
          </cell>
          <cell r="M97" t="str">
            <v>26 -  Pernambuco</v>
          </cell>
          <cell r="N97">
            <v>165.28</v>
          </cell>
        </row>
        <row r="98">
          <cell r="C98" t="str">
            <v>HOSPITAL MESTRE VITALINO</v>
          </cell>
          <cell r="E98" t="str">
            <v>3.1 - Combustíveis e Lubrificantes Automotivos</v>
          </cell>
          <cell r="F98">
            <v>35593870000104</v>
          </cell>
          <cell r="G98" t="str">
            <v xml:space="preserve">NUNES DERIVADOS DE PETROLEO LTDA </v>
          </cell>
          <cell r="H98" t="str">
            <v>B</v>
          </cell>
          <cell r="I98" t="str">
            <v>S</v>
          </cell>
          <cell r="J98">
            <v>201149</v>
          </cell>
          <cell r="K98">
            <v>45502</v>
          </cell>
          <cell r="L98" t="str">
            <v>26240735593870000104650030002011491010619474</v>
          </cell>
          <cell r="M98" t="str">
            <v>26 -  Pernambuco</v>
          </cell>
          <cell r="N98">
            <v>244.89</v>
          </cell>
        </row>
        <row r="99">
          <cell r="C99" t="str">
            <v>HOSPITAL MESTRE VITALINO</v>
          </cell>
          <cell r="E99" t="str">
            <v>3.1 - Combustíveis e Lubrificantes Automotivos</v>
          </cell>
          <cell r="F99">
            <v>35593870000104</v>
          </cell>
          <cell r="G99" t="str">
            <v xml:space="preserve">NUNES DERIVADOS DE PETROLEO LTDA </v>
          </cell>
          <cell r="H99" t="str">
            <v>B</v>
          </cell>
          <cell r="I99" t="str">
            <v>S</v>
          </cell>
          <cell r="J99">
            <v>152280</v>
          </cell>
          <cell r="K99">
            <v>45502</v>
          </cell>
          <cell r="L99" t="str">
            <v>26240735593870000104650040001522801010616515</v>
          </cell>
          <cell r="M99" t="str">
            <v>26 -  Pernambuco</v>
          </cell>
          <cell r="N99">
            <v>256.08999999999997</v>
          </cell>
        </row>
        <row r="100">
          <cell r="C100" t="str">
            <v>HOSPITAL MESTRE VITALINO</v>
          </cell>
          <cell r="E100" t="str">
            <v>3.1 - Combustíveis e Lubrificantes Automotivos</v>
          </cell>
          <cell r="F100">
            <v>14202175000196</v>
          </cell>
          <cell r="G100" t="str">
            <v xml:space="preserve">IBEFIL COMBUSTIVEIS LTDA </v>
          </cell>
          <cell r="H100" t="str">
            <v>B</v>
          </cell>
          <cell r="I100" t="str">
            <v>S</v>
          </cell>
          <cell r="J100">
            <v>798161</v>
          </cell>
          <cell r="K100">
            <v>45503</v>
          </cell>
          <cell r="L100" t="str">
            <v>26240714202175000196650010007981611861543912</v>
          </cell>
          <cell r="M100" t="str">
            <v>26 -  Pernambuco</v>
          </cell>
          <cell r="N100">
            <v>237.66</v>
          </cell>
        </row>
        <row r="101">
          <cell r="C101" t="str">
            <v>HOSPITAL MESTRE VITALINO</v>
          </cell>
          <cell r="E101" t="str">
            <v>3.1 - Combustíveis e Lubrificantes Automotivos</v>
          </cell>
          <cell r="F101">
            <v>14202175000196</v>
          </cell>
          <cell r="G101" t="str">
            <v xml:space="preserve">IBEFIL COMBUSTIVEIS LTDA </v>
          </cell>
          <cell r="H101" t="str">
            <v>B</v>
          </cell>
          <cell r="I101" t="str">
            <v>S</v>
          </cell>
          <cell r="J101">
            <v>798084</v>
          </cell>
          <cell r="K101">
            <v>45503</v>
          </cell>
          <cell r="L101" t="str">
            <v>26240714202175000196650010007980841782254917</v>
          </cell>
          <cell r="M101" t="str">
            <v>26 -  Pernambuco</v>
          </cell>
          <cell r="N101">
            <v>228.4</v>
          </cell>
        </row>
        <row r="102">
          <cell r="C102" t="str">
            <v>HOSPITAL MESTRE VITALINO</v>
          </cell>
          <cell r="E102" t="str">
            <v>3.1 - Combustíveis e Lubrificantes Automotivos</v>
          </cell>
          <cell r="F102">
            <v>14202175000196</v>
          </cell>
          <cell r="G102" t="str">
            <v xml:space="preserve">IBEFIL COMBUSTIVEIS LTDA </v>
          </cell>
          <cell r="H102" t="str">
            <v>B</v>
          </cell>
          <cell r="I102" t="str">
            <v>S</v>
          </cell>
          <cell r="J102">
            <v>798350</v>
          </cell>
          <cell r="K102">
            <v>45504</v>
          </cell>
          <cell r="L102" t="str">
            <v>26240714202175000196650010007983501644352610</v>
          </cell>
          <cell r="M102" t="str">
            <v>26 -  Pernambuco</v>
          </cell>
          <cell r="N102">
            <v>224</v>
          </cell>
        </row>
        <row r="103">
          <cell r="C103" t="str">
            <v>HOSPITAL MESTRE VITALINO</v>
          </cell>
          <cell r="E103" t="str">
            <v>3.1 - Combustíveis e Lubrificantes Automotivos</v>
          </cell>
          <cell r="F103">
            <v>35593870000104</v>
          </cell>
          <cell r="G103" t="str">
            <v xml:space="preserve">NUNES DERIVADOS DE PETROLEO LTDA </v>
          </cell>
          <cell r="H103" t="str">
            <v>B</v>
          </cell>
          <cell r="I103" t="str">
            <v>S</v>
          </cell>
          <cell r="J103" t="str">
            <v>117571</v>
          </cell>
          <cell r="K103">
            <v>45498</v>
          </cell>
          <cell r="L103" t="str">
            <v>26240735593870000104650080001175711010568066</v>
          </cell>
          <cell r="M103" t="str">
            <v>26 -  Pernambuco</v>
          </cell>
          <cell r="N103">
            <v>199.85</v>
          </cell>
        </row>
        <row r="104">
          <cell r="E104" t="str">
            <v/>
          </cell>
        </row>
        <row r="105">
          <cell r="C105" t="str">
            <v>HOSPITAL MESTRE VITALINO</v>
          </cell>
          <cell r="E105" t="str">
            <v>1.99 - Outras Despesas com Pessoal</v>
          </cell>
          <cell r="F105">
            <v>27181464000106</v>
          </cell>
          <cell r="G105" t="str">
            <v xml:space="preserve">SAULO DAVID DE M FILHO ME  CANTINHO DO LAU </v>
          </cell>
          <cell r="H105" t="str">
            <v>B</v>
          </cell>
          <cell r="I105" t="str">
            <v>S</v>
          </cell>
          <cell r="J105">
            <v>36356</v>
          </cell>
          <cell r="K105">
            <v>45474</v>
          </cell>
          <cell r="L105" t="str">
            <v>26240727181464000106650010000363569585920377</v>
          </cell>
          <cell r="M105" t="str">
            <v>26 -  Pernambuco</v>
          </cell>
          <cell r="N105">
            <v>60</v>
          </cell>
        </row>
        <row r="106">
          <cell r="C106" t="str">
            <v>HOSPITAL MESTRE VITALINO</v>
          </cell>
          <cell r="E106" t="str">
            <v>1.99 - Outras Despesas com Pessoal</v>
          </cell>
          <cell r="F106">
            <v>20737670000100</v>
          </cell>
          <cell r="G106" t="str">
            <v xml:space="preserve">ANDRADE SANDRES CIA CONVENIENCIA LTDA ME </v>
          </cell>
          <cell r="H106" t="str">
            <v>B</v>
          </cell>
          <cell r="I106" t="str">
            <v>S</v>
          </cell>
          <cell r="J106">
            <v>303176</v>
          </cell>
          <cell r="K106">
            <v>45474</v>
          </cell>
          <cell r="L106" t="str">
            <v>26240720737670000100650030003031761171130017</v>
          </cell>
          <cell r="M106" t="str">
            <v>26 -  Pernambuco</v>
          </cell>
          <cell r="N106">
            <v>31.46</v>
          </cell>
        </row>
        <row r="107">
          <cell r="C107" t="str">
            <v>HOSPITAL MESTRE VITALINO</v>
          </cell>
          <cell r="E107" t="str">
            <v>1.99 - Outras Despesas com Pessoal</v>
          </cell>
          <cell r="F107">
            <v>40947322000167</v>
          </cell>
          <cell r="G107" t="str">
            <v xml:space="preserve">JOSE ELIAS ELOPES LTDA </v>
          </cell>
          <cell r="H107" t="str">
            <v>B</v>
          </cell>
          <cell r="I107" t="str">
            <v>S</v>
          </cell>
          <cell r="J107">
            <v>34633</v>
          </cell>
          <cell r="K107">
            <v>45474</v>
          </cell>
          <cell r="L107" t="str">
            <v>26240740947322000167650010000346331978448800</v>
          </cell>
          <cell r="M107" t="str">
            <v>26 -  Pernambuco</v>
          </cell>
          <cell r="N107">
            <v>127.98</v>
          </cell>
        </row>
        <row r="108">
          <cell r="C108" t="str">
            <v>HOSPITAL MESTRE VITALINO</v>
          </cell>
          <cell r="E108" t="str">
            <v>1.99 - Outras Despesas com Pessoal</v>
          </cell>
          <cell r="F108">
            <v>14031084000135</v>
          </cell>
          <cell r="G108" t="str">
            <v xml:space="preserve">GG DO NASCIMENTO COMERCIO DE ALIMENTOS </v>
          </cell>
          <cell r="H108" t="str">
            <v>B</v>
          </cell>
          <cell r="I108" t="str">
            <v>S</v>
          </cell>
          <cell r="J108">
            <v>201520</v>
          </cell>
          <cell r="K108">
            <v>45475</v>
          </cell>
          <cell r="L108" t="str">
            <v>26240714031084000135650010002015201055224456</v>
          </cell>
          <cell r="M108" t="str">
            <v>26 -  Pernambuco</v>
          </cell>
          <cell r="N108">
            <v>29.5</v>
          </cell>
        </row>
        <row r="109">
          <cell r="C109" t="str">
            <v>HOSPITAL MESTRE VITALINO</v>
          </cell>
          <cell r="E109" t="str">
            <v>1.99 - Outras Despesas com Pessoal</v>
          </cell>
          <cell r="F109">
            <v>10477964000189</v>
          </cell>
          <cell r="G109" t="str">
            <v xml:space="preserve">JEOVA DO REGO DUARTE </v>
          </cell>
          <cell r="H109" t="str">
            <v>B</v>
          </cell>
          <cell r="I109" t="str">
            <v>S</v>
          </cell>
          <cell r="J109">
            <v>58830</v>
          </cell>
          <cell r="K109">
            <v>45476</v>
          </cell>
          <cell r="L109" t="str">
            <v>26240710477964000189650050000588301684633614</v>
          </cell>
          <cell r="M109" t="str">
            <v>26 -  Pernambuco</v>
          </cell>
          <cell r="N109">
            <v>77</v>
          </cell>
        </row>
        <row r="110">
          <cell r="C110" t="str">
            <v>HOSPITAL MESTRE VITALINO</v>
          </cell>
          <cell r="E110" t="str">
            <v>1.99 - Outras Despesas com Pessoal</v>
          </cell>
          <cell r="F110">
            <v>14031084000135</v>
          </cell>
          <cell r="G110" t="str">
            <v xml:space="preserve">GG DO NASCIMENTO COMERCIO DE ALIMENTOS </v>
          </cell>
          <cell r="H110" t="str">
            <v>B</v>
          </cell>
          <cell r="I110" t="str">
            <v>S</v>
          </cell>
          <cell r="J110">
            <v>201605</v>
          </cell>
          <cell r="K110">
            <v>45477</v>
          </cell>
          <cell r="L110" t="str">
            <v>26240714031084000135650010002016051546035865</v>
          </cell>
          <cell r="M110" t="str">
            <v>26 -  Pernambuco</v>
          </cell>
          <cell r="N110">
            <v>38</v>
          </cell>
        </row>
        <row r="111">
          <cell r="C111" t="str">
            <v>HOSPITAL MESTRE VITALINO</v>
          </cell>
          <cell r="E111" t="str">
            <v>1.99 - Outras Despesas com Pessoal</v>
          </cell>
          <cell r="F111">
            <v>14031084000135</v>
          </cell>
          <cell r="G111" t="str">
            <v xml:space="preserve">GG DO NASCIMENTO COMERCIO DE ALIMENTOS </v>
          </cell>
          <cell r="H111" t="str">
            <v>B</v>
          </cell>
          <cell r="I111" t="str">
            <v>S</v>
          </cell>
          <cell r="J111">
            <v>201595</v>
          </cell>
          <cell r="K111">
            <v>45477</v>
          </cell>
          <cell r="L111" t="str">
            <v>26240714031084000135650010002015951557435560</v>
          </cell>
          <cell r="M111" t="str">
            <v>26 -  Pernambuco</v>
          </cell>
          <cell r="N111">
            <v>71</v>
          </cell>
        </row>
        <row r="112">
          <cell r="C112" t="str">
            <v>HOSPITAL MESTRE VITALINO</v>
          </cell>
          <cell r="E112" t="str">
            <v>1.99 - Outras Despesas com Pessoal</v>
          </cell>
          <cell r="F112">
            <v>9008782000180</v>
          </cell>
          <cell r="G112" t="str">
            <v xml:space="preserve">PANIFICADORA AGAMENON MAGALHAES </v>
          </cell>
          <cell r="H112" t="str">
            <v>B</v>
          </cell>
          <cell r="I112" t="str">
            <v>S</v>
          </cell>
          <cell r="J112">
            <v>12731</v>
          </cell>
          <cell r="K112">
            <v>45477</v>
          </cell>
          <cell r="L112" t="str">
            <v>26240709008782000180650020000127311474017017</v>
          </cell>
          <cell r="M112" t="str">
            <v>26 -  Pernambuco</v>
          </cell>
          <cell r="N112">
            <v>50.68</v>
          </cell>
        </row>
        <row r="113">
          <cell r="C113" t="str">
            <v>HOSPITAL MESTRE VITALINO</v>
          </cell>
          <cell r="E113" t="str">
            <v>1.99 - Outras Despesas com Pessoal</v>
          </cell>
          <cell r="F113">
            <v>27181464000106</v>
          </cell>
          <cell r="G113" t="str">
            <v xml:space="preserve">SAULO DAVID DE M FILHO ME  CANTINHO DO LAU </v>
          </cell>
          <cell r="H113" t="str">
            <v>B</v>
          </cell>
          <cell r="I113" t="str">
            <v>S</v>
          </cell>
          <cell r="J113">
            <v>36384</v>
          </cell>
          <cell r="K113">
            <v>45478</v>
          </cell>
          <cell r="L113" t="str">
            <v>26240727181464000106650010000363841546405016</v>
          </cell>
          <cell r="M113" t="str">
            <v>26 -  Pernambuco</v>
          </cell>
          <cell r="N113">
            <v>38</v>
          </cell>
        </row>
        <row r="114">
          <cell r="C114" t="str">
            <v>HOSPITAL MESTRE VITALINO</v>
          </cell>
          <cell r="E114" t="str">
            <v>1.99 - Outras Despesas com Pessoal</v>
          </cell>
          <cell r="F114">
            <v>52175140000102</v>
          </cell>
          <cell r="G114" t="str">
            <v xml:space="preserve">BARBARA M DA S DOS SANTOS RESTAURANTE LTDA </v>
          </cell>
          <cell r="H114" t="str">
            <v>B</v>
          </cell>
          <cell r="I114" t="str">
            <v>S</v>
          </cell>
          <cell r="J114">
            <v>6744</v>
          </cell>
          <cell r="K114">
            <v>45478</v>
          </cell>
          <cell r="L114" t="str">
            <v>26240752175140000102650010000067441000000019</v>
          </cell>
          <cell r="M114" t="str">
            <v>26 -  Pernambuco</v>
          </cell>
          <cell r="N114">
            <v>65</v>
          </cell>
        </row>
        <row r="115">
          <cell r="C115" t="str">
            <v>HOSPITAL MESTRE VITALINO</v>
          </cell>
          <cell r="E115" t="str">
            <v>1.99 - Outras Despesas com Pessoal</v>
          </cell>
          <cell r="F115">
            <v>20737670000100</v>
          </cell>
          <cell r="G115" t="str">
            <v xml:space="preserve">ANDRADE SANDRES CIA CONVENIENCIA LTDA ME </v>
          </cell>
          <cell r="H115" t="str">
            <v>B</v>
          </cell>
          <cell r="I115" t="str">
            <v>S</v>
          </cell>
          <cell r="J115">
            <v>304199</v>
          </cell>
          <cell r="K115">
            <v>45478</v>
          </cell>
          <cell r="L115" t="str">
            <v>26240720737670000100650030003041991348200007</v>
          </cell>
          <cell r="M115" t="str">
            <v>26 -  Pernambuco</v>
          </cell>
          <cell r="N115">
            <v>34.96</v>
          </cell>
        </row>
        <row r="116">
          <cell r="C116" t="str">
            <v>HOSPITAL MESTRE VITALINO</v>
          </cell>
          <cell r="E116" t="str">
            <v>1.99 - Outras Despesas com Pessoal</v>
          </cell>
          <cell r="F116">
            <v>27181464000106</v>
          </cell>
          <cell r="G116" t="str">
            <v xml:space="preserve">SAULO DAVID DE M FILHO ME  CANTINHO DO LAU </v>
          </cell>
          <cell r="H116" t="str">
            <v>B</v>
          </cell>
          <cell r="I116" t="str">
            <v>S</v>
          </cell>
          <cell r="J116">
            <v>36386</v>
          </cell>
          <cell r="K116">
            <v>45478</v>
          </cell>
          <cell r="L116" t="str">
            <v>26240727181464000106650010000363861763679070</v>
          </cell>
          <cell r="M116" t="str">
            <v>26 -  Pernambuco</v>
          </cell>
          <cell r="N116">
            <v>31</v>
          </cell>
        </row>
        <row r="117">
          <cell r="C117" t="str">
            <v>HOSPITAL MESTRE VITALINO</v>
          </cell>
          <cell r="E117" t="str">
            <v>1.99 - Outras Despesas com Pessoal</v>
          </cell>
          <cell r="F117">
            <v>27181464000106</v>
          </cell>
          <cell r="G117" t="str">
            <v xml:space="preserve">SAULO DAVID DE M FILHO ME  CANTINHO DO LAU </v>
          </cell>
          <cell r="H117" t="str">
            <v>B</v>
          </cell>
          <cell r="I117" t="str">
            <v>S</v>
          </cell>
          <cell r="J117">
            <v>36400</v>
          </cell>
          <cell r="K117">
            <v>45479</v>
          </cell>
          <cell r="L117" t="str">
            <v>26240727181464000106650010000364001592027300</v>
          </cell>
          <cell r="M117" t="str">
            <v>26 -  Pernambuco</v>
          </cell>
          <cell r="N117">
            <v>60</v>
          </cell>
        </row>
        <row r="118">
          <cell r="C118" t="str">
            <v>HOSPITAL MESTRE VITALINO</v>
          </cell>
          <cell r="E118" t="str">
            <v>1.99 - Outras Despesas com Pessoal</v>
          </cell>
          <cell r="F118">
            <v>27181464000106</v>
          </cell>
          <cell r="G118" t="str">
            <v xml:space="preserve">SAULO DAVID DE M FILHO ME  CANTINHO DO LAU </v>
          </cell>
          <cell r="H118" t="str">
            <v>B</v>
          </cell>
          <cell r="I118" t="str">
            <v>S</v>
          </cell>
          <cell r="J118">
            <v>36408</v>
          </cell>
          <cell r="K118">
            <v>45479</v>
          </cell>
          <cell r="L118" t="str">
            <v>26240727181464000106650010000364081568615599</v>
          </cell>
          <cell r="M118" t="str">
            <v>26 -  Pernambuco</v>
          </cell>
          <cell r="N118">
            <v>35</v>
          </cell>
        </row>
        <row r="119">
          <cell r="C119" t="str">
            <v>HOSPITAL MESTRE VITALINO</v>
          </cell>
          <cell r="E119" t="str">
            <v>1.99 - Outras Despesas com Pessoal</v>
          </cell>
          <cell r="F119">
            <v>21757511000122</v>
          </cell>
          <cell r="G119" t="str">
            <v xml:space="preserve">JOSENILDO FRANCISCO DE SANT </v>
          </cell>
          <cell r="H119" t="str">
            <v>B</v>
          </cell>
          <cell r="I119" t="str">
            <v>S</v>
          </cell>
          <cell r="J119">
            <v>18708</v>
          </cell>
          <cell r="K119">
            <v>45479</v>
          </cell>
          <cell r="L119" t="str">
            <v>26240721757511000122650030000187081000000018</v>
          </cell>
          <cell r="M119" t="str">
            <v>26 -  Pernambuco</v>
          </cell>
          <cell r="N119">
            <v>55</v>
          </cell>
        </row>
        <row r="120">
          <cell r="C120" t="str">
            <v>HOSPITAL MESTRE VITALINO</v>
          </cell>
          <cell r="E120" t="str">
            <v>1.99 - Outras Despesas com Pessoal</v>
          </cell>
          <cell r="F120">
            <v>12841101000255</v>
          </cell>
          <cell r="G120" t="str">
            <v xml:space="preserve">INDUSTRIA DE ALIMENTOS O REI DAS COXINHAS LTDA </v>
          </cell>
          <cell r="H120" t="str">
            <v>B</v>
          </cell>
          <cell r="I120" t="str">
            <v>S</v>
          </cell>
          <cell r="J120">
            <v>444871</v>
          </cell>
          <cell r="K120">
            <v>45481</v>
          </cell>
          <cell r="L120" t="str">
            <v>26240712841101000255650030004448711298123967</v>
          </cell>
          <cell r="M120" t="str">
            <v>26 -  Pernambuco</v>
          </cell>
          <cell r="N120">
            <v>76</v>
          </cell>
        </row>
        <row r="121">
          <cell r="C121" t="str">
            <v>HOSPITAL MESTRE VITALINO</v>
          </cell>
          <cell r="E121" t="str">
            <v>1.99 - Outras Despesas com Pessoal</v>
          </cell>
          <cell r="F121">
            <v>27181464000106</v>
          </cell>
          <cell r="G121" t="str">
            <v xml:space="preserve">SAULO DAVID DE M FILHO ME  CANTINHO DO LAU </v>
          </cell>
          <cell r="H121" t="str">
            <v>B</v>
          </cell>
          <cell r="I121" t="str">
            <v>S</v>
          </cell>
          <cell r="J121">
            <v>36410</v>
          </cell>
          <cell r="K121">
            <v>45481</v>
          </cell>
          <cell r="L121" t="str">
            <v>26240727181464000106650010000364101222387421</v>
          </cell>
          <cell r="M121" t="str">
            <v>26 -  Pernambuco</v>
          </cell>
          <cell r="N121">
            <v>60</v>
          </cell>
        </row>
        <row r="122">
          <cell r="C122" t="str">
            <v>HOSPITAL MESTRE VITALINO</v>
          </cell>
          <cell r="E122" t="str">
            <v>1.99 - Outras Despesas com Pessoal</v>
          </cell>
          <cell r="F122">
            <v>6859452001343</v>
          </cell>
          <cell r="G122" t="str">
            <v xml:space="preserve">APPLE NORDESTE COMERCIO DE ALIMENTOS LTDA </v>
          </cell>
          <cell r="H122" t="str">
            <v>B</v>
          </cell>
          <cell r="I122" t="str">
            <v>S</v>
          </cell>
          <cell r="J122">
            <v>48930</v>
          </cell>
          <cell r="K122">
            <v>45481</v>
          </cell>
          <cell r="L122" t="str">
            <v>26240706859452001343650240000489301504520328</v>
          </cell>
          <cell r="M122" t="str">
            <v>26 -  Pernambuco</v>
          </cell>
          <cell r="N122">
            <v>66.900000000000006</v>
          </cell>
        </row>
        <row r="123">
          <cell r="C123" t="str">
            <v>HOSPITAL MESTRE VITALINO</v>
          </cell>
          <cell r="E123" t="str">
            <v>1.99 - Outras Despesas com Pessoal</v>
          </cell>
          <cell r="F123">
            <v>12841101000255</v>
          </cell>
          <cell r="G123" t="str">
            <v xml:space="preserve">INDUSTRIA DE ALIMENTOS O REI DAS COXINHAS LTDA </v>
          </cell>
          <cell r="H123" t="str">
            <v>B</v>
          </cell>
          <cell r="I123" t="str">
            <v>S</v>
          </cell>
          <cell r="J123">
            <v>93209</v>
          </cell>
          <cell r="K123">
            <v>45482</v>
          </cell>
          <cell r="L123" t="str">
            <v>26240712841101000255650080000932091934328450</v>
          </cell>
          <cell r="M123" t="str">
            <v>26 -  Pernambuco</v>
          </cell>
          <cell r="N123">
            <v>80.5</v>
          </cell>
        </row>
        <row r="124">
          <cell r="C124" t="str">
            <v>HOSPITAL MESTRE VITALINO</v>
          </cell>
          <cell r="E124" t="str">
            <v>1.99 - Outras Despesas com Pessoal</v>
          </cell>
          <cell r="F124">
            <v>14031084000135</v>
          </cell>
          <cell r="G124" t="str">
            <v xml:space="preserve">GG DO NASCIMENTO COMERCIO DE ALIMENTOS </v>
          </cell>
          <cell r="H124" t="str">
            <v>B</v>
          </cell>
          <cell r="I124" t="str">
            <v>S</v>
          </cell>
          <cell r="J124">
            <v>201733</v>
          </cell>
          <cell r="K124">
            <v>45482</v>
          </cell>
          <cell r="L124" t="str">
            <v>26240714031084000135650010002017331321956858</v>
          </cell>
          <cell r="M124" t="str">
            <v>26 -  Pernambuco</v>
          </cell>
          <cell r="N124">
            <v>34</v>
          </cell>
        </row>
        <row r="125">
          <cell r="C125" t="str">
            <v>HOSPITAL MESTRE VITALINO</v>
          </cell>
          <cell r="E125" t="str">
            <v>1.99 - Outras Despesas com Pessoal</v>
          </cell>
          <cell r="F125">
            <v>20737670000100</v>
          </cell>
          <cell r="G125" t="str">
            <v xml:space="preserve">ANDRADE SANDRES CIA CONVENIENCIA LTDA ME </v>
          </cell>
          <cell r="H125" t="str">
            <v>B</v>
          </cell>
          <cell r="I125" t="str">
            <v>S</v>
          </cell>
          <cell r="J125">
            <v>305093</v>
          </cell>
          <cell r="K125">
            <v>45482</v>
          </cell>
          <cell r="L125" t="str">
            <v>26240820737670000100650030003050939453785851</v>
          </cell>
          <cell r="M125" t="str">
            <v>26 -  Pernambuco</v>
          </cell>
          <cell r="N125">
            <v>65.94</v>
          </cell>
        </row>
        <row r="126">
          <cell r="C126" t="str">
            <v>HOSPITAL MESTRE VITALINO</v>
          </cell>
          <cell r="E126" t="str">
            <v>1.99 - Outras Despesas com Pessoal</v>
          </cell>
          <cell r="F126">
            <v>14031084000135</v>
          </cell>
          <cell r="G126" t="str">
            <v xml:space="preserve">GG DO NASCIMENTO COMERCIO DE ALIMENTOS </v>
          </cell>
          <cell r="H126" t="str">
            <v>B</v>
          </cell>
          <cell r="I126" t="str">
            <v>S</v>
          </cell>
          <cell r="J126">
            <v>201734</v>
          </cell>
          <cell r="K126">
            <v>45482</v>
          </cell>
          <cell r="L126" t="str">
            <v>26240714031084000135650010002017341940975585</v>
          </cell>
          <cell r="M126" t="str">
            <v>26 -  Pernambuco</v>
          </cell>
          <cell r="N126">
            <v>25</v>
          </cell>
        </row>
        <row r="127">
          <cell r="C127" t="str">
            <v>HOSPITAL MESTRE VITALINO</v>
          </cell>
          <cell r="E127" t="str">
            <v>1.99 - Outras Despesas com Pessoal</v>
          </cell>
          <cell r="F127">
            <v>27181464000106</v>
          </cell>
          <cell r="G127" t="str">
            <v xml:space="preserve">SAULO DAVID DE M FILHO ME  CANTINHO DO LAU </v>
          </cell>
          <cell r="H127" t="str">
            <v>B</v>
          </cell>
          <cell r="I127" t="str">
            <v>S</v>
          </cell>
          <cell r="J127">
            <v>36440</v>
          </cell>
          <cell r="K127">
            <v>45483</v>
          </cell>
          <cell r="L127" t="str">
            <v>26240727181464000106650010000364401919515742</v>
          </cell>
          <cell r="M127" t="str">
            <v>26 -  Pernambuco</v>
          </cell>
          <cell r="N127">
            <v>50</v>
          </cell>
        </row>
        <row r="128">
          <cell r="C128" t="str">
            <v>HOSPITAL MESTRE VITALINO</v>
          </cell>
          <cell r="E128" t="str">
            <v>1.99 - Outras Despesas com Pessoal</v>
          </cell>
          <cell r="F128">
            <v>27181464000106</v>
          </cell>
          <cell r="G128" t="str">
            <v xml:space="preserve">SAULO DAVID DE M FILHO ME  CANTINHO DO LAU </v>
          </cell>
          <cell r="H128" t="str">
            <v>B</v>
          </cell>
          <cell r="I128" t="str">
            <v>S</v>
          </cell>
          <cell r="J128">
            <v>36432</v>
          </cell>
          <cell r="K128">
            <v>45483</v>
          </cell>
          <cell r="L128" t="str">
            <v>26240727181464000106650010000364321743508283</v>
          </cell>
          <cell r="M128" t="str">
            <v>26 -  Pernambuco</v>
          </cell>
          <cell r="N128">
            <v>60</v>
          </cell>
        </row>
        <row r="129">
          <cell r="C129" t="str">
            <v>HOSPITAL MESTRE VITALINO</v>
          </cell>
          <cell r="E129" t="str">
            <v>1.99 - Outras Despesas com Pessoal</v>
          </cell>
          <cell r="F129">
            <v>6859452001343</v>
          </cell>
          <cell r="G129" t="str">
            <v xml:space="preserve">APPLE NORDESTE COMERCIO DE ALIMENTOS LTDA </v>
          </cell>
          <cell r="H129" t="str">
            <v>B</v>
          </cell>
          <cell r="I129" t="str">
            <v>S</v>
          </cell>
          <cell r="J129">
            <v>49047</v>
          </cell>
          <cell r="K129">
            <v>45483</v>
          </cell>
          <cell r="L129" t="str">
            <v>26240706859452001343650240000490471321270767</v>
          </cell>
          <cell r="M129" t="str">
            <v>26 -  Pernambuco</v>
          </cell>
          <cell r="N129">
            <v>92.8</v>
          </cell>
        </row>
        <row r="130">
          <cell r="C130" t="str">
            <v>HOSPITAL MESTRE VITALINO</v>
          </cell>
          <cell r="E130" t="str">
            <v>1.99 - Outras Despesas com Pessoal</v>
          </cell>
          <cell r="F130">
            <v>6859452001343</v>
          </cell>
          <cell r="G130" t="str">
            <v xml:space="preserve">APPLE NORDESTE COMERCIO DE ALIMENTOS LTDA </v>
          </cell>
          <cell r="H130" t="str">
            <v>B</v>
          </cell>
          <cell r="I130" t="str">
            <v>S</v>
          </cell>
          <cell r="J130">
            <v>49098</v>
          </cell>
          <cell r="K130">
            <v>45483</v>
          </cell>
          <cell r="L130" t="str">
            <v>26240706859452001343650240000490981573784764</v>
          </cell>
          <cell r="M130" t="str">
            <v>26 -  Pernambuco</v>
          </cell>
          <cell r="N130">
            <v>59.9</v>
          </cell>
        </row>
        <row r="131">
          <cell r="C131" t="str">
            <v>HOSPITAL MESTRE VITALINO</v>
          </cell>
          <cell r="E131" t="str">
            <v>1.99 - Outras Despesas com Pessoal</v>
          </cell>
          <cell r="F131">
            <v>14031084000135</v>
          </cell>
          <cell r="G131" t="str">
            <v xml:space="preserve">GG DO NASCIMENTO COMERCIO DE ALIMENTOS </v>
          </cell>
          <cell r="H131" t="str">
            <v>B</v>
          </cell>
          <cell r="I131" t="str">
            <v>S</v>
          </cell>
          <cell r="J131">
            <v>201808</v>
          </cell>
          <cell r="K131">
            <v>45484</v>
          </cell>
          <cell r="L131" t="str">
            <v>26240714031084000135650010002018081914208764</v>
          </cell>
          <cell r="M131" t="str">
            <v>26 -  Pernambuco</v>
          </cell>
          <cell r="N131">
            <v>70</v>
          </cell>
        </row>
        <row r="132">
          <cell r="C132" t="str">
            <v>HOSPITAL MESTRE VITALINO</v>
          </cell>
          <cell r="E132" t="str">
            <v>1.99 - Outras Despesas com Pessoal</v>
          </cell>
          <cell r="F132">
            <v>41062183001200</v>
          </cell>
          <cell r="G132" t="str">
            <v xml:space="preserve">MARALCO COMERCIO DE ALIMENTOS LTDA </v>
          </cell>
          <cell r="H132" t="str">
            <v>B</v>
          </cell>
          <cell r="I132" t="str">
            <v>S</v>
          </cell>
          <cell r="J132">
            <v>180374</v>
          </cell>
          <cell r="K132">
            <v>45484</v>
          </cell>
          <cell r="L132" t="str">
            <v>26240741062183001200650020001803749887538085</v>
          </cell>
          <cell r="M132" t="str">
            <v>26 -  Pernambuco</v>
          </cell>
          <cell r="N132">
            <v>71.599999999999994</v>
          </cell>
        </row>
        <row r="133">
          <cell r="C133" t="str">
            <v>HOSPITAL MESTRE VITALINO</v>
          </cell>
          <cell r="E133" t="str">
            <v>1.99 - Outras Despesas com Pessoal</v>
          </cell>
          <cell r="F133">
            <v>50748534000179</v>
          </cell>
          <cell r="G133" t="str">
            <v xml:space="preserve">AFS MARTINS ALIMENTAÇAO </v>
          </cell>
          <cell r="H133" t="str">
            <v>B</v>
          </cell>
          <cell r="I133" t="str">
            <v>S</v>
          </cell>
          <cell r="J133">
            <v>100449</v>
          </cell>
          <cell r="K133">
            <v>45484</v>
          </cell>
          <cell r="L133" t="str">
            <v>26240750748534000179650010001004491837266437</v>
          </cell>
          <cell r="M133" t="str">
            <v>26 -  Pernambuco</v>
          </cell>
          <cell r="N133">
            <v>39.979999999999997</v>
          </cell>
        </row>
        <row r="134">
          <cell r="C134" t="str">
            <v>HOSPITAL MESTRE VITALINO</v>
          </cell>
          <cell r="E134" t="str">
            <v>1.99 - Outras Despesas com Pessoal</v>
          </cell>
          <cell r="F134">
            <v>12841101000255</v>
          </cell>
          <cell r="G134" t="str">
            <v xml:space="preserve">INDUSTRIA DE ALIMENTOS O REI DAS COXINHAS LTDA </v>
          </cell>
          <cell r="H134" t="str">
            <v>B</v>
          </cell>
          <cell r="I134" t="str">
            <v>S</v>
          </cell>
          <cell r="J134">
            <v>93427</v>
          </cell>
          <cell r="K134">
            <v>45484</v>
          </cell>
          <cell r="L134" t="str">
            <v>26240712841101000255650080000934271312229377</v>
          </cell>
          <cell r="M134" t="str">
            <v>26 -  Pernambuco</v>
          </cell>
          <cell r="N134">
            <v>77</v>
          </cell>
        </row>
        <row r="135">
          <cell r="C135" t="str">
            <v>HOSPITAL MESTRE VITALINO</v>
          </cell>
          <cell r="E135" t="str">
            <v>1.99 - Outras Despesas com Pessoal</v>
          </cell>
          <cell r="F135">
            <v>55407440000150</v>
          </cell>
          <cell r="G135" t="str">
            <v xml:space="preserve">CM RESTAURANTE LTDA </v>
          </cell>
          <cell r="H135" t="str">
            <v>B</v>
          </cell>
          <cell r="I135" t="str">
            <v>S</v>
          </cell>
          <cell r="J135">
            <v>2656</v>
          </cell>
          <cell r="K135">
            <v>45484</v>
          </cell>
          <cell r="L135" t="str">
            <v>26240755407440000150650010000026561070729280</v>
          </cell>
          <cell r="M135" t="str">
            <v>26 -  Pernambuco</v>
          </cell>
          <cell r="N135">
            <v>33</v>
          </cell>
        </row>
        <row r="136">
          <cell r="C136" t="str">
            <v>HOSPITAL MESTRE VITALINO</v>
          </cell>
          <cell r="E136" t="str">
            <v>1.99 - Outras Despesas com Pessoal</v>
          </cell>
          <cell r="F136">
            <v>27181464000106</v>
          </cell>
          <cell r="G136" t="str">
            <v xml:space="preserve">SAULO DAVID DE M FILHO ME  CANTINHO DO LAU </v>
          </cell>
          <cell r="H136" t="str">
            <v>B</v>
          </cell>
          <cell r="I136" t="str">
            <v>S</v>
          </cell>
          <cell r="J136">
            <v>36451</v>
          </cell>
          <cell r="K136">
            <v>45485</v>
          </cell>
          <cell r="L136" t="str">
            <v>26240727181464000106650010000364511295331186</v>
          </cell>
          <cell r="M136" t="str">
            <v>26 -  Pernambuco</v>
          </cell>
          <cell r="N136">
            <v>41</v>
          </cell>
        </row>
        <row r="137">
          <cell r="C137" t="str">
            <v>HOSPITAL MESTRE VITALINO</v>
          </cell>
          <cell r="E137" t="str">
            <v>1.99 - Outras Despesas com Pessoal</v>
          </cell>
          <cell r="F137">
            <v>27181464000106</v>
          </cell>
          <cell r="G137" t="str">
            <v xml:space="preserve">SAULO DAVID DE M FILHO ME  CANTINHO DO LAU </v>
          </cell>
          <cell r="H137" t="str">
            <v>B</v>
          </cell>
          <cell r="I137" t="str">
            <v>S</v>
          </cell>
          <cell r="J137">
            <v>36447</v>
          </cell>
          <cell r="K137">
            <v>45485</v>
          </cell>
          <cell r="L137" t="str">
            <v>26240727181464000106650010000364471992049722</v>
          </cell>
          <cell r="M137" t="str">
            <v>26 -  Pernambuco</v>
          </cell>
          <cell r="N137">
            <v>82</v>
          </cell>
        </row>
        <row r="138">
          <cell r="C138" t="str">
            <v>HOSPITAL MESTRE VITALINO</v>
          </cell>
          <cell r="E138" t="str">
            <v>1.99 - Outras Despesas com Pessoal</v>
          </cell>
          <cell r="F138">
            <v>21757511000122</v>
          </cell>
          <cell r="G138" t="str">
            <v xml:space="preserve">JOSENILDO FRANCISCO DE SANT </v>
          </cell>
          <cell r="H138" t="str">
            <v>B</v>
          </cell>
          <cell r="I138" t="str">
            <v>S</v>
          </cell>
          <cell r="J138">
            <v>18718</v>
          </cell>
          <cell r="K138">
            <v>45486</v>
          </cell>
          <cell r="L138" t="str">
            <v>26240721757511000122650030000187181000000014</v>
          </cell>
          <cell r="M138" t="str">
            <v>26 -  Pernambuco</v>
          </cell>
          <cell r="N138">
            <v>48.5</v>
          </cell>
        </row>
        <row r="139">
          <cell r="C139" t="str">
            <v>HOSPITAL MESTRE VITALINO</v>
          </cell>
          <cell r="E139" t="str">
            <v>1.99 - Outras Despesas com Pessoal</v>
          </cell>
          <cell r="F139">
            <v>12841101000255</v>
          </cell>
          <cell r="G139" t="str">
            <v xml:space="preserve">INDUSTRIA DE ALIMENTOS O REI DAS COXINHAS LTDA </v>
          </cell>
          <cell r="H139" t="str">
            <v>B</v>
          </cell>
          <cell r="I139" t="str">
            <v>S</v>
          </cell>
          <cell r="J139">
            <v>93892</v>
          </cell>
          <cell r="K139">
            <v>45488</v>
          </cell>
          <cell r="L139" t="str">
            <v>26240712841101000255650080000938921156483305</v>
          </cell>
          <cell r="M139" t="str">
            <v>26 -  Pernambuco</v>
          </cell>
          <cell r="N139">
            <v>109.5</v>
          </cell>
        </row>
        <row r="140">
          <cell r="C140" t="str">
            <v>HOSPITAL MESTRE VITALINO</v>
          </cell>
          <cell r="E140" t="str">
            <v>1.99 - Outras Despesas com Pessoal</v>
          </cell>
          <cell r="F140">
            <v>14031084000135</v>
          </cell>
          <cell r="G140" t="str">
            <v xml:space="preserve">GG DO NASCIMENTO COMERCIO DE ALIMENTOS </v>
          </cell>
          <cell r="H140" t="str">
            <v>B</v>
          </cell>
          <cell r="I140" t="str">
            <v>S</v>
          </cell>
          <cell r="J140">
            <v>201895</v>
          </cell>
          <cell r="K140">
            <v>45488</v>
          </cell>
          <cell r="L140" t="str">
            <v>26240714031084000135650010002018951262196927</v>
          </cell>
          <cell r="M140" t="str">
            <v>26 -  Pernambuco</v>
          </cell>
          <cell r="N140">
            <v>75</v>
          </cell>
        </row>
        <row r="141">
          <cell r="C141" t="str">
            <v>HOSPITAL MESTRE VITALINO</v>
          </cell>
          <cell r="E141" t="str">
            <v>1.99 - Outras Despesas com Pessoal</v>
          </cell>
          <cell r="F141">
            <v>27181464000106</v>
          </cell>
          <cell r="G141" t="str">
            <v xml:space="preserve">SAULO DAVID DE M FILHO ME  CANTINHO DO LAU </v>
          </cell>
          <cell r="H141" t="str">
            <v>B</v>
          </cell>
          <cell r="I141" t="str">
            <v>S</v>
          </cell>
          <cell r="J141">
            <v>36462</v>
          </cell>
          <cell r="K141">
            <v>45489</v>
          </cell>
          <cell r="L141" t="str">
            <v>26240727181464000106650010000364629519999672</v>
          </cell>
          <cell r="M141" t="str">
            <v>26 -  Pernambuco</v>
          </cell>
          <cell r="N141">
            <v>60</v>
          </cell>
        </row>
        <row r="142">
          <cell r="C142" t="str">
            <v>HOSPITAL MESTRE VITALINO</v>
          </cell>
          <cell r="E142" t="str">
            <v>1.99 - Outras Despesas com Pessoal</v>
          </cell>
          <cell r="F142">
            <v>21757511000122</v>
          </cell>
          <cell r="G142" t="str">
            <v xml:space="preserve">JOSENILDO FRANCISCO DE SANT </v>
          </cell>
          <cell r="H142" t="str">
            <v>B</v>
          </cell>
          <cell r="I142" t="str">
            <v>S</v>
          </cell>
          <cell r="J142">
            <v>18729</v>
          </cell>
          <cell r="K142">
            <v>45489</v>
          </cell>
          <cell r="L142" t="str">
            <v>26240721757511000122650030000187291000000018</v>
          </cell>
          <cell r="M142" t="str">
            <v>26 -  Pernambuco</v>
          </cell>
          <cell r="N142">
            <v>58.5</v>
          </cell>
        </row>
        <row r="143">
          <cell r="C143" t="str">
            <v>HOSPITAL MESTRE VITALINO</v>
          </cell>
          <cell r="E143" t="str">
            <v>1.99 - Outras Despesas com Pessoal</v>
          </cell>
          <cell r="F143">
            <v>27181464000106</v>
          </cell>
          <cell r="G143" t="str">
            <v xml:space="preserve">SAULO DAVID DE M FILHO ME  CANTINHO DO LAU </v>
          </cell>
          <cell r="H143" t="str">
            <v>B</v>
          </cell>
          <cell r="I143" t="str">
            <v>S</v>
          </cell>
          <cell r="J143">
            <v>36463</v>
          </cell>
          <cell r="K143">
            <v>45489</v>
          </cell>
          <cell r="L143" t="str">
            <v>26240727181464000106850010000364639148552834</v>
          </cell>
          <cell r="M143" t="str">
            <v>26 -  Pernambuco</v>
          </cell>
          <cell r="N143">
            <v>50</v>
          </cell>
        </row>
        <row r="144">
          <cell r="C144" t="str">
            <v>HOSPITAL MESTRE VITALINO</v>
          </cell>
          <cell r="E144" t="str">
            <v>1.99 - Outras Despesas com Pessoal</v>
          </cell>
          <cell r="F144">
            <v>41062183001200</v>
          </cell>
          <cell r="G144" t="str">
            <v xml:space="preserve">MARALCO COMERCIO DE ALIMENTOS LTDA </v>
          </cell>
          <cell r="H144" t="str">
            <v>B</v>
          </cell>
          <cell r="I144" t="str">
            <v>S</v>
          </cell>
          <cell r="J144">
            <v>180594</v>
          </cell>
          <cell r="K144">
            <v>45489</v>
          </cell>
          <cell r="L144" t="str">
            <v>26240741062183001200650020001805941418304357</v>
          </cell>
          <cell r="M144" t="str">
            <v>26 -  Pernambuco</v>
          </cell>
          <cell r="N144">
            <v>41.8</v>
          </cell>
        </row>
        <row r="145">
          <cell r="C145" t="str">
            <v>HOSPITAL MESTRE VITALINO</v>
          </cell>
          <cell r="E145" t="str">
            <v>1.99 - Outras Despesas com Pessoal</v>
          </cell>
          <cell r="F145">
            <v>27181464000106</v>
          </cell>
          <cell r="G145" t="str">
            <v xml:space="preserve">SAULO DAVID DE M FILHO ME  CANTINHO DO LAU </v>
          </cell>
          <cell r="H145" t="str">
            <v>B</v>
          </cell>
          <cell r="I145" t="str">
            <v>S</v>
          </cell>
          <cell r="J145">
            <v>36471</v>
          </cell>
          <cell r="K145">
            <v>45490</v>
          </cell>
          <cell r="L145" t="str">
            <v>26240727181464000106650010000364711922817297</v>
          </cell>
          <cell r="M145" t="str">
            <v>26 -  Pernambuco</v>
          </cell>
          <cell r="N145">
            <v>54</v>
          </cell>
        </row>
        <row r="146">
          <cell r="C146" t="str">
            <v>HOSPITAL MESTRE VITALINO</v>
          </cell>
          <cell r="E146" t="str">
            <v>1.99 - Outras Despesas com Pessoal</v>
          </cell>
          <cell r="F146">
            <v>14031084000135</v>
          </cell>
          <cell r="G146" t="str">
            <v xml:space="preserve">GG DO NASCIMENTO COMERCIO DE ALIMENTOS </v>
          </cell>
          <cell r="H146" t="str">
            <v>B</v>
          </cell>
          <cell r="I146" t="str">
            <v>S</v>
          </cell>
          <cell r="J146">
            <v>201978</v>
          </cell>
          <cell r="K146">
            <v>45491</v>
          </cell>
          <cell r="L146" t="str">
            <v>26240714031084000135650010002019781814802575</v>
          </cell>
          <cell r="M146" t="str">
            <v>26 -  Pernambuco</v>
          </cell>
          <cell r="N146">
            <v>33</v>
          </cell>
        </row>
        <row r="147">
          <cell r="C147" t="str">
            <v>HOSPITAL MESTRE VITALINO</v>
          </cell>
          <cell r="E147" t="str">
            <v>1.99 - Outras Despesas com Pessoal</v>
          </cell>
          <cell r="F147">
            <v>27181464000106</v>
          </cell>
          <cell r="G147" t="str">
            <v xml:space="preserve">SAULO DAVID DE M FILHO ME  CANTINHO DO LAU </v>
          </cell>
          <cell r="H147" t="str">
            <v>B</v>
          </cell>
          <cell r="I147" t="str">
            <v>S</v>
          </cell>
          <cell r="J147">
            <v>36487</v>
          </cell>
          <cell r="K147">
            <v>45491</v>
          </cell>
          <cell r="L147" t="str">
            <v>26240727181464000106650010000364871632472815</v>
          </cell>
          <cell r="M147" t="str">
            <v>26 -  Pernambuco</v>
          </cell>
          <cell r="N147">
            <v>30</v>
          </cell>
        </row>
        <row r="148">
          <cell r="C148" t="str">
            <v>HOSPITAL MESTRE VITALINO</v>
          </cell>
          <cell r="E148" t="str">
            <v>1.99 - Outras Despesas com Pessoal</v>
          </cell>
          <cell r="F148">
            <v>12841101000255</v>
          </cell>
          <cell r="G148" t="str">
            <v xml:space="preserve">INDUSTRIA DE ALIMENTOS O REI DAS COXINHAS LTDA </v>
          </cell>
          <cell r="H148" t="str">
            <v>B</v>
          </cell>
          <cell r="I148" t="str">
            <v>S</v>
          </cell>
          <cell r="J148">
            <v>94244</v>
          </cell>
          <cell r="K148">
            <v>45491</v>
          </cell>
          <cell r="L148" t="str">
            <v>26240712841101000255650080000942441532612646</v>
          </cell>
          <cell r="M148" t="str">
            <v>26 -  Pernambuco</v>
          </cell>
          <cell r="N148">
            <v>73</v>
          </cell>
        </row>
        <row r="149">
          <cell r="C149" t="str">
            <v>HOSPITAL MESTRE VITALINO</v>
          </cell>
          <cell r="E149" t="str">
            <v>1.99 - Outras Despesas com Pessoal</v>
          </cell>
          <cell r="F149">
            <v>14031084000135</v>
          </cell>
          <cell r="G149" t="str">
            <v xml:space="preserve">GG DO NASCIMENTO COMERCIO DE ALIMENTOS </v>
          </cell>
          <cell r="H149" t="str">
            <v>B</v>
          </cell>
          <cell r="I149" t="str">
            <v>S</v>
          </cell>
          <cell r="J149">
            <v>201979</v>
          </cell>
          <cell r="K149">
            <v>45491</v>
          </cell>
          <cell r="L149" t="str">
            <v>26240714031084000135650010002019791202460190</v>
          </cell>
          <cell r="M149" t="str">
            <v>26 -  Pernambuco</v>
          </cell>
          <cell r="N149">
            <v>103</v>
          </cell>
        </row>
        <row r="150">
          <cell r="C150" t="str">
            <v>HOSPITAL MESTRE VITALINO</v>
          </cell>
          <cell r="E150" t="str">
            <v>1.99 - Outras Despesas com Pessoal</v>
          </cell>
          <cell r="F150">
            <v>50748534000179</v>
          </cell>
          <cell r="G150" t="str">
            <v xml:space="preserve">AFS MARTINS ALIMENTAÇAO </v>
          </cell>
          <cell r="H150" t="str">
            <v>B</v>
          </cell>
          <cell r="I150" t="str">
            <v>S</v>
          </cell>
          <cell r="J150">
            <v>100536</v>
          </cell>
          <cell r="K150">
            <v>45492</v>
          </cell>
          <cell r="L150" t="str">
            <v>26240750743534000179650010001005361770971670</v>
          </cell>
          <cell r="M150" t="str">
            <v>26 -  Pernambuco</v>
          </cell>
          <cell r="N150">
            <v>97.79</v>
          </cell>
        </row>
        <row r="151">
          <cell r="C151" t="str">
            <v>HOSPITAL MESTRE VITALINO</v>
          </cell>
          <cell r="E151" t="str">
            <v>1.99 - Outras Despesas com Pessoal</v>
          </cell>
          <cell r="F151">
            <v>46817567000156</v>
          </cell>
          <cell r="G151" t="str">
            <v xml:space="preserve">M  M RESTAURANTE LTDA </v>
          </cell>
          <cell r="H151" t="str">
            <v>B</v>
          </cell>
          <cell r="I151" t="str">
            <v>S</v>
          </cell>
          <cell r="J151">
            <v>10136</v>
          </cell>
          <cell r="K151">
            <v>45492</v>
          </cell>
          <cell r="L151" t="str">
            <v>26240746817567000156650010000101361029227901</v>
          </cell>
          <cell r="M151" t="str">
            <v>26 -  Pernambuco</v>
          </cell>
          <cell r="N151">
            <v>71.5</v>
          </cell>
        </row>
        <row r="152">
          <cell r="C152" t="str">
            <v>HOSPITAL MESTRE VITALINO</v>
          </cell>
          <cell r="E152" t="str">
            <v>1.99 - Outras Despesas com Pessoal</v>
          </cell>
          <cell r="F152">
            <v>30871900000175</v>
          </cell>
          <cell r="G152" t="str">
            <v xml:space="preserve">INSANOS HAMBURGUERIA E COMERCIO DE ALIMENTOS LTDA </v>
          </cell>
          <cell r="H152" t="str">
            <v>B</v>
          </cell>
          <cell r="I152" t="str">
            <v>S</v>
          </cell>
          <cell r="J152">
            <v>180358</v>
          </cell>
          <cell r="K152">
            <v>45492</v>
          </cell>
          <cell r="L152" t="str">
            <v>26240730871900000175650030001803581290489732</v>
          </cell>
          <cell r="M152" t="str">
            <v>26 -  Pernambuco</v>
          </cell>
          <cell r="N152">
            <v>62.97</v>
          </cell>
        </row>
        <row r="153">
          <cell r="C153" t="str">
            <v>HOSPITAL MESTRE VITALINO</v>
          </cell>
          <cell r="E153" t="str">
            <v>1.99 - Outras Despesas com Pessoal</v>
          </cell>
          <cell r="F153">
            <v>46968512000147</v>
          </cell>
          <cell r="G153" t="str">
            <v xml:space="preserve">JOSE E LOPES LTDA </v>
          </cell>
          <cell r="H153" t="str">
            <v>B</v>
          </cell>
          <cell r="I153" t="str">
            <v>S</v>
          </cell>
          <cell r="J153">
            <v>4371</v>
          </cell>
          <cell r="K153">
            <v>45494</v>
          </cell>
          <cell r="L153" t="str">
            <v>26240746968512000147650010000043711978443730</v>
          </cell>
          <cell r="M153" t="str">
            <v>26 -  Pernambuco</v>
          </cell>
          <cell r="N153">
            <v>81.39</v>
          </cell>
        </row>
        <row r="154">
          <cell r="C154" t="str">
            <v>HOSPITAL MESTRE VITALINO</v>
          </cell>
          <cell r="E154" t="str">
            <v>1.99 - Outras Despesas com Pessoal</v>
          </cell>
          <cell r="F154">
            <v>41190179000174</v>
          </cell>
          <cell r="G154" t="str">
            <v xml:space="preserve">CHURRASCARIA NOSSA SENHORA DE LURDES </v>
          </cell>
          <cell r="H154" t="str">
            <v>B</v>
          </cell>
          <cell r="I154" t="str">
            <v>S</v>
          </cell>
          <cell r="J154">
            <v>48343</v>
          </cell>
          <cell r="K154">
            <v>45495</v>
          </cell>
          <cell r="L154" t="str">
            <v>26240741190179000174650010000483431142602817</v>
          </cell>
          <cell r="M154" t="str">
            <v>26 -  Pernambuco</v>
          </cell>
          <cell r="N154">
            <v>56</v>
          </cell>
        </row>
        <row r="155">
          <cell r="C155" t="str">
            <v>HOSPITAL MESTRE VITALINO</v>
          </cell>
          <cell r="E155" t="str">
            <v>1.99 - Outras Despesas com Pessoal</v>
          </cell>
          <cell r="F155">
            <v>27181464000106</v>
          </cell>
          <cell r="G155" t="str">
            <v xml:space="preserve">SAULO DAVID DE M FILHO ME  CANTINHO DO LAU </v>
          </cell>
          <cell r="H155" t="str">
            <v>B</v>
          </cell>
          <cell r="I155" t="str">
            <v>S</v>
          </cell>
          <cell r="J155">
            <v>36508</v>
          </cell>
          <cell r="K155">
            <v>45495</v>
          </cell>
          <cell r="L155" t="str">
            <v>26240727181464000106650010000365081696998089</v>
          </cell>
          <cell r="M155" t="str">
            <v>26 -  Pernambuco</v>
          </cell>
          <cell r="N155">
            <v>51</v>
          </cell>
        </row>
        <row r="156">
          <cell r="C156" t="str">
            <v>HOSPITAL MESTRE VITALINO</v>
          </cell>
          <cell r="E156" t="str">
            <v>1.99 - Outras Despesas com Pessoal</v>
          </cell>
          <cell r="F156">
            <v>41062183001200</v>
          </cell>
          <cell r="G156" t="str">
            <v xml:space="preserve">MARALCO COMERCIO DE ALIMENTOS LTDA </v>
          </cell>
          <cell r="H156" t="str">
            <v>B</v>
          </cell>
          <cell r="I156" t="str">
            <v>S</v>
          </cell>
          <cell r="J156">
            <v>50220</v>
          </cell>
          <cell r="K156">
            <v>45495</v>
          </cell>
          <cell r="L156" t="str">
            <v>26240741062183001200650210000502201181336916</v>
          </cell>
          <cell r="M156" t="str">
            <v>26 -  Pernambuco</v>
          </cell>
          <cell r="N156">
            <v>28.9</v>
          </cell>
        </row>
        <row r="157">
          <cell r="C157" t="str">
            <v>HOSPITAL MESTRE VITALINO</v>
          </cell>
          <cell r="E157" t="str">
            <v>1.99 - Outras Despesas com Pessoal</v>
          </cell>
          <cell r="F157">
            <v>27181464000106</v>
          </cell>
          <cell r="G157" t="str">
            <v xml:space="preserve">SAULO DAVID DE M FILHO ME  CANTINHO DO LAU </v>
          </cell>
          <cell r="H157" t="str">
            <v>B</v>
          </cell>
          <cell r="I157" t="str">
            <v>S</v>
          </cell>
          <cell r="J157">
            <v>36509</v>
          </cell>
          <cell r="K157">
            <v>45495</v>
          </cell>
          <cell r="L157" t="str">
            <v>26240727181464000106650010000365091178807585</v>
          </cell>
          <cell r="M157" t="str">
            <v>26 -  Pernambuco</v>
          </cell>
          <cell r="N157">
            <v>53</v>
          </cell>
        </row>
        <row r="158">
          <cell r="C158" t="str">
            <v>HOSPITAL MESTRE VITALINO</v>
          </cell>
          <cell r="E158" t="str">
            <v>1.99 - Outras Despesas com Pessoal</v>
          </cell>
          <cell r="F158">
            <v>14031084000135</v>
          </cell>
          <cell r="G158" t="str">
            <v xml:space="preserve">GG DO NASCIMENTO COMERCIO DE ALIMENTOS </v>
          </cell>
          <cell r="H158" t="str">
            <v>B</v>
          </cell>
          <cell r="I158" t="str">
            <v>S</v>
          </cell>
          <cell r="J158">
            <v>202095</v>
          </cell>
          <cell r="K158">
            <v>45495</v>
          </cell>
          <cell r="L158" t="str">
            <v>26240714031084000135650010002020951728293265</v>
          </cell>
          <cell r="M158" t="str">
            <v>26 -  Pernambuco</v>
          </cell>
          <cell r="N158">
            <v>48</v>
          </cell>
        </row>
        <row r="159">
          <cell r="C159" t="str">
            <v>HOSPITAL MESTRE VITALINO</v>
          </cell>
          <cell r="E159" t="str">
            <v>1.99 - Outras Despesas com Pessoal</v>
          </cell>
          <cell r="F159">
            <v>46968512000147</v>
          </cell>
          <cell r="G159" t="str">
            <v xml:space="preserve">JOSE E LOPES LTDA </v>
          </cell>
          <cell r="H159" t="str">
            <v>B</v>
          </cell>
          <cell r="I159" t="str">
            <v>S</v>
          </cell>
          <cell r="J159">
            <v>4387</v>
          </cell>
          <cell r="K159">
            <v>45496</v>
          </cell>
          <cell r="L159" t="str">
            <v>26240746968512000147650010000043871978443896</v>
          </cell>
          <cell r="M159" t="str">
            <v>26 -  Pernambuco</v>
          </cell>
          <cell r="N159">
            <v>75.34</v>
          </cell>
        </row>
        <row r="160">
          <cell r="C160" t="str">
            <v>HOSPITAL MESTRE VITALINO</v>
          </cell>
          <cell r="E160" t="str">
            <v>1.99 - Outras Despesas com Pessoal</v>
          </cell>
          <cell r="F160">
            <v>14031084000135</v>
          </cell>
          <cell r="G160" t="str">
            <v xml:space="preserve">GG DO NASCIMENTO COMERCIO DE ALIMENTOS </v>
          </cell>
          <cell r="H160" t="str">
            <v>B</v>
          </cell>
          <cell r="I160" t="str">
            <v>S</v>
          </cell>
          <cell r="J160" t="str">
            <v>000.202.116</v>
          </cell>
          <cell r="K160">
            <v>45496</v>
          </cell>
          <cell r="L160" t="str">
            <v>26240714031084000135650010002021161385360655</v>
          </cell>
          <cell r="M160" t="str">
            <v>26 -  Pernambuco</v>
          </cell>
          <cell r="N160">
            <v>111</v>
          </cell>
        </row>
        <row r="161">
          <cell r="C161" t="str">
            <v>HOSPITAL MESTRE VITALINO</v>
          </cell>
          <cell r="E161" t="str">
            <v>1.99 - Outras Despesas com Pessoal</v>
          </cell>
          <cell r="F161">
            <v>14031084000135</v>
          </cell>
          <cell r="G161" t="str">
            <v xml:space="preserve">GG DO NASCIMENTO COMERCIO DE ALIMENTOS </v>
          </cell>
          <cell r="H161" t="str">
            <v>B</v>
          </cell>
          <cell r="I161" t="str">
            <v>S</v>
          </cell>
          <cell r="J161">
            <v>202133</v>
          </cell>
          <cell r="K161">
            <v>45496</v>
          </cell>
          <cell r="L161" t="str">
            <v>26240714031084000135650010002021331756661055</v>
          </cell>
          <cell r="M161" t="str">
            <v>26 -  Pernambuco</v>
          </cell>
          <cell r="N161">
            <v>102</v>
          </cell>
        </row>
        <row r="162">
          <cell r="C162" t="str">
            <v>HOSPITAL MESTRE VITALINO</v>
          </cell>
          <cell r="E162" t="str">
            <v>1.99 - Outras Despesas com Pessoal</v>
          </cell>
          <cell r="F162">
            <v>10691509000181</v>
          </cell>
          <cell r="G162" t="str">
            <v xml:space="preserve">KAMEOKA RESTAURANTE LTDA </v>
          </cell>
          <cell r="H162" t="str">
            <v>B</v>
          </cell>
          <cell r="I162" t="str">
            <v>S</v>
          </cell>
          <cell r="J162" t="str">
            <v>000.232.627</v>
          </cell>
          <cell r="K162">
            <v>45497</v>
          </cell>
          <cell r="L162" t="str">
            <v>26240710691509000181650010002326279887927640</v>
          </cell>
          <cell r="M162" t="str">
            <v>26 -  Pernambuco</v>
          </cell>
          <cell r="N162">
            <v>83.6</v>
          </cell>
        </row>
        <row r="163">
          <cell r="C163" t="str">
            <v>HOSPITAL MESTRE VITALINO</v>
          </cell>
          <cell r="E163" t="str">
            <v>1.99 - Outras Despesas com Pessoal</v>
          </cell>
          <cell r="F163">
            <v>27181464000106</v>
          </cell>
          <cell r="G163" t="str">
            <v xml:space="preserve">SAULO DAVID DE M FILHO ME  CANTINHO DO LAU </v>
          </cell>
          <cell r="H163" t="str">
            <v>B</v>
          </cell>
          <cell r="I163" t="str">
            <v>S</v>
          </cell>
          <cell r="J163">
            <v>36516</v>
          </cell>
          <cell r="K163">
            <v>45497</v>
          </cell>
          <cell r="L163" t="str">
            <v>26240727181464000106650010000365161272590262</v>
          </cell>
          <cell r="M163" t="str">
            <v>26 -  Pernambuco</v>
          </cell>
          <cell r="N163">
            <v>60</v>
          </cell>
        </row>
        <row r="164">
          <cell r="C164" t="str">
            <v>HOSPITAL MESTRE VITALINO</v>
          </cell>
          <cell r="E164" t="str">
            <v>1.99 - Outras Despesas com Pessoal</v>
          </cell>
          <cell r="F164">
            <v>30871900000175</v>
          </cell>
          <cell r="G164" t="str">
            <v xml:space="preserve">INSANOS HAMBURGUERIA E COMERCIO DE ALIMENTOS LTDA </v>
          </cell>
          <cell r="H164" t="str">
            <v>B</v>
          </cell>
          <cell r="I164" t="str">
            <v>S</v>
          </cell>
          <cell r="J164">
            <v>180552</v>
          </cell>
          <cell r="K164">
            <v>45498</v>
          </cell>
          <cell r="L164" t="str">
            <v>26240730871900000175650030001805521002678779</v>
          </cell>
          <cell r="M164" t="str">
            <v>26 -  Pernambuco</v>
          </cell>
          <cell r="N164">
            <v>51.98</v>
          </cell>
        </row>
        <row r="165">
          <cell r="C165" t="str">
            <v>HOSPITAL MESTRE VITALINO</v>
          </cell>
          <cell r="E165" t="str">
            <v>1.99 - Outras Despesas com Pessoal</v>
          </cell>
          <cell r="F165">
            <v>14031084000135</v>
          </cell>
          <cell r="G165" t="str">
            <v xml:space="preserve">GG DO NASCIMENTO COMERCIO DE ALIMENTOS </v>
          </cell>
          <cell r="H165" t="str">
            <v>B</v>
          </cell>
          <cell r="I165" t="str">
            <v>S</v>
          </cell>
          <cell r="J165">
            <v>202185</v>
          </cell>
          <cell r="K165">
            <v>45498</v>
          </cell>
          <cell r="L165" t="str">
            <v>26240714031084000135650010002021851547441717</v>
          </cell>
          <cell r="M165" t="str">
            <v>26 -  Pernambuco</v>
          </cell>
          <cell r="N165">
            <v>31</v>
          </cell>
        </row>
        <row r="166">
          <cell r="C166" t="str">
            <v>HOSPITAL MESTRE VITALINO</v>
          </cell>
          <cell r="E166" t="str">
            <v>1.99 - Outras Despesas com Pessoal</v>
          </cell>
          <cell r="F166">
            <v>27181464000106</v>
          </cell>
          <cell r="G166" t="str">
            <v xml:space="preserve">SAULO DAVID DE M FILHO ME  CANTINHO DO LAU </v>
          </cell>
          <cell r="H166" t="str">
            <v>B</v>
          </cell>
          <cell r="I166" t="str">
            <v>S</v>
          </cell>
          <cell r="J166">
            <v>36533</v>
          </cell>
          <cell r="K166">
            <v>45498</v>
          </cell>
          <cell r="L166" t="str">
            <v>26240727181464000106650010000365331858242971</v>
          </cell>
          <cell r="M166" t="str">
            <v>26 -  Pernambuco</v>
          </cell>
          <cell r="N166">
            <v>64</v>
          </cell>
        </row>
        <row r="167">
          <cell r="C167" t="str">
            <v>HOSPITAL MESTRE VITALINO</v>
          </cell>
          <cell r="E167" t="str">
            <v>1.99 - Outras Despesas com Pessoal</v>
          </cell>
          <cell r="F167">
            <v>27181464000106</v>
          </cell>
          <cell r="G167" t="str">
            <v xml:space="preserve">SAULO DAVID DE M FILHO ME  CANTINHO DO LAU </v>
          </cell>
          <cell r="H167" t="str">
            <v>B</v>
          </cell>
          <cell r="I167" t="str">
            <v>S</v>
          </cell>
          <cell r="J167">
            <v>36521</v>
          </cell>
          <cell r="K167">
            <v>45498</v>
          </cell>
          <cell r="L167" t="str">
            <v>26240727181464000106650010000365211428348587</v>
          </cell>
          <cell r="M167" t="str">
            <v>26 -  Pernambuco</v>
          </cell>
          <cell r="N167">
            <v>49</v>
          </cell>
        </row>
        <row r="168">
          <cell r="C168" t="str">
            <v>HOSPITAL MESTRE VITALINO</v>
          </cell>
          <cell r="E168" t="str">
            <v>1.99 - Outras Despesas com Pessoal</v>
          </cell>
          <cell r="F168">
            <v>27181464000106</v>
          </cell>
          <cell r="G168" t="str">
            <v xml:space="preserve">SAULO DAVID DE M FILHO ME  CANTINHO DO LAU </v>
          </cell>
          <cell r="H168" t="str">
            <v>B</v>
          </cell>
          <cell r="I168" t="str">
            <v>S</v>
          </cell>
          <cell r="J168">
            <v>36534</v>
          </cell>
          <cell r="K168">
            <v>45499</v>
          </cell>
          <cell r="L168" t="str">
            <v>26240727181464000106650010000365341004826285</v>
          </cell>
          <cell r="M168" t="str">
            <v>26 -  Pernambuco</v>
          </cell>
          <cell r="N168">
            <v>30</v>
          </cell>
        </row>
        <row r="169">
          <cell r="C169" t="str">
            <v>HOSPITAL MESTRE VITALINO</v>
          </cell>
          <cell r="E169" t="str">
            <v>1.99 - Outras Despesas com Pessoal</v>
          </cell>
          <cell r="F169">
            <v>27181464000106</v>
          </cell>
          <cell r="G169" t="str">
            <v xml:space="preserve">SAULO DAVID DE M FILHO ME  CANTINHO DO LAU </v>
          </cell>
          <cell r="H169" t="str">
            <v>B</v>
          </cell>
          <cell r="I169" t="str">
            <v>S</v>
          </cell>
          <cell r="J169">
            <v>36602</v>
          </cell>
          <cell r="K169">
            <v>45501</v>
          </cell>
          <cell r="L169" t="str">
            <v>26240827181464000106650010000366021637146689</v>
          </cell>
          <cell r="M169" t="str">
            <v>26 -  Pernambuco</v>
          </cell>
          <cell r="N169">
            <v>78</v>
          </cell>
        </row>
        <row r="170">
          <cell r="C170" t="str">
            <v>HOSPITAL MESTRE VITALINO</v>
          </cell>
          <cell r="E170" t="str">
            <v>1.99 - Outras Despesas com Pessoal</v>
          </cell>
          <cell r="F170">
            <v>14031084000135</v>
          </cell>
          <cell r="G170" t="str">
            <v xml:space="preserve">GG DO NASCIMENTO COMERCIO DE ALIMENTOS </v>
          </cell>
          <cell r="H170" t="str">
            <v>B</v>
          </cell>
          <cell r="I170" t="str">
            <v>S</v>
          </cell>
          <cell r="J170">
            <v>202329</v>
          </cell>
          <cell r="K170">
            <v>45503</v>
          </cell>
          <cell r="L170" t="str">
            <v>26240714031084000135650010002023291012963485</v>
          </cell>
          <cell r="M170" t="str">
            <v>26 -  Pernambuco</v>
          </cell>
          <cell r="N170">
            <v>33.5</v>
          </cell>
        </row>
        <row r="171">
          <cell r="C171" t="str">
            <v>HOSPITAL MESTRE VITALINO</v>
          </cell>
          <cell r="E171" t="str">
            <v>1.99 - Outras Despesas com Pessoal</v>
          </cell>
          <cell r="F171">
            <v>14031084000135</v>
          </cell>
          <cell r="G171" t="str">
            <v xml:space="preserve">GG DO NASCIMENTO COMERCIO DE ALIMENTOS </v>
          </cell>
          <cell r="H171" t="str">
            <v>B</v>
          </cell>
          <cell r="I171" t="str">
            <v>S</v>
          </cell>
          <cell r="J171">
            <v>202317</v>
          </cell>
          <cell r="K171">
            <v>45503</v>
          </cell>
          <cell r="L171" t="str">
            <v>26240714031084000135650010002023171429276423</v>
          </cell>
          <cell r="M171" t="str">
            <v>26 -  Pernambuco</v>
          </cell>
          <cell r="N171">
            <v>74.5</v>
          </cell>
        </row>
        <row r="172">
          <cell r="E172" t="str">
            <v/>
          </cell>
        </row>
        <row r="173">
          <cell r="C173" t="str">
            <v>HOSPITAL MESTRE VITALINO</v>
          </cell>
          <cell r="E173" t="str">
            <v>1.99 - Outras Despesas com Pessoal</v>
          </cell>
          <cell r="F173">
            <v>1203383000168</v>
          </cell>
          <cell r="G173" t="str">
            <v>RCR LOCACAO LTDA</v>
          </cell>
          <cell r="H173" t="str">
            <v>S</v>
          </cell>
          <cell r="I173" t="str">
            <v>S</v>
          </cell>
          <cell r="J173">
            <v>8407</v>
          </cell>
          <cell r="K173">
            <v>45482</v>
          </cell>
          <cell r="L173" t="str">
            <v>26240701203383000168670000000084071000418699</v>
          </cell>
          <cell r="M173" t="str">
            <v>2611606 - Recife - PE</v>
          </cell>
          <cell r="N173">
            <v>29000</v>
          </cell>
        </row>
        <row r="174">
          <cell r="C174" t="str">
            <v>HOSPITAL MESTRE VITALINO</v>
          </cell>
          <cell r="E174" t="str">
            <v>1.99 - Outras Despesas com Pessoal</v>
          </cell>
          <cell r="F174">
            <v>23114447000197</v>
          </cell>
          <cell r="G174" t="str">
            <v>CELCOIN INSTITUICAO DE PAGAMENTO - SA AETPC</v>
          </cell>
          <cell r="H174" t="str">
            <v>S</v>
          </cell>
          <cell r="I174" t="str">
            <v>N</v>
          </cell>
          <cell r="J174">
            <v>139680</v>
          </cell>
          <cell r="K174">
            <v>45482</v>
          </cell>
          <cell r="N174">
            <v>307.2</v>
          </cell>
        </row>
        <row r="175">
          <cell r="C175" t="str">
            <v>HOSPITAL MESTRE VITALINO</v>
          </cell>
          <cell r="E175" t="str">
            <v>1.99 - Outras Despesas com Pessoal</v>
          </cell>
          <cell r="F175">
            <v>23114447000197</v>
          </cell>
          <cell r="G175" t="str">
            <v>CELCOIN INSTITUICAO DE PAGAMENTO - SA AETPC</v>
          </cell>
          <cell r="H175" t="str">
            <v>S</v>
          </cell>
          <cell r="I175" t="str">
            <v>N</v>
          </cell>
          <cell r="J175">
            <v>146740</v>
          </cell>
          <cell r="K175">
            <v>45489</v>
          </cell>
          <cell r="N175">
            <v>729.6</v>
          </cell>
        </row>
        <row r="176">
          <cell r="C176" t="str">
            <v>HOSPITAL MESTRE VITALINO</v>
          </cell>
          <cell r="E176" t="str">
            <v>1.99 - Outras Despesas com Pessoal</v>
          </cell>
          <cell r="F176">
            <v>23114447000197</v>
          </cell>
          <cell r="G176" t="str">
            <v>CELCOIN INSTITUICAO DE PAGAMENTO - SA AETPC</v>
          </cell>
          <cell r="H176" t="str">
            <v>S</v>
          </cell>
          <cell r="I176" t="str">
            <v>N</v>
          </cell>
          <cell r="J176" t="str">
            <v>121223</v>
          </cell>
          <cell r="K176">
            <v>45469</v>
          </cell>
          <cell r="N176">
            <v>79147.199999999997</v>
          </cell>
        </row>
        <row r="177">
          <cell r="C177" t="str">
            <v>HOSPITAL MESTRE VITALINO</v>
          </cell>
          <cell r="E177" t="str">
            <v>1.99 - Outras Despesas com Pessoal</v>
          </cell>
          <cell r="F177">
            <v>21986074000119</v>
          </cell>
          <cell r="G177" t="str">
            <v>PRUDENTIAL DO BRASIL VIDA EM GRUPO AS</v>
          </cell>
          <cell r="H177" t="str">
            <v>S</v>
          </cell>
          <cell r="I177" t="str">
            <v>N</v>
          </cell>
          <cell r="J177" t="str">
            <v>109024777</v>
          </cell>
          <cell r="K177">
            <v>45516</v>
          </cell>
          <cell r="N177">
            <v>1477.12</v>
          </cell>
        </row>
        <row r="178">
          <cell r="C178" t="str">
            <v>HOSPITAL MESTRE VITALINO</v>
          </cell>
          <cell r="E178" t="str">
            <v>1.99 - Outras Despesas com Pessoal</v>
          </cell>
          <cell r="F178">
            <v>28196889000143</v>
          </cell>
          <cell r="G178" t="str">
            <v xml:space="preserve">BRASILSEG COMPANHIA DE SEGUROS </v>
          </cell>
          <cell r="H178" t="str">
            <v>S</v>
          </cell>
          <cell r="I178" t="str">
            <v>N</v>
          </cell>
          <cell r="N178">
            <v>3830.27</v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C190" t="str">
            <v>HOSPITAL MESTRE VITALINO</v>
          </cell>
          <cell r="E190" t="str">
            <v>5.9 - Telefonia Móvel</v>
          </cell>
          <cell r="F190" t="str">
            <v>02.558.157/0008-39</v>
          </cell>
          <cell r="G190" t="str">
            <v xml:space="preserve">TELEFONICA BRASIL S.A. </v>
          </cell>
          <cell r="H190" t="str">
            <v>S</v>
          </cell>
          <cell r="I190" t="str">
            <v>N</v>
          </cell>
          <cell r="J190">
            <v>265380609</v>
          </cell>
          <cell r="K190">
            <v>45490</v>
          </cell>
          <cell r="N190">
            <v>1025.05</v>
          </cell>
        </row>
        <row r="191">
          <cell r="E191" t="str">
            <v/>
          </cell>
        </row>
        <row r="192">
          <cell r="C192" t="str">
            <v>HOSPITAL MESTRE VITALINO</v>
          </cell>
          <cell r="E192" t="str">
            <v>5.18 - Teledonia Fixa</v>
          </cell>
          <cell r="F192" t="str">
            <v>11.844.663/0001-09</v>
          </cell>
          <cell r="G192" t="str">
            <v>1 TELECOM SERV. TECNOLOGIA EM INTERNET LTDA</v>
          </cell>
          <cell r="H192" t="str">
            <v>S</v>
          </cell>
          <cell r="I192" t="str">
            <v>N</v>
          </cell>
          <cell r="J192" t="str">
            <v>147180</v>
          </cell>
          <cell r="K192">
            <v>45498</v>
          </cell>
          <cell r="N192">
            <v>350</v>
          </cell>
        </row>
        <row r="193">
          <cell r="C193" t="str">
            <v>HOSPITAL MESTRE VITALINO</v>
          </cell>
          <cell r="E193" t="str">
            <v>5.18 - Teledonia Fixa</v>
          </cell>
          <cell r="F193" t="str">
            <v>11.844.663/0001-09</v>
          </cell>
          <cell r="G193" t="str">
            <v>1 TELECOM SERV. TECNOLOGIA EM INTERNET LTDA</v>
          </cell>
          <cell r="H193" t="str">
            <v>S</v>
          </cell>
          <cell r="I193" t="str">
            <v>N</v>
          </cell>
          <cell r="J193" t="str">
            <v>122021</v>
          </cell>
          <cell r="K193">
            <v>45498</v>
          </cell>
          <cell r="N193">
            <v>350</v>
          </cell>
        </row>
        <row r="194">
          <cell r="E194" t="str">
            <v/>
          </cell>
        </row>
        <row r="195">
          <cell r="C195" t="str">
            <v>HOSPITAL MESTRE VITALINO</v>
          </cell>
          <cell r="E195" t="str">
            <v>5.18 - Teledonia Fixa</v>
          </cell>
          <cell r="F195">
            <v>11674866000102</v>
          </cell>
          <cell r="G195" t="str">
            <v>JAIR J. DOS SANTOS - ME</v>
          </cell>
          <cell r="H195" t="str">
            <v>S</v>
          </cell>
          <cell r="I195" t="str">
            <v>S</v>
          </cell>
          <cell r="J195" t="str">
            <v>3187</v>
          </cell>
          <cell r="K195">
            <v>45498</v>
          </cell>
          <cell r="L195" t="str">
            <v>TRDFWY4TJ</v>
          </cell>
          <cell r="M195" t="str">
            <v>2604106 - Caruaru - PE</v>
          </cell>
          <cell r="N195">
            <v>800</v>
          </cell>
        </row>
        <row r="196">
          <cell r="E196" t="str">
            <v/>
          </cell>
        </row>
        <row r="197">
          <cell r="C197" t="str">
            <v>HOSPITAL MESTRE VITALINO</v>
          </cell>
          <cell r="E197" t="str">
            <v>5.13 - Água e Esgoto</v>
          </cell>
          <cell r="F197" t="str">
            <v>09.769.035/0001-64</v>
          </cell>
          <cell r="G197" t="str">
            <v>COMPANHIA PERNAMBUCANA DE SANEAMENTO</v>
          </cell>
          <cell r="H197" t="str">
            <v>S</v>
          </cell>
          <cell r="I197" t="str">
            <v>N</v>
          </cell>
          <cell r="J197" t="str">
            <v>202407103447679</v>
          </cell>
          <cell r="K197">
            <v>45513</v>
          </cell>
          <cell r="N197">
            <v>36349.31</v>
          </cell>
        </row>
        <row r="198">
          <cell r="E198" t="str">
            <v/>
          </cell>
        </row>
        <row r="199">
          <cell r="C199" t="str">
            <v>HOSPITAL MESTRE VITALINO</v>
          </cell>
          <cell r="E199" t="str">
            <v>5.12 - Energia Elétrica</v>
          </cell>
          <cell r="F199" t="str">
            <v>10.835.932/0001-08</v>
          </cell>
          <cell r="G199" t="str">
            <v>COMPANHIA ENERGETICA DE PERNAMBUCO</v>
          </cell>
          <cell r="H199" t="str">
            <v>S</v>
          </cell>
          <cell r="I199" t="str">
            <v>N</v>
          </cell>
          <cell r="K199">
            <v>45504</v>
          </cell>
          <cell r="N199">
            <v>76501.990000000005</v>
          </cell>
        </row>
        <row r="200">
          <cell r="C200" t="str">
            <v>HOSPITAL MESTRE VITALINO</v>
          </cell>
          <cell r="E200" t="str">
            <v>5.3 - Locação de Máquinas e Equipamentos</v>
          </cell>
          <cell r="F200">
            <v>48041502000197</v>
          </cell>
          <cell r="G200" t="str">
            <v>C R DE LIMA</v>
          </cell>
          <cell r="H200" t="str">
            <v>S</v>
          </cell>
          <cell r="I200" t="str">
            <v>S</v>
          </cell>
          <cell r="J200" t="str">
            <v>152</v>
          </cell>
          <cell r="K200">
            <v>45492</v>
          </cell>
          <cell r="L200" t="str">
            <v>DJGR3ZW1N</v>
          </cell>
          <cell r="M200" t="str">
            <v>2604106 - Caruaru - PE</v>
          </cell>
          <cell r="N200">
            <v>360</v>
          </cell>
        </row>
        <row r="201">
          <cell r="C201" t="str">
            <v>HOSPITAL MESTRE VITALINO</v>
          </cell>
          <cell r="E201" t="str">
            <v>5.3 - Locação de Máquinas e Equipamentos</v>
          </cell>
          <cell r="F201">
            <v>48041502000197</v>
          </cell>
          <cell r="G201" t="str">
            <v>C R DE LIMA</v>
          </cell>
          <cell r="H201" t="str">
            <v>S</v>
          </cell>
          <cell r="I201" t="str">
            <v>S</v>
          </cell>
          <cell r="J201">
            <v>147</v>
          </cell>
          <cell r="K201">
            <v>45485</v>
          </cell>
          <cell r="L201" t="str">
            <v>SVAXCBAWS</v>
          </cell>
          <cell r="M201" t="str">
            <v>2604106 - Caruaru - PE</v>
          </cell>
          <cell r="N201">
            <v>180</v>
          </cell>
        </row>
        <row r="202">
          <cell r="C202" t="str">
            <v>HOSPITAL MESTRE VITALINO</v>
          </cell>
          <cell r="E202" t="str">
            <v>5.3 - Locação de Máquinas e Equipamentos</v>
          </cell>
          <cell r="F202" t="str">
            <v>27.893.009/0001-25</v>
          </cell>
          <cell r="G202" t="str">
            <v>LSA SOLUCOES EM TECNOLOGIA EIRELI - ME</v>
          </cell>
          <cell r="H202" t="str">
            <v>S</v>
          </cell>
          <cell r="I202" t="str">
            <v>S</v>
          </cell>
          <cell r="J202" t="str">
            <v>00000347</v>
          </cell>
          <cell r="K202">
            <v>45506</v>
          </cell>
          <cell r="L202" t="str">
            <v>D2GT-F1H9</v>
          </cell>
          <cell r="M202" t="str">
            <v>2611606 - Recife - PE</v>
          </cell>
          <cell r="N202">
            <v>1800</v>
          </cell>
        </row>
        <row r="203">
          <cell r="C203" t="str">
            <v>HOSPITAL MESTRE VITALINO</v>
          </cell>
          <cell r="E203" t="str">
            <v>5.3 - Locação de Máquinas e Equipamentos</v>
          </cell>
          <cell r="F203" t="str">
            <v>05.097.661/0001-09</v>
          </cell>
          <cell r="G203" t="str">
            <v>CONTAGE CONSULTORIA EM TEL E MONITORAMENTO LTDA</v>
          </cell>
          <cell r="H203" t="str">
            <v>S</v>
          </cell>
          <cell r="I203" t="str">
            <v>N</v>
          </cell>
          <cell r="J203" t="str">
            <v>009356</v>
          </cell>
          <cell r="K203">
            <v>45478</v>
          </cell>
          <cell r="N203">
            <v>4080</v>
          </cell>
        </row>
        <row r="204">
          <cell r="C204" t="str">
            <v>HOSPITAL MESTRE VITALINO</v>
          </cell>
          <cell r="E204" t="str">
            <v>5.3 - Locação de Máquinas e Equipamentos</v>
          </cell>
          <cell r="F204" t="str">
            <v>09.168.271/0002-06</v>
          </cell>
          <cell r="G204" t="str">
            <v>AGISA CONTAINNERS</v>
          </cell>
          <cell r="H204" t="str">
            <v>S</v>
          </cell>
          <cell r="I204" t="str">
            <v>N</v>
          </cell>
          <cell r="J204" t="str">
            <v>006940</v>
          </cell>
          <cell r="K204">
            <v>45482</v>
          </cell>
          <cell r="N204">
            <v>843.6</v>
          </cell>
        </row>
        <row r="205">
          <cell r="C205" t="str">
            <v>HOSPITAL MESTRE VITALINO</v>
          </cell>
          <cell r="E205" t="str">
            <v>5.3 - Locação de Máquinas e Equipamentos</v>
          </cell>
          <cell r="F205" t="str">
            <v>10.279.299/0001-19</v>
          </cell>
          <cell r="G205" t="str">
            <v>RGRAPH LOC ECOM E SERV LTDA - ME</v>
          </cell>
          <cell r="H205" t="str">
            <v>S</v>
          </cell>
          <cell r="I205" t="str">
            <v>N</v>
          </cell>
          <cell r="J205" t="str">
            <v>08078</v>
          </cell>
          <cell r="K205">
            <v>45503</v>
          </cell>
          <cell r="N205">
            <v>13105.85</v>
          </cell>
        </row>
        <row r="206">
          <cell r="C206" t="str">
            <v>HOSPITAL MESTRE VITALINO</v>
          </cell>
          <cell r="E206" t="str">
            <v>5.3 - Locação de Máquinas e Equipamentos</v>
          </cell>
          <cell r="F206" t="str">
            <v>37.462.182/0001-22</v>
          </cell>
          <cell r="G206" t="str">
            <v>MARCA CLIMATIZACAO E TERCEIRIZACAO</v>
          </cell>
          <cell r="H206" t="str">
            <v>S</v>
          </cell>
          <cell r="I206" t="str">
            <v>N</v>
          </cell>
          <cell r="J206" t="str">
            <v>0001142</v>
          </cell>
          <cell r="K206">
            <v>45476</v>
          </cell>
          <cell r="N206">
            <v>8101</v>
          </cell>
        </row>
        <row r="207">
          <cell r="C207" t="str">
            <v>HOSPITAL MESTRE VITALINO</v>
          </cell>
          <cell r="E207" t="str">
            <v>5.3 - Locação de Máquinas e Equipamentos</v>
          </cell>
          <cell r="F207" t="str">
            <v>37.462.182/0001-22</v>
          </cell>
          <cell r="G207" t="str">
            <v>MARCA CLIMATIZACAO E TERCEIRIZACAO</v>
          </cell>
          <cell r="H207" t="str">
            <v>S</v>
          </cell>
          <cell r="I207" t="str">
            <v>N</v>
          </cell>
          <cell r="J207" t="str">
            <v>0001143</v>
          </cell>
          <cell r="K207">
            <v>45476</v>
          </cell>
          <cell r="N207">
            <v>13962.8</v>
          </cell>
        </row>
        <row r="208">
          <cell r="C208" t="str">
            <v>HOSPITAL MESTRE VITALINO</v>
          </cell>
          <cell r="E208" t="str">
            <v>5.3 - Locação de Máquinas e Equipamentos</v>
          </cell>
          <cell r="F208" t="str">
            <v>20.265.080/0001-14</v>
          </cell>
          <cell r="G208" t="str">
            <v>JM SILVA MAQUINAS E EQUIP LTDA</v>
          </cell>
          <cell r="H208" t="str">
            <v>S</v>
          </cell>
          <cell r="I208" t="str">
            <v>N</v>
          </cell>
          <cell r="J208" t="str">
            <v>005151</v>
          </cell>
          <cell r="K208">
            <v>45474</v>
          </cell>
          <cell r="N208">
            <v>2120</v>
          </cell>
        </row>
        <row r="209">
          <cell r="C209" t="str">
            <v>HOSPITAL MESTRE VITALINO</v>
          </cell>
          <cell r="E209" t="str">
            <v>5.3 - Locação de Máquinas e Equipamentos</v>
          </cell>
          <cell r="F209">
            <v>44283333000574</v>
          </cell>
          <cell r="G209" t="str">
            <v>SCM PARTICIPACOES AS</v>
          </cell>
          <cell r="H209" t="str">
            <v>S</v>
          </cell>
          <cell r="I209" t="str">
            <v>N</v>
          </cell>
          <cell r="J209" t="str">
            <v>28214</v>
          </cell>
          <cell r="K209">
            <v>45446</v>
          </cell>
          <cell r="N209">
            <v>10204.75</v>
          </cell>
        </row>
        <row r="210">
          <cell r="C210" t="str">
            <v>HOSPITAL MESTRE VITALINO</v>
          </cell>
          <cell r="E210" t="str">
            <v>5.3 - Locação de Máquinas e Equipamentos</v>
          </cell>
          <cell r="F210" t="str">
            <v>01.440.590/0010-27</v>
          </cell>
          <cell r="G210" t="str">
            <v>FRESENIUS MEDICAL CARE LTDA</v>
          </cell>
          <cell r="H210" t="str">
            <v>S</v>
          </cell>
          <cell r="I210" t="str">
            <v>N</v>
          </cell>
          <cell r="J210" t="str">
            <v>1111912317</v>
          </cell>
          <cell r="K210">
            <v>45474</v>
          </cell>
          <cell r="N210">
            <v>6524.48</v>
          </cell>
        </row>
        <row r="211">
          <cell r="C211" t="str">
            <v>HOSPITAL MESTRE VITALINO</v>
          </cell>
          <cell r="E211" t="str">
            <v>5.3 - Locação de Máquinas e Equipamentos</v>
          </cell>
          <cell r="F211" t="str">
            <v>01.440.590/0010-27</v>
          </cell>
          <cell r="G211" t="str">
            <v>FRESENIUS MEDICAL CARE LTDA</v>
          </cell>
          <cell r="H211" t="str">
            <v>S</v>
          </cell>
          <cell r="I211" t="str">
            <v>N</v>
          </cell>
          <cell r="J211" t="str">
            <v>1111920355</v>
          </cell>
          <cell r="K211">
            <v>45483</v>
          </cell>
          <cell r="N211">
            <v>14158.3</v>
          </cell>
        </row>
        <row r="212">
          <cell r="C212" t="str">
            <v>HOSPITAL MESTRE VITALINO</v>
          </cell>
          <cell r="E212" t="str">
            <v>5.3 - Locação de Máquinas e Equipamentos</v>
          </cell>
          <cell r="F212" t="str">
            <v>01.440.590/0010-27</v>
          </cell>
          <cell r="G212" t="str">
            <v>FRESENIUS MEDICAL CARE LTDA</v>
          </cell>
          <cell r="H212" t="str">
            <v>S</v>
          </cell>
          <cell r="I212" t="str">
            <v>N</v>
          </cell>
          <cell r="J212" t="str">
            <v>1111920354</v>
          </cell>
          <cell r="K212">
            <v>45483</v>
          </cell>
          <cell r="N212">
            <v>89709.440000000002</v>
          </cell>
        </row>
        <row r="213">
          <cell r="C213" t="str">
            <v>HOSPITAL MESTRE VITALINO</v>
          </cell>
          <cell r="E213" t="str">
            <v>5.3 - Locação de Máquinas e Equipamentos</v>
          </cell>
          <cell r="F213">
            <v>24080970000102</v>
          </cell>
          <cell r="G213" t="str">
            <v>MARCELO &amp; ITALO COMERCIO CONSTRUCAO LTDA</v>
          </cell>
          <cell r="H213" t="str">
            <v>S</v>
          </cell>
          <cell r="I213" t="str">
            <v>N</v>
          </cell>
          <cell r="J213" t="str">
            <v>108705</v>
          </cell>
          <cell r="K213">
            <v>45482</v>
          </cell>
          <cell r="M213" t="str">
            <v>2604106 - Caruaru - PE</v>
          </cell>
          <cell r="N213">
            <v>135</v>
          </cell>
        </row>
        <row r="214">
          <cell r="C214" t="str">
            <v>HOSPITAL MESTRE VITALINO</v>
          </cell>
          <cell r="E214" t="str">
            <v>5.3 - Locação de Máquinas e Equipamentos</v>
          </cell>
          <cell r="F214">
            <v>24080970000102</v>
          </cell>
          <cell r="G214" t="str">
            <v>MARCELO &amp; ITALO COMERCIO CONSTRUCAO LTDA</v>
          </cell>
          <cell r="H214" t="str">
            <v>S</v>
          </cell>
          <cell r="I214" t="str">
            <v>N</v>
          </cell>
          <cell r="J214" t="str">
            <v>108525</v>
          </cell>
          <cell r="K214">
            <v>45476</v>
          </cell>
          <cell r="M214" t="str">
            <v>2604106 - Caruaru - PE</v>
          </cell>
          <cell r="N214">
            <v>235.2</v>
          </cell>
        </row>
        <row r="215">
          <cell r="C215" t="str">
            <v>HOSPITAL MESTRE VITALINO</v>
          </cell>
          <cell r="E215" t="str">
            <v>5.3 - Locação de Máquinas e Equipamentos</v>
          </cell>
          <cell r="F215">
            <v>24080970000102</v>
          </cell>
          <cell r="G215" t="str">
            <v>MARCELO &amp; ITALO COMERCIO CONSTRUCAO LTDA</v>
          </cell>
          <cell r="H215" t="str">
            <v>S</v>
          </cell>
          <cell r="I215" t="str">
            <v>N</v>
          </cell>
          <cell r="J215" t="str">
            <v>108597</v>
          </cell>
          <cell r="K215">
            <v>45478</v>
          </cell>
          <cell r="M215" t="str">
            <v>2604106 - Caruaru - PE</v>
          </cell>
          <cell r="N215">
            <v>135</v>
          </cell>
        </row>
        <row r="216">
          <cell r="C216" t="str">
            <v>HOSPITAL MESTRE VITALINO</v>
          </cell>
          <cell r="E216" t="str">
            <v>5.3 - Locação de Máquinas e Equipamentos</v>
          </cell>
          <cell r="F216">
            <v>44069796000104</v>
          </cell>
          <cell r="G216" t="str">
            <v>JOELMA DA SILVA LUZ SERVICOS</v>
          </cell>
          <cell r="H216" t="str">
            <v>S</v>
          </cell>
          <cell r="I216" t="str">
            <v>S</v>
          </cell>
          <cell r="J216" t="str">
            <v>000000200</v>
          </cell>
          <cell r="K216">
            <v>45504</v>
          </cell>
          <cell r="L216" t="str">
            <v>ACDT13862</v>
          </cell>
          <cell r="M216" t="str">
            <v>2609600 - Olinda - PE</v>
          </cell>
          <cell r="N216">
            <v>4120</v>
          </cell>
        </row>
        <row r="217">
          <cell r="C217" t="str">
            <v>HOSPITAL MESTRE VITALINO</v>
          </cell>
          <cell r="E217" t="str">
            <v>5.3 - Locação de Máquinas e Equipamentos</v>
          </cell>
          <cell r="F217">
            <v>24080970000102</v>
          </cell>
          <cell r="G217" t="str">
            <v>MUNDO DA AGUA COMERCIO DE PURIFICADORES EIRELI</v>
          </cell>
          <cell r="H217" t="str">
            <v>S</v>
          </cell>
          <cell r="I217" t="str">
            <v>N</v>
          </cell>
          <cell r="J217" t="str">
            <v>90134</v>
          </cell>
          <cell r="K217">
            <v>45492</v>
          </cell>
          <cell r="N217">
            <v>3146.5</v>
          </cell>
        </row>
        <row r="218">
          <cell r="C218" t="str">
            <v>HOSPITAL MESTRE VITALINO</v>
          </cell>
          <cell r="E218" t="str">
            <v>5.3 - Locação de Máquinas e Equipamentos</v>
          </cell>
          <cell r="F218">
            <v>48041502000197</v>
          </cell>
          <cell r="G218" t="str">
            <v>C R DE LIMA</v>
          </cell>
          <cell r="H218" t="str">
            <v>S</v>
          </cell>
          <cell r="I218" t="str">
            <v>S</v>
          </cell>
          <cell r="J218" t="str">
            <v>168</v>
          </cell>
          <cell r="K218">
            <v>45502</v>
          </cell>
          <cell r="L218" t="str">
            <v>SHZ90ITUM</v>
          </cell>
          <cell r="M218" t="str">
            <v>2604106 - Caruaru - PE</v>
          </cell>
          <cell r="N218">
            <v>180</v>
          </cell>
        </row>
        <row r="219">
          <cell r="C219" t="str">
            <v>HOSPITAL MESTRE VITALINO</v>
          </cell>
          <cell r="E219" t="str">
            <v>5.3 - Locação de Máquinas e Equipamentos</v>
          </cell>
          <cell r="F219">
            <v>26000187000117</v>
          </cell>
          <cell r="G219" t="str">
            <v xml:space="preserve">CASA DO CONSTRUTOR </v>
          </cell>
          <cell r="H219" t="str">
            <v>S</v>
          </cell>
          <cell r="I219" t="str">
            <v>N</v>
          </cell>
          <cell r="J219" t="str">
            <v>23716</v>
          </cell>
          <cell r="K219">
            <v>45489</v>
          </cell>
          <cell r="M219" t="str">
            <v>2604106 - Caruaru - PE</v>
          </cell>
          <cell r="N219">
            <v>430</v>
          </cell>
        </row>
        <row r="220">
          <cell r="C220" t="str">
            <v>HOSPITAL MESTRE VITALINO</v>
          </cell>
          <cell r="E220" t="str">
            <v>5.3 - Locação de Máquinas e Equipamentos</v>
          </cell>
          <cell r="F220">
            <v>49628444000165</v>
          </cell>
          <cell r="G220" t="str">
            <v>CONNECT VISION LTDA</v>
          </cell>
          <cell r="H220" t="str">
            <v>S</v>
          </cell>
          <cell r="I220" t="str">
            <v>S</v>
          </cell>
          <cell r="J220" t="str">
            <v>00000149</v>
          </cell>
          <cell r="K220">
            <v>45476</v>
          </cell>
          <cell r="L220" t="str">
            <v>TNDN-TBQI</v>
          </cell>
          <cell r="M220" t="str">
            <v>2611606 - Recife - PE</v>
          </cell>
          <cell r="N220">
            <v>2100</v>
          </cell>
        </row>
        <row r="221">
          <cell r="C221" t="str">
            <v>HOSPITAL MESTRE VITALINO</v>
          </cell>
          <cell r="E221" t="str">
            <v>5.3 - Locação de Máquinas e Equipamentos</v>
          </cell>
          <cell r="F221">
            <v>49628444000165</v>
          </cell>
          <cell r="G221" t="str">
            <v>CONNECT VISION LTDA</v>
          </cell>
          <cell r="H221" t="str">
            <v>S</v>
          </cell>
          <cell r="I221" t="str">
            <v>S</v>
          </cell>
          <cell r="J221" t="str">
            <v>00000131</v>
          </cell>
          <cell r="K221">
            <v>45474</v>
          </cell>
          <cell r="L221" t="str">
            <v>NQKQ-GLZJ</v>
          </cell>
          <cell r="M221" t="str">
            <v>2611606 - Recife - PE</v>
          </cell>
          <cell r="N221">
            <v>1089</v>
          </cell>
        </row>
        <row r="222">
          <cell r="C222" t="str">
            <v>HOSPITAL MESTRE VITALINO</v>
          </cell>
          <cell r="E222" t="str">
            <v>5.3 - Locação de Máquinas e Equipamentos</v>
          </cell>
          <cell r="F222">
            <v>26000187000117</v>
          </cell>
          <cell r="G222" t="str">
            <v>MC CARUARU ALUGUEL DE EQUIPAMENTOS LTDA</v>
          </cell>
          <cell r="H222" t="str">
            <v>S</v>
          </cell>
          <cell r="I222" t="str">
            <v>N</v>
          </cell>
          <cell r="J222" t="str">
            <v>23510</v>
          </cell>
          <cell r="K222">
            <v>45468</v>
          </cell>
          <cell r="N222">
            <v>1500</v>
          </cell>
        </row>
        <row r="223">
          <cell r="C223" t="str">
            <v>HOSPITAL MESTRE VITALINO</v>
          </cell>
          <cell r="E223" t="str">
            <v>5.3 - Locação de Máquinas e Equipamentos</v>
          </cell>
          <cell r="F223">
            <v>26000187000117</v>
          </cell>
          <cell r="G223" t="str">
            <v>MC CARUARU ALUGUEL DE EQUIPAMENTOS LTDA</v>
          </cell>
          <cell r="H223" t="str">
            <v>S</v>
          </cell>
          <cell r="I223" t="str">
            <v>N</v>
          </cell>
          <cell r="J223" t="str">
            <v>23509</v>
          </cell>
          <cell r="K223">
            <v>45468</v>
          </cell>
          <cell r="N223">
            <v>1500</v>
          </cell>
        </row>
        <row r="224">
          <cell r="C224" t="str">
            <v>HOSPITAL MESTRE VITALINO</v>
          </cell>
          <cell r="E224" t="str">
            <v>5.3 - Locação de Máquinas e Equipamentos</v>
          </cell>
          <cell r="F224">
            <v>26000187000117</v>
          </cell>
          <cell r="G224" t="str">
            <v>MC CARUARU ALUGUEL DE EQUIPAMENTOS LTDA</v>
          </cell>
          <cell r="H224" t="str">
            <v>S</v>
          </cell>
          <cell r="I224" t="str">
            <v>N</v>
          </cell>
          <cell r="J224" t="str">
            <v>23431</v>
          </cell>
          <cell r="K224">
            <v>45456</v>
          </cell>
          <cell r="N224">
            <v>500</v>
          </cell>
        </row>
        <row r="225">
          <cell r="C225" t="str">
            <v>HOSPITAL MESTRE VITALINO</v>
          </cell>
          <cell r="E225" t="str">
            <v>5.3 - Locação de Máquinas e Equipamentos</v>
          </cell>
          <cell r="F225">
            <v>26000187000117</v>
          </cell>
          <cell r="G225" t="str">
            <v>MC CARUARU ALUGUEL DE EQUIPAMENTOS LTDA</v>
          </cell>
          <cell r="H225" t="str">
            <v>S</v>
          </cell>
          <cell r="I225" t="str">
            <v>N</v>
          </cell>
          <cell r="J225" t="str">
            <v>23729</v>
          </cell>
          <cell r="K225">
            <v>45490</v>
          </cell>
          <cell r="N225">
            <v>500</v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C233" t="str">
            <v>HOSPITAL MESTRE VITALINO</v>
          </cell>
          <cell r="E233" t="str">
            <v>5.1 - Locação de Equipamentos Médicos-Hospitalares</v>
          </cell>
          <cell r="F233">
            <v>8675394000190</v>
          </cell>
          <cell r="G233" t="str">
            <v>SAFE SUPORTE A VIDA E COMERCIO INTERNACIONAL LTDA</v>
          </cell>
          <cell r="H233" t="str">
            <v>S</v>
          </cell>
          <cell r="I233" t="str">
            <v>N</v>
          </cell>
          <cell r="J233" t="str">
            <v>11.251</v>
          </cell>
          <cell r="K233">
            <v>45504</v>
          </cell>
          <cell r="N233">
            <v>3350</v>
          </cell>
        </row>
        <row r="234">
          <cell r="C234" t="str">
            <v>HOSPITAL MESTRE VITALINO</v>
          </cell>
          <cell r="E234" t="str">
            <v>5.1 - Locação de Equipamentos Médicos-Hospitalares</v>
          </cell>
          <cell r="F234" t="str">
            <v>60.619.202/0012-09</v>
          </cell>
          <cell r="G234" t="str">
            <v>MESSER GASES LTDA</v>
          </cell>
          <cell r="H234" t="str">
            <v>S</v>
          </cell>
          <cell r="I234" t="str">
            <v>N</v>
          </cell>
          <cell r="J234" t="str">
            <v>0086925729</v>
          </cell>
          <cell r="K234">
            <v>45500</v>
          </cell>
          <cell r="N234">
            <v>16382</v>
          </cell>
        </row>
        <row r="235">
          <cell r="C235" t="str">
            <v>HOSPITAL MESTRE VITALINO</v>
          </cell>
          <cell r="E235" t="str">
            <v>5.1 - Locação de Equipamentos Médicos-Hospitalares</v>
          </cell>
          <cell r="F235" t="str">
            <v>60.619.202/0012-09</v>
          </cell>
          <cell r="G235" t="str">
            <v>MESSER GASES LTDA</v>
          </cell>
          <cell r="H235" t="str">
            <v>S</v>
          </cell>
          <cell r="I235" t="str">
            <v>N</v>
          </cell>
          <cell r="J235" t="str">
            <v>0086925865</v>
          </cell>
          <cell r="K235">
            <v>45500</v>
          </cell>
          <cell r="N235">
            <v>14313.83</v>
          </cell>
        </row>
        <row r="236">
          <cell r="C236" t="str">
            <v>HOSPITAL MESTRE VITALINO</v>
          </cell>
          <cell r="E236" t="str">
            <v>5.1 - Locação de Equipamentos Médicos-Hospitalares</v>
          </cell>
          <cell r="F236">
            <v>22946759000102</v>
          </cell>
          <cell r="G236" t="str">
            <v>3R SERVICOS DE MANUTENCAO E COMERCIO LTDA</v>
          </cell>
          <cell r="H236" t="str">
            <v>S</v>
          </cell>
          <cell r="I236" t="str">
            <v>N</v>
          </cell>
          <cell r="J236" t="str">
            <v>3.947</v>
          </cell>
          <cell r="K236">
            <v>45504</v>
          </cell>
          <cell r="N236">
            <v>40000</v>
          </cell>
        </row>
        <row r="237">
          <cell r="C237" t="str">
            <v>HOSPITAL MESTRE VITALINO</v>
          </cell>
          <cell r="E237" t="str">
            <v>5.1 - Locação de Equipamentos Médicos-Hospitalares</v>
          </cell>
          <cell r="F237">
            <v>22946759000102</v>
          </cell>
          <cell r="G237" t="str">
            <v>3R SERVICOS DE MANUTENCAO E COMERCIO LTDA</v>
          </cell>
          <cell r="H237" t="str">
            <v>S</v>
          </cell>
          <cell r="I237" t="str">
            <v>N</v>
          </cell>
          <cell r="J237" t="str">
            <v>3.948</v>
          </cell>
          <cell r="K237">
            <v>45504</v>
          </cell>
          <cell r="N237">
            <v>12959</v>
          </cell>
        </row>
        <row r="238">
          <cell r="C238" t="str">
            <v>HOSPITAL MESTRE VITALINO</v>
          </cell>
          <cell r="E238" t="str">
            <v>5.1 - Locação de Equipamentos Médicos-Hospitalares</v>
          </cell>
          <cell r="F238" t="str">
            <v>02.961.503/0001-59</v>
          </cell>
          <cell r="G238" t="str">
            <v>LUGMED COM. SERV. DE MAT. MÉDICO HOSP. LTDA</v>
          </cell>
          <cell r="H238" t="str">
            <v>S</v>
          </cell>
          <cell r="I238" t="str">
            <v>N</v>
          </cell>
          <cell r="J238" t="str">
            <v>009</v>
          </cell>
          <cell r="K238">
            <v>45474</v>
          </cell>
          <cell r="N238">
            <v>15000</v>
          </cell>
        </row>
        <row r="239">
          <cell r="E239" t="str">
            <v/>
          </cell>
        </row>
        <row r="240">
          <cell r="C240" t="str">
            <v>HOSPITAL MESTRE VITALINO</v>
          </cell>
          <cell r="E240" t="str">
            <v>5.8 - Locação de Veículos Automotores</v>
          </cell>
          <cell r="F240">
            <v>21596658000188</v>
          </cell>
          <cell r="G240" t="str">
            <v xml:space="preserve">VILA X EMPREENDIMENTOS </v>
          </cell>
          <cell r="H240" t="str">
            <v>S</v>
          </cell>
          <cell r="I240" t="str">
            <v>N</v>
          </cell>
          <cell r="J240" t="str">
            <v>80</v>
          </cell>
          <cell r="K240">
            <v>45500</v>
          </cell>
          <cell r="N240">
            <v>4730</v>
          </cell>
        </row>
        <row r="241">
          <cell r="E241" t="str">
            <v/>
          </cell>
        </row>
        <row r="242">
          <cell r="C242" t="str">
            <v>HOSPITAL MESTRE VITALINO</v>
          </cell>
          <cell r="E242" t="str">
            <v>5.99 - Outros Serviços de Terceiros Pessoa Jurídica</v>
          </cell>
          <cell r="F242">
            <v>6990590000123</v>
          </cell>
          <cell r="G242" t="str">
            <v>GOOGLE BRASIL INTERNET LDA</v>
          </cell>
          <cell r="H242" t="str">
            <v>S</v>
          </cell>
          <cell r="I242" t="str">
            <v>N</v>
          </cell>
          <cell r="K242">
            <v>45484</v>
          </cell>
          <cell r="N242">
            <v>11.99</v>
          </cell>
        </row>
        <row r="243">
          <cell r="C243" t="str">
            <v>HOSPITAL MESTRE VITALINO</v>
          </cell>
          <cell r="E243" t="str">
            <v>5.99 - Outros Serviços de Terceiros Pessoa Jurídica</v>
          </cell>
          <cell r="F243">
            <v>11587975003361</v>
          </cell>
          <cell r="G243" t="str">
            <v>ONLINE CERTIFICADORA LTDA</v>
          </cell>
          <cell r="H243" t="str">
            <v>S</v>
          </cell>
          <cell r="I243" t="str">
            <v>S</v>
          </cell>
          <cell r="J243" t="str">
            <v>01426077</v>
          </cell>
          <cell r="K243">
            <v>45505</v>
          </cell>
          <cell r="L243" t="str">
            <v>GWYY-HJEJ</v>
          </cell>
          <cell r="M243" t="str">
            <v>3550308 - São Paulo - SP</v>
          </cell>
          <cell r="N243">
            <v>135</v>
          </cell>
        </row>
        <row r="244">
          <cell r="C244" t="str">
            <v>HOSPITAL MESTRE VITALINO</v>
          </cell>
          <cell r="E244" t="str">
            <v>5.99 - Outros Serviços de Terceiros Pessoa Jurídica</v>
          </cell>
          <cell r="F244">
            <v>35666122000104</v>
          </cell>
          <cell r="G244" t="str">
            <v>EMP. BRAS. DE CORREIOS E TELEGRAFOS</v>
          </cell>
          <cell r="H244" t="str">
            <v>S</v>
          </cell>
          <cell r="I244" t="str">
            <v>N</v>
          </cell>
          <cell r="J244" t="str">
            <v>2696575426</v>
          </cell>
          <cell r="K244">
            <v>45485</v>
          </cell>
          <cell r="N244">
            <v>162.19999999999999</v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C247" t="str">
            <v>HOSPITAL MESTRE VITALINO</v>
          </cell>
          <cell r="E247" t="str">
            <v>5.16 - Serviços Médico-Hospitalares, Odotonlogia e Laboratoriais</v>
          </cell>
          <cell r="F247">
            <v>2737471000102</v>
          </cell>
          <cell r="G247" t="str">
            <v>IMAX DIAGNOSTICO LTDA</v>
          </cell>
          <cell r="H247" t="str">
            <v>S</v>
          </cell>
          <cell r="I247" t="str">
            <v>S</v>
          </cell>
          <cell r="J247" t="str">
            <v>73438</v>
          </cell>
          <cell r="K247">
            <v>45503</v>
          </cell>
          <cell r="L247" t="str">
            <v>YUXYZ7FD4</v>
          </cell>
          <cell r="M247" t="str">
            <v>2604106 - Caruaru - PE</v>
          </cell>
          <cell r="N247">
            <v>28531.25</v>
          </cell>
        </row>
        <row r="248">
          <cell r="C248" t="str">
            <v>HOSPITAL MESTRE VITALINO</v>
          </cell>
          <cell r="E248" t="str">
            <v>5.16 - Serviços Médico-Hospitalares, Odotonlogia e Laboratoriais</v>
          </cell>
          <cell r="F248">
            <v>6101092000182</v>
          </cell>
          <cell r="G248" t="str">
            <v>LABORATORIO MEDICO DR ROMUALDO LINS LTDA</v>
          </cell>
          <cell r="H248" t="str">
            <v>S</v>
          </cell>
          <cell r="I248" t="str">
            <v>S</v>
          </cell>
          <cell r="J248" t="str">
            <v>12565</v>
          </cell>
          <cell r="K248">
            <v>45504</v>
          </cell>
          <cell r="L248" t="str">
            <v>REU5SHIFN</v>
          </cell>
          <cell r="M248" t="str">
            <v>2604106 - Caruaru - PE</v>
          </cell>
          <cell r="N248">
            <v>84452.14</v>
          </cell>
        </row>
        <row r="249">
          <cell r="C249" t="str">
            <v>HOSPITAL MESTRE VITALINO</v>
          </cell>
          <cell r="E249" t="str">
            <v>5.16 - Serviços Médico-Hospitalares, Odotonlogia e Laboratoriais</v>
          </cell>
          <cell r="F249">
            <v>33415955000169</v>
          </cell>
          <cell r="G249" t="str">
            <v>AM MARCAPASSO E ARRITIMIA MEDICA LTDA</v>
          </cell>
          <cell r="H249" t="str">
            <v>S</v>
          </cell>
          <cell r="I249" t="str">
            <v>S</v>
          </cell>
          <cell r="J249" t="str">
            <v>39</v>
          </cell>
          <cell r="K249">
            <v>45504</v>
          </cell>
          <cell r="L249" t="str">
            <v>ESWUPOAAN</v>
          </cell>
          <cell r="M249" t="str">
            <v>2604106 - Caruaru - PE</v>
          </cell>
          <cell r="N249">
            <v>128300</v>
          </cell>
        </row>
        <row r="250">
          <cell r="C250" t="str">
            <v>HOSPITAL MESTRE VITALINO</v>
          </cell>
          <cell r="E250" t="str">
            <v>5.16 - Serviços Médico-Hospitalares, Odotonlogia e Laboratoriais</v>
          </cell>
          <cell r="F250" t="str">
            <v>27.816.524/0001-01</v>
          </cell>
          <cell r="G250" t="str">
            <v>CLINICA NEFROAGRESTE LTDA-ME</v>
          </cell>
          <cell r="H250" t="str">
            <v>S</v>
          </cell>
          <cell r="I250" t="str">
            <v>S</v>
          </cell>
          <cell r="J250" t="str">
            <v>230</v>
          </cell>
          <cell r="K250">
            <v>45503</v>
          </cell>
          <cell r="L250" t="str">
            <v>8YCVSGKDS</v>
          </cell>
          <cell r="M250" t="str">
            <v>2604106 - Caruaru - PE</v>
          </cell>
          <cell r="N250">
            <v>138250</v>
          </cell>
        </row>
        <row r="251">
          <cell r="C251" t="str">
            <v>HOSPITAL MESTRE VITALINO</v>
          </cell>
          <cell r="E251" t="str">
            <v>5.16 - Serviços Médico-Hospitalares, Odotonlogia e Laboratoriais</v>
          </cell>
          <cell r="F251" t="str">
            <v>27.816.524/0001-01</v>
          </cell>
          <cell r="G251" t="str">
            <v>CLINICA NEFROAGRESTE LTDA-ME</v>
          </cell>
          <cell r="H251" t="str">
            <v>S</v>
          </cell>
          <cell r="I251" t="str">
            <v>S</v>
          </cell>
          <cell r="J251" t="str">
            <v>231</v>
          </cell>
          <cell r="K251">
            <v>45503</v>
          </cell>
          <cell r="L251" t="str">
            <v>BJHZ9ZAM7</v>
          </cell>
          <cell r="M251" t="str">
            <v>2604106 - Caruaru - PE</v>
          </cell>
          <cell r="N251">
            <v>185100</v>
          </cell>
        </row>
        <row r="252">
          <cell r="C252" t="str">
            <v>HOSPITAL MESTRE VITALINO</v>
          </cell>
          <cell r="E252" t="str">
            <v>5.16 - Serviços Médico-Hospitalares, Odotonlogia e Laboratoriais</v>
          </cell>
          <cell r="F252">
            <v>14827544000136</v>
          </cell>
          <cell r="G252" t="str">
            <v xml:space="preserve">GPCIPE GRUPO PERNAMBUCANO DE CIRURGIA PEDIATRIA S S L T </v>
          </cell>
          <cell r="H252" t="str">
            <v>S</v>
          </cell>
          <cell r="I252" t="str">
            <v>S</v>
          </cell>
          <cell r="J252" t="str">
            <v>00001456</v>
          </cell>
          <cell r="K252">
            <v>45497</v>
          </cell>
          <cell r="L252" t="str">
            <v>PL5Q-G7FJ</v>
          </cell>
          <cell r="M252" t="str">
            <v>2611606 - Recife - PE</v>
          </cell>
          <cell r="N252">
            <v>60000</v>
          </cell>
        </row>
        <row r="253">
          <cell r="C253" t="str">
            <v>HOSPITAL MESTRE VITALINO</v>
          </cell>
          <cell r="E253" t="str">
            <v>5.16 - Serviços Médico-Hospitalares, Odotonlogia e Laboratoriais</v>
          </cell>
          <cell r="F253">
            <v>21728590000143</v>
          </cell>
          <cell r="G253" t="str">
            <v>ICCONE CIRURGIA CARDIOVASCULAR LTDA ME</v>
          </cell>
          <cell r="H253" t="str">
            <v>S</v>
          </cell>
          <cell r="I253" t="str">
            <v>S</v>
          </cell>
          <cell r="J253" t="str">
            <v>00000671</v>
          </cell>
          <cell r="K253">
            <v>45503</v>
          </cell>
          <cell r="L253" t="str">
            <v>AVKQ-77T4</v>
          </cell>
          <cell r="M253" t="str">
            <v>2611606 - Recife - PE</v>
          </cell>
          <cell r="N253">
            <v>239350</v>
          </cell>
        </row>
        <row r="254">
          <cell r="C254" t="str">
            <v>HOSPITAL MESTRE VITALINO</v>
          </cell>
          <cell r="E254" t="str">
            <v>5.16 - Serviços Médico-Hospitalares, Odotonlogia e Laboratoriais</v>
          </cell>
          <cell r="F254" t="str">
            <v>05.844.351/0001-00</v>
          </cell>
          <cell r="G254" t="str">
            <v>IMAGEM INTERIOR SOCIEDADE SIMPLES</v>
          </cell>
          <cell r="H254" t="str">
            <v>S</v>
          </cell>
          <cell r="I254" t="str">
            <v>S</v>
          </cell>
          <cell r="J254" t="str">
            <v>185</v>
          </cell>
          <cell r="K254">
            <v>45503</v>
          </cell>
          <cell r="L254" t="str">
            <v>NLVGWDZAN</v>
          </cell>
          <cell r="M254" t="str">
            <v>2604106 - Caruaru - PE</v>
          </cell>
          <cell r="N254">
            <v>179878</v>
          </cell>
        </row>
        <row r="255">
          <cell r="E255" t="str">
            <v/>
          </cell>
        </row>
        <row r="256">
          <cell r="C256" t="str">
            <v>HOSPITAL MESTRE VITALINO</v>
          </cell>
          <cell r="E256" t="str">
            <v>5.16 - Serviços Médico-Hospitalares, Odotonlogia e Laboratoriais</v>
          </cell>
          <cell r="F256">
            <v>48956111000100</v>
          </cell>
          <cell r="G256" t="str">
            <v>AUGUSTO FERREIRA CORREIA LTDA</v>
          </cell>
          <cell r="H256" t="str">
            <v>S</v>
          </cell>
          <cell r="I256" t="str">
            <v>N</v>
          </cell>
          <cell r="J256" t="str">
            <v>0000000044</v>
          </cell>
          <cell r="K256">
            <v>45502</v>
          </cell>
          <cell r="L256" t="str">
            <v>7bramkpne5lghjzcx9ft8y4o3us</v>
          </cell>
          <cell r="M256" t="str">
            <v>2307304 - Juazeiro do Norte - CE</v>
          </cell>
          <cell r="N256">
            <v>24257.85</v>
          </cell>
        </row>
        <row r="257">
          <cell r="C257" t="str">
            <v>HOSPITAL MESTRE VITALINO</v>
          </cell>
          <cell r="E257" t="str">
            <v>5.16 - Serviços Médico-Hospitalares, Odotonlogia e Laboratoriais</v>
          </cell>
          <cell r="F257" t="str">
            <v>00.062.519/0001-02</v>
          </cell>
          <cell r="G257" t="str">
            <v>UNIDADE DE CARDIOLOGIA INVASIVA S C LTDA</v>
          </cell>
          <cell r="H257" t="str">
            <v>S</v>
          </cell>
          <cell r="I257" t="str">
            <v>S</v>
          </cell>
          <cell r="J257" t="str">
            <v>00000655</v>
          </cell>
          <cell r="K257">
            <v>45504</v>
          </cell>
          <cell r="L257" t="str">
            <v>YUYY-UAZI</v>
          </cell>
          <cell r="M257" t="str">
            <v>2611606 - Recife - PE</v>
          </cell>
          <cell r="N257">
            <v>184985.12</v>
          </cell>
        </row>
        <row r="258">
          <cell r="E258" t="str">
            <v/>
          </cell>
        </row>
        <row r="259">
          <cell r="C259" t="str">
            <v>HOSPITAL MESTRE VITALINO</v>
          </cell>
          <cell r="E259" t="str">
            <v>5.16 - Serviços Médico-Hospitalares, Odotonlogia e Laboratoriais</v>
          </cell>
          <cell r="F259">
            <v>19378769008665</v>
          </cell>
          <cell r="G259" t="str">
            <v>INSTITUTO HERMES PARDINI S/A</v>
          </cell>
          <cell r="H259" t="str">
            <v>S</v>
          </cell>
          <cell r="I259" t="str">
            <v>S</v>
          </cell>
          <cell r="J259" t="str">
            <v>116925</v>
          </cell>
          <cell r="K259">
            <v>45497</v>
          </cell>
          <cell r="L259" t="str">
            <v>b5b0786b</v>
          </cell>
          <cell r="M259" t="str">
            <v>3106200 - Belo Horizonte - MG</v>
          </cell>
          <cell r="N259">
            <v>9046.2800000000007</v>
          </cell>
        </row>
        <row r="260">
          <cell r="C260" t="str">
            <v>HOSPITAL MESTRE VITALINO</v>
          </cell>
          <cell r="E260" t="str">
            <v>5.16 - Serviços Médico-Hospitalares, Odotonlogia e Laboratoriais</v>
          </cell>
          <cell r="F260" t="str">
            <v>31.145.185/0002-37</v>
          </cell>
          <cell r="G260" t="str">
            <v>CONSULT LAB LABOR DE ANALISES CLINICAS LTDA</v>
          </cell>
          <cell r="H260" t="str">
            <v>S</v>
          </cell>
          <cell r="I260" t="str">
            <v>S</v>
          </cell>
          <cell r="J260" t="str">
            <v>80</v>
          </cell>
          <cell r="K260">
            <v>45504</v>
          </cell>
          <cell r="L260" t="str">
            <v>8FR100RTQ</v>
          </cell>
          <cell r="M260" t="str">
            <v>2604106 - Caruaru - PE</v>
          </cell>
          <cell r="N260">
            <v>451325.58</v>
          </cell>
        </row>
        <row r="261">
          <cell r="E261" t="str">
            <v/>
          </cell>
        </row>
        <row r="262">
          <cell r="C262" t="str">
            <v>HOSPITAL MESTRE VITALINO</v>
          </cell>
          <cell r="E262" t="str">
            <v>5.8 - Locação de Veículos Automotores</v>
          </cell>
          <cell r="F262" t="str">
            <v>29.932.922/0001-19</v>
          </cell>
          <cell r="G262" t="str">
            <v>MEDLIFE LOCACAO DE MAQ E EQUIP LTDA</v>
          </cell>
          <cell r="H262" t="str">
            <v>S</v>
          </cell>
          <cell r="I262" t="str">
            <v>N</v>
          </cell>
          <cell r="J262" t="str">
            <v>860</v>
          </cell>
          <cell r="K262">
            <v>45505</v>
          </cell>
          <cell r="M262" t="str">
            <v>2611606 - Recife - PE</v>
          </cell>
          <cell r="N262">
            <v>14500</v>
          </cell>
        </row>
        <row r="263">
          <cell r="E263" t="str">
            <v/>
          </cell>
        </row>
        <row r="264">
          <cell r="C264" t="str">
            <v>HOSPITAL MESTRE VITALINO</v>
          </cell>
          <cell r="E264" t="str">
            <v>5.99 - Outros Serviços de Terceiros Pessoa Jurídica</v>
          </cell>
          <cell r="F264" t="str">
            <v>01.913.062/0001-57</v>
          </cell>
          <cell r="G264" t="str">
            <v>NEUROIMUNOLOGIA CENTRO DIAGNOSTICO LTDA</v>
          </cell>
          <cell r="H264" t="str">
            <v>S</v>
          </cell>
          <cell r="I264" t="str">
            <v>S</v>
          </cell>
          <cell r="J264" t="str">
            <v>00000473</v>
          </cell>
          <cell r="K264">
            <v>45504</v>
          </cell>
          <cell r="L264" t="str">
            <v>ILDE-V8C5</v>
          </cell>
          <cell r="M264" t="str">
            <v>2611606 - Recife - PE</v>
          </cell>
          <cell r="N264">
            <v>2220</v>
          </cell>
        </row>
        <row r="265">
          <cell r="C265" t="str">
            <v>HOSPITAL MESTRE VITALINO</v>
          </cell>
          <cell r="E265" t="str">
            <v>5.99 - Outros Serviços de Terceiros Pessoa Jurídica</v>
          </cell>
          <cell r="F265">
            <v>14401506000117</v>
          </cell>
          <cell r="G265" t="str">
            <v>ANILTON PEREIRA DE MORAES &amp; CIA LTDA</v>
          </cell>
          <cell r="H265" t="str">
            <v>S</v>
          </cell>
          <cell r="I265" t="str">
            <v>S</v>
          </cell>
          <cell r="J265" t="str">
            <v>0000906</v>
          </cell>
          <cell r="K265">
            <v>45504</v>
          </cell>
          <cell r="L265" t="str">
            <v>ABA0-3FC9</v>
          </cell>
          <cell r="M265" t="str">
            <v>2600104 - Afogados da Ingazeira - PE</v>
          </cell>
          <cell r="N265">
            <v>9840</v>
          </cell>
        </row>
        <row r="266">
          <cell r="C266" t="str">
            <v>HOSPITAL MESTRE VITALINO</v>
          </cell>
          <cell r="E266" t="str">
            <v>5.99 - Outros Serviços de Terceiros Pessoa Jurídica</v>
          </cell>
          <cell r="F266">
            <v>41231135000145</v>
          </cell>
          <cell r="G266" t="str">
            <v>CARDIOVIDA CONSULTORIOS ESPECIALIZADOS LTDA</v>
          </cell>
          <cell r="H266" t="str">
            <v>S</v>
          </cell>
          <cell r="I266" t="str">
            <v>S</v>
          </cell>
          <cell r="J266" t="str">
            <v>00012141</v>
          </cell>
          <cell r="K266">
            <v>45511</v>
          </cell>
          <cell r="L266" t="str">
            <v>CNXZ-JINU</v>
          </cell>
          <cell r="M266" t="str">
            <v>2611606 - Recife - PE</v>
          </cell>
          <cell r="N266">
            <v>1360</v>
          </cell>
        </row>
        <row r="267">
          <cell r="E267" t="str">
            <v/>
          </cell>
        </row>
        <row r="268">
          <cell r="C268" t="str">
            <v>HOSPITAL MESTRE VITALINO</v>
          </cell>
          <cell r="E268" t="str">
            <v>5.16 - Serviços Médico-Hospitalares, Odotonlogia e Laboratoriais</v>
          </cell>
          <cell r="F268" t="str">
            <v>00.610.112/0001-64</v>
          </cell>
          <cell r="G268" t="str">
            <v>COOPAGRESTE COOP DOS MEDICOS ANESTES DO INT DE PE</v>
          </cell>
          <cell r="H268" t="str">
            <v>S</v>
          </cell>
          <cell r="I268" t="str">
            <v>S</v>
          </cell>
          <cell r="J268" t="str">
            <v>7861</v>
          </cell>
          <cell r="K268">
            <v>45504</v>
          </cell>
          <cell r="L268" t="str">
            <v>GI6H6M6QA</v>
          </cell>
          <cell r="M268" t="str">
            <v>2604106 - Caruaru - PE</v>
          </cell>
          <cell r="N268">
            <v>643700</v>
          </cell>
        </row>
        <row r="269">
          <cell r="E269" t="str">
            <v/>
          </cell>
        </row>
        <row r="270">
          <cell r="C270" t="str">
            <v>HOSPITAL MESTRE VITALINO</v>
          </cell>
          <cell r="E270" t="str">
            <v>5.15 - Serviços Domésticos</v>
          </cell>
          <cell r="F270" t="str">
            <v>27.837.083/0001-24</v>
          </cell>
          <cell r="G270" t="str">
            <v>CLEAN HIGIENIZACAO DE TEXTEIS EIRELI-ME</v>
          </cell>
          <cell r="H270" t="str">
            <v>S</v>
          </cell>
          <cell r="I270" t="str">
            <v>S</v>
          </cell>
          <cell r="J270" t="str">
            <v>000003638</v>
          </cell>
          <cell r="K270">
            <v>45504</v>
          </cell>
          <cell r="L270" t="str">
            <v>SFDL96582</v>
          </cell>
          <cell r="M270" t="str">
            <v>2607901 - Jaboatão dos Guararapes - PE</v>
          </cell>
          <cell r="N270">
            <v>149860.63</v>
          </cell>
        </row>
        <row r="271">
          <cell r="E271" t="str">
            <v/>
          </cell>
        </row>
        <row r="272">
          <cell r="C272" t="str">
            <v>HOSPITAL MESTRE VITALINO</v>
          </cell>
          <cell r="E272" t="str">
            <v>5.10 - Detetização/Tratamento de Resíduos e Afins</v>
          </cell>
          <cell r="F272" t="str">
            <v>07.575.881/0001-18</v>
          </cell>
          <cell r="G272" t="str">
            <v>SIM GESTAO AMBIENTAL SERVICOS LTDA</v>
          </cell>
          <cell r="H272" t="str">
            <v>S</v>
          </cell>
          <cell r="I272" t="str">
            <v>S</v>
          </cell>
          <cell r="J272" t="str">
            <v>1.057.090</v>
          </cell>
          <cell r="K272">
            <v>45504</v>
          </cell>
          <cell r="L272" t="str">
            <v>GEQUG1AZY</v>
          </cell>
          <cell r="M272" t="str">
            <v>2507507 - João Pessoa - PB</v>
          </cell>
          <cell r="N272">
            <v>21709.27</v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C275" t="str">
            <v>HOSPITAL MESTRE VITALINO</v>
          </cell>
          <cell r="E275" t="str">
            <v>5.17 - Manutenção de Software, Certificação Digital e Microfilmagem</v>
          </cell>
          <cell r="F275">
            <v>92306257000780</v>
          </cell>
          <cell r="G275" t="str">
            <v>MV INFORMATICA NORDESTE LTDA</v>
          </cell>
          <cell r="H275" t="str">
            <v>S</v>
          </cell>
          <cell r="I275" t="str">
            <v>S</v>
          </cell>
          <cell r="J275" t="str">
            <v>00074888</v>
          </cell>
          <cell r="K275">
            <v>45477</v>
          </cell>
          <cell r="L275" t="str">
            <v>3DRQ-9TRN</v>
          </cell>
          <cell r="M275" t="str">
            <v>2611606 - Recife - PE</v>
          </cell>
          <cell r="N275">
            <v>33010.82</v>
          </cell>
        </row>
        <row r="276">
          <cell r="C276" t="str">
            <v>HOSPITAL MESTRE VITALINO</v>
          </cell>
          <cell r="E276" t="str">
            <v>5.17 - Manutenção de Software, Certificação Digital e Microfilmagem</v>
          </cell>
          <cell r="F276" t="str">
            <v>53.113.791/0001-22</v>
          </cell>
          <cell r="G276" t="str">
            <v>TOTVS AS</v>
          </cell>
          <cell r="H276" t="str">
            <v>S</v>
          </cell>
          <cell r="I276" t="str">
            <v>S</v>
          </cell>
          <cell r="J276" t="str">
            <v>03869763</v>
          </cell>
          <cell r="K276">
            <v>45474</v>
          </cell>
          <cell r="L276" t="str">
            <v>HFVY-MDTC</v>
          </cell>
          <cell r="M276" t="str">
            <v>3550308 - São Paulo - SP</v>
          </cell>
          <cell r="N276">
            <v>7433.58</v>
          </cell>
        </row>
        <row r="277">
          <cell r="C277" t="str">
            <v>HOSPITAL MESTRE VITALINO</v>
          </cell>
          <cell r="E277" t="str">
            <v>5.17 - Manutenção de Software, Certificação Digital e Microfilmagem</v>
          </cell>
          <cell r="F277" t="str">
            <v>53.113.791/0001-22</v>
          </cell>
          <cell r="G277" t="str">
            <v>TOTVS AS</v>
          </cell>
          <cell r="H277" t="str">
            <v>S</v>
          </cell>
          <cell r="I277" t="str">
            <v>S</v>
          </cell>
          <cell r="J277" t="str">
            <v>03869764</v>
          </cell>
          <cell r="K277">
            <v>45474</v>
          </cell>
          <cell r="L277" t="str">
            <v>MLSW-FJRN</v>
          </cell>
          <cell r="M277" t="str">
            <v>3550308 - São Paulo - SP</v>
          </cell>
          <cell r="N277">
            <v>5921.71</v>
          </cell>
        </row>
        <row r="278">
          <cell r="C278" t="str">
            <v>HOSPITAL MESTRE VITALINO</v>
          </cell>
          <cell r="E278" t="str">
            <v>5.17 - Manutenção de Software, Certificação Digital e Microfilmagem</v>
          </cell>
          <cell r="F278">
            <v>4069709000102</v>
          </cell>
          <cell r="G278" t="str">
            <v>BIONEXO S.A.</v>
          </cell>
          <cell r="H278" t="str">
            <v>S</v>
          </cell>
          <cell r="I278" t="str">
            <v>S</v>
          </cell>
          <cell r="J278" t="str">
            <v>00474057</v>
          </cell>
          <cell r="K278">
            <v>45474</v>
          </cell>
          <cell r="L278" t="str">
            <v>GEGZ-KFEW</v>
          </cell>
          <cell r="M278" t="str">
            <v>3550308 - São Paulo - SP</v>
          </cell>
          <cell r="N278">
            <v>2000</v>
          </cell>
        </row>
        <row r="279">
          <cell r="C279" t="str">
            <v>HOSPITAL MESTRE VITALINO</v>
          </cell>
          <cell r="E279" t="str">
            <v>5.17 - Manutenção de Software, Certificação Digital e Microfilmagem</v>
          </cell>
          <cell r="F279" t="str">
            <v>10.891.998/0001-15</v>
          </cell>
          <cell r="G279" t="str">
            <v>ADVISERSIT SERVICOS EM INFORMATICA LTDA</v>
          </cell>
          <cell r="H279" t="str">
            <v>S</v>
          </cell>
          <cell r="I279" t="str">
            <v>S</v>
          </cell>
          <cell r="J279" t="str">
            <v>000001154</v>
          </cell>
          <cell r="K279">
            <v>45504</v>
          </cell>
          <cell r="L279" t="str">
            <v>EKXP21500</v>
          </cell>
          <cell r="M279" t="str">
            <v>2610707 - Paulista - PE</v>
          </cell>
          <cell r="N279">
            <v>836.61</v>
          </cell>
        </row>
        <row r="280">
          <cell r="C280" t="str">
            <v>HOSPITAL MESTRE VITALINO</v>
          </cell>
          <cell r="E280" t="str">
            <v>5.17 - Manutenção de Software, Certificação Digital e Microfilmagem</v>
          </cell>
          <cell r="F280">
            <v>20231241000159</v>
          </cell>
          <cell r="G280" t="str">
            <v>EVAL COMERCIO E SERV DE INFORMATICA EM SAUDE LTDA</v>
          </cell>
          <cell r="H280" t="str">
            <v>S</v>
          </cell>
          <cell r="I280" t="str">
            <v>S</v>
          </cell>
          <cell r="J280" t="str">
            <v>00012756</v>
          </cell>
          <cell r="K280">
            <v>45477</v>
          </cell>
          <cell r="L280" t="str">
            <v>EQEK-CER1</v>
          </cell>
          <cell r="M280" t="str">
            <v>3550308 - São Paulo - SP</v>
          </cell>
          <cell r="N280">
            <v>4476</v>
          </cell>
        </row>
        <row r="281">
          <cell r="C281" t="str">
            <v>HOSPITAL MESTRE VITALINO</v>
          </cell>
          <cell r="E281" t="str">
            <v>5.17 - Manutenção de Software, Certificação Digital e Microfilmagem</v>
          </cell>
          <cell r="F281">
            <v>9558104000190</v>
          </cell>
          <cell r="G281" t="str">
            <v>GOLDEN TECHNOLOGIA LTDA</v>
          </cell>
          <cell r="H281" t="str">
            <v>S</v>
          </cell>
          <cell r="I281" t="str">
            <v>S</v>
          </cell>
          <cell r="J281" t="str">
            <v>0000005761</v>
          </cell>
          <cell r="K281">
            <v>45474</v>
          </cell>
          <cell r="L281" t="str">
            <v>00102567S</v>
          </cell>
          <cell r="M281" t="str">
            <v>2304285 - Eusébio - CE</v>
          </cell>
          <cell r="N281">
            <v>239.4</v>
          </cell>
        </row>
        <row r="282">
          <cell r="C282" t="str">
            <v>HOSPITAL MESTRE VITALINO</v>
          </cell>
          <cell r="E282" t="str">
            <v>5.17 - Manutenção de Software, Certificação Digital e Microfilmagem</v>
          </cell>
          <cell r="F282">
            <v>20231241000159</v>
          </cell>
          <cell r="G282" t="str">
            <v>EVAL COMERCIO E SERV DE INFORMATICA EM SAUDE LTDA</v>
          </cell>
          <cell r="H282" t="str">
            <v>S</v>
          </cell>
          <cell r="I282" t="str">
            <v>S</v>
          </cell>
          <cell r="J282" t="str">
            <v>00012756</v>
          </cell>
          <cell r="K282">
            <v>45477</v>
          </cell>
          <cell r="L282" t="str">
            <v>EQEK-CER1</v>
          </cell>
          <cell r="M282" t="str">
            <v>3550308 - São Paulo - SP</v>
          </cell>
          <cell r="N282">
            <v>4476</v>
          </cell>
        </row>
        <row r="283">
          <cell r="C283" t="str">
            <v>HOSPITAL MESTRE VITALINO</v>
          </cell>
          <cell r="E283" t="str">
            <v>5.17 - Manutenção de Software, Certificação Digital e Microfilmagem</v>
          </cell>
          <cell r="F283">
            <v>59456277000176</v>
          </cell>
          <cell r="G283" t="str">
            <v>ORACLE DO BRASIL SISTEMAS LTDA</v>
          </cell>
          <cell r="H283" t="str">
            <v>S</v>
          </cell>
          <cell r="I283" t="str">
            <v>S</v>
          </cell>
          <cell r="J283" t="str">
            <v>00516581</v>
          </cell>
          <cell r="K283">
            <v>45481</v>
          </cell>
          <cell r="L283" t="str">
            <v>DVRF-1KAL</v>
          </cell>
          <cell r="M283" t="str">
            <v>3550308 - São Paulo - SP</v>
          </cell>
          <cell r="N283">
            <v>604.57000000000005</v>
          </cell>
        </row>
        <row r="284">
          <cell r="C284" t="str">
            <v>HOSPITAL MESTRE VITALINO</v>
          </cell>
          <cell r="E284" t="str">
            <v>5.17 - Manutenção de Software, Certificação Digital e Microfilmagem</v>
          </cell>
          <cell r="F284">
            <v>41754506000173</v>
          </cell>
          <cell r="G284" t="str">
            <v>FACIL SOLUCOES EM SOLFTWARE E EQUIPAMENTOS LTDA</v>
          </cell>
          <cell r="H284" t="str">
            <v>S</v>
          </cell>
          <cell r="I284" t="str">
            <v>S</v>
          </cell>
          <cell r="J284" t="str">
            <v>0001107</v>
          </cell>
          <cell r="K284">
            <v>45495</v>
          </cell>
          <cell r="L284" t="str">
            <v>A783-2AAD</v>
          </cell>
          <cell r="M284" t="str">
            <v>2604106 - Caruaru - PE</v>
          </cell>
          <cell r="N284">
            <v>150</v>
          </cell>
        </row>
        <row r="285">
          <cell r="C285" t="str">
            <v>HOSPITAL MESTRE VITALINO</v>
          </cell>
          <cell r="E285" t="str">
            <v>5.22 - Vigilância Ostensiva / Monitorada</v>
          </cell>
          <cell r="F285">
            <v>15344731000121</v>
          </cell>
          <cell r="G285" t="str">
            <v>S B VIGILANCIA LTDA ME</v>
          </cell>
          <cell r="H285" t="str">
            <v>S</v>
          </cell>
          <cell r="I285" t="str">
            <v>S</v>
          </cell>
          <cell r="J285" t="str">
            <v>00000321</v>
          </cell>
          <cell r="K285">
            <v>45502</v>
          </cell>
          <cell r="L285" t="str">
            <v>AI8S-P4HQ</v>
          </cell>
          <cell r="M285" t="str">
            <v>2611606 - Recife - PE</v>
          </cell>
          <cell r="N285">
            <v>130101.47</v>
          </cell>
        </row>
        <row r="286">
          <cell r="E286" t="str">
            <v/>
          </cell>
        </row>
        <row r="287">
          <cell r="C287" t="str">
            <v>HOSPITAL MESTRE VITALINO</v>
          </cell>
          <cell r="E287" t="str">
            <v>5.10 - Detetização/Tratamento de Resíduos e Afins</v>
          </cell>
          <cell r="F287" t="str">
            <v>09.595.245/0001-83</v>
          </cell>
          <cell r="G287" t="str">
            <v>FOCUS SERVICOS AMBIENTAIS LTDA ME</v>
          </cell>
          <cell r="H287" t="str">
            <v>S</v>
          </cell>
          <cell r="I287" t="str">
            <v>S</v>
          </cell>
          <cell r="J287" t="str">
            <v>00020863</v>
          </cell>
          <cell r="K287">
            <v>45504</v>
          </cell>
          <cell r="L287" t="str">
            <v>UUWL-HPDX</v>
          </cell>
          <cell r="M287" t="str">
            <v>2609600 - Olinda - PE</v>
          </cell>
          <cell r="N287">
            <v>966.88</v>
          </cell>
        </row>
        <row r="288">
          <cell r="E288" t="str">
            <v/>
          </cell>
        </row>
        <row r="289">
          <cell r="C289" t="str">
            <v>HOSPITAL MESTRE VITALINO</v>
          </cell>
          <cell r="E289" t="str">
            <v>5.99 - Outros Serviços de Terceiros Pessoa Jurídica</v>
          </cell>
          <cell r="F289">
            <v>41894073000151</v>
          </cell>
          <cell r="G289" t="str">
            <v>ELETRIK ENGENHARIA LTDA</v>
          </cell>
          <cell r="H289" t="str">
            <v>S</v>
          </cell>
          <cell r="I289" t="str">
            <v>S</v>
          </cell>
          <cell r="J289" t="str">
            <v>000000102</v>
          </cell>
          <cell r="K289">
            <v>45497</v>
          </cell>
          <cell r="L289" t="str">
            <v>PVGT51403</v>
          </cell>
          <cell r="M289" t="str">
            <v>2609600 - Olinda - PE</v>
          </cell>
          <cell r="N289">
            <v>5703.37</v>
          </cell>
        </row>
        <row r="290">
          <cell r="C290" t="str">
            <v>HOSPITAL MESTRE VITALINO</v>
          </cell>
          <cell r="E290" t="str">
            <v>5.99 - Outros Serviços de Terceiros Pessoa Jurídica</v>
          </cell>
          <cell r="F290" t="str">
            <v>08.276.880/0001-35</v>
          </cell>
          <cell r="G290" t="str">
            <v>JVG CONTABILIDADE LTDA ME</v>
          </cell>
          <cell r="H290" t="str">
            <v>S</v>
          </cell>
          <cell r="I290" t="str">
            <v>S</v>
          </cell>
          <cell r="J290" t="str">
            <v>00002655</v>
          </cell>
          <cell r="K290">
            <v>45492</v>
          </cell>
          <cell r="L290" t="str">
            <v>5N2C-AYWW</v>
          </cell>
          <cell r="M290" t="str">
            <v>2611606 - Recife - PE</v>
          </cell>
          <cell r="N290">
            <v>22347.79</v>
          </cell>
        </row>
        <row r="291">
          <cell r="C291" t="str">
            <v>HOSPITAL MESTRE VITALINO</v>
          </cell>
          <cell r="E291" t="str">
            <v>5.99 - Outros Serviços de Terceiros Pessoa Jurídica</v>
          </cell>
          <cell r="F291" t="str">
            <v>24.127.434/0001-15</v>
          </cell>
          <cell r="G291" t="str">
            <v>RODRIGO ALMENDRA E ADVOGADOS ASSOCIADOS</v>
          </cell>
          <cell r="H291" t="str">
            <v>S</v>
          </cell>
          <cell r="I291" t="str">
            <v>S</v>
          </cell>
          <cell r="J291" t="str">
            <v>00000909</v>
          </cell>
          <cell r="K291">
            <v>45497</v>
          </cell>
          <cell r="L291" t="str">
            <v>B9F4-QJ8J</v>
          </cell>
          <cell r="M291" t="str">
            <v>2611606 - Recife - PE</v>
          </cell>
          <cell r="N291">
            <v>13302.42</v>
          </cell>
        </row>
        <row r="292">
          <cell r="C292" t="str">
            <v>HOSPITAL MESTRE VITALINO</v>
          </cell>
          <cell r="E292" t="str">
            <v>5.99 - Outros Serviços de Terceiros Pessoa Jurídica</v>
          </cell>
          <cell r="F292" t="str">
            <v>26.467.687/0001-63</v>
          </cell>
          <cell r="G292" t="str">
            <v>CAMILA JULIETTE DE MELO SANTOS 06818519458</v>
          </cell>
          <cell r="H292" t="str">
            <v>S</v>
          </cell>
          <cell r="I292" t="str">
            <v>S</v>
          </cell>
          <cell r="J292" t="str">
            <v>17</v>
          </cell>
          <cell r="K292">
            <v>45495</v>
          </cell>
          <cell r="L292" t="str">
            <v>26041062226467687000163000000000001724075360971020</v>
          </cell>
          <cell r="M292" t="str">
            <v>2604106 - Caruaru - PE</v>
          </cell>
          <cell r="N292">
            <v>2460</v>
          </cell>
        </row>
        <row r="293">
          <cell r="C293" t="str">
            <v>HOSPITAL MESTRE VITALINO</v>
          </cell>
          <cell r="E293" t="str">
            <v>5.99 - Outros Serviços de Terceiros Pessoa Jurídica</v>
          </cell>
          <cell r="F293" t="str">
            <v>12.332.754/0001-28</v>
          </cell>
          <cell r="G293" t="str">
            <v>PAULO WAGNER SAMPAIO DA SILVA ME</v>
          </cell>
          <cell r="H293" t="str">
            <v>S</v>
          </cell>
          <cell r="I293" t="str">
            <v>S</v>
          </cell>
          <cell r="J293" t="str">
            <v>00002014</v>
          </cell>
          <cell r="K293">
            <v>45504</v>
          </cell>
          <cell r="L293" t="str">
            <v>SITP-JTZL</v>
          </cell>
          <cell r="M293" t="str">
            <v>2611606 - Recife - PE</v>
          </cell>
          <cell r="N293">
            <v>2000</v>
          </cell>
        </row>
        <row r="294">
          <cell r="C294" t="str">
            <v>HOSPITAL MESTRE VITALINO</v>
          </cell>
          <cell r="E294" t="str">
            <v>5.99 - Outros Serviços de Terceiros Pessoa Jurídica</v>
          </cell>
          <cell r="F294" t="str">
            <v>12.332.754/0001-28</v>
          </cell>
          <cell r="G294" t="str">
            <v>PAULO WAGNER SAMPAIO DA SILVA ME</v>
          </cell>
          <cell r="H294" t="str">
            <v>S</v>
          </cell>
          <cell r="I294" t="str">
            <v>S</v>
          </cell>
          <cell r="J294" t="str">
            <v>00002013</v>
          </cell>
          <cell r="K294">
            <v>45504</v>
          </cell>
          <cell r="L294" t="str">
            <v>CXTR-LWFD</v>
          </cell>
          <cell r="M294" t="str">
            <v>2611606 - Recife - PE</v>
          </cell>
          <cell r="N294">
            <v>7013</v>
          </cell>
        </row>
        <row r="295">
          <cell r="C295" t="str">
            <v>HOSPITAL MESTRE VITALINO</v>
          </cell>
          <cell r="E295" t="str">
            <v>5.99 - Outros Serviços de Terceiros Pessoa Jurídica</v>
          </cell>
          <cell r="F295">
            <v>24306209000146</v>
          </cell>
          <cell r="G295" t="str">
            <v>GESTAMB - SOLUCOES AMBIENTAIS LTDA</v>
          </cell>
          <cell r="H295" t="str">
            <v>S</v>
          </cell>
          <cell r="I295" t="str">
            <v>S</v>
          </cell>
          <cell r="J295" t="str">
            <v>000000167</v>
          </cell>
          <cell r="K295">
            <v>45499</v>
          </cell>
          <cell r="L295" t="str">
            <v>EPTC50882</v>
          </cell>
          <cell r="M295" t="str">
            <v>2607901 - Jaboatão dos Guararapes - PE</v>
          </cell>
          <cell r="N295">
            <v>7000</v>
          </cell>
        </row>
        <row r="296">
          <cell r="C296" t="str">
            <v>HOSPITAL MESTRE VITALINO</v>
          </cell>
          <cell r="E296" t="str">
            <v>5.99 - Outros Serviços de Terceiros Pessoa Jurídica</v>
          </cell>
          <cell r="F296">
            <v>42294818000104</v>
          </cell>
          <cell r="G296" t="str">
            <v>DALAX CONSULTORIA E SERVICOS EMPRESARIAIS LTDA</v>
          </cell>
          <cell r="H296" t="str">
            <v>S</v>
          </cell>
          <cell r="I296" t="str">
            <v>S</v>
          </cell>
          <cell r="J296" t="str">
            <v>00000694</v>
          </cell>
          <cell r="K296">
            <v>45499</v>
          </cell>
          <cell r="L296" t="str">
            <v>GPDT-JE9V</v>
          </cell>
          <cell r="M296" t="str">
            <v>2611606 - Recife - PE</v>
          </cell>
          <cell r="N296">
            <v>5376.55</v>
          </cell>
        </row>
        <row r="297">
          <cell r="C297" t="str">
            <v>HOSPITAL MESTRE VITALINO</v>
          </cell>
          <cell r="E297" t="str">
            <v>5.99 - Outros Serviços de Terceiros Pessoa Jurídica</v>
          </cell>
          <cell r="F297" t="str">
            <v>53.510.104/0001-02</v>
          </cell>
          <cell r="G297" t="str">
            <v>MBRAGANTE CONSULTORIA EMPRESARIAL LTDA</v>
          </cell>
          <cell r="H297" t="str">
            <v>S</v>
          </cell>
          <cell r="I297" t="str">
            <v>S</v>
          </cell>
          <cell r="J297" t="str">
            <v>00000053</v>
          </cell>
          <cell r="K297">
            <v>45504</v>
          </cell>
          <cell r="L297" t="str">
            <v>VGXX-XYT1</v>
          </cell>
          <cell r="M297" t="str">
            <v>2611606 - Recife - PE</v>
          </cell>
          <cell r="N297">
            <v>13200</v>
          </cell>
        </row>
        <row r="298">
          <cell r="E298" t="str">
            <v/>
          </cell>
        </row>
        <row r="299">
          <cell r="C299" t="str">
            <v>HOSPITAL MESTRE VITALINO</v>
          </cell>
          <cell r="E299" t="str">
            <v>5.99 - Outros Serviços de Terceiros Pessoa Jurídica</v>
          </cell>
          <cell r="F299">
            <v>7655966000106</v>
          </cell>
          <cell r="G299" t="str">
            <v>SINGULUS ENGENHARIA E MEDICINA DO TRABALHO CARUARU - EIRELI</v>
          </cell>
          <cell r="H299" t="str">
            <v>S</v>
          </cell>
          <cell r="I299" t="str">
            <v>S</v>
          </cell>
          <cell r="J299" t="str">
            <v>18740</v>
          </cell>
          <cell r="K299">
            <v>45504</v>
          </cell>
          <cell r="L299" t="str">
            <v>5MGNKS87S</v>
          </cell>
          <cell r="M299" t="str">
            <v>2604106 - Caruaru - PE</v>
          </cell>
          <cell r="N299">
            <v>464</v>
          </cell>
        </row>
        <row r="300">
          <cell r="C300" t="str">
            <v>HOSPITAL MESTRE VITALINO</v>
          </cell>
          <cell r="E300" t="str">
            <v>5.99 - Outros Serviços de Terceiros Pessoa Jurídica</v>
          </cell>
          <cell r="F300" t="str">
            <v>60.619.202/0012-09</v>
          </cell>
          <cell r="G300" t="str">
            <v>MESSER GASES LTDA</v>
          </cell>
          <cell r="H300" t="str">
            <v>S</v>
          </cell>
          <cell r="I300" t="str">
            <v>S</v>
          </cell>
          <cell r="J300" t="str">
            <v>000006852</v>
          </cell>
          <cell r="K300">
            <v>45475</v>
          </cell>
          <cell r="L300" t="str">
            <v>APTJ51936</v>
          </cell>
          <cell r="M300" t="str">
            <v>2607901 - Jaboatão dos Guararapes - PE</v>
          </cell>
          <cell r="N300">
            <v>1123.03</v>
          </cell>
        </row>
        <row r="301">
          <cell r="C301" t="str">
            <v>HOSPITAL MESTRE VITALINO</v>
          </cell>
          <cell r="E301" t="str">
            <v>5.99 - Outros Serviços de Terceiros Pessoa Jurídica</v>
          </cell>
          <cell r="F301" t="str">
            <v>19.362.739/0001-71</v>
          </cell>
          <cell r="G301" t="str">
            <v>MM DA SILVA TREIN E DESENV DE SISTEMAS DE INFORMATICA</v>
          </cell>
          <cell r="H301" t="str">
            <v>S</v>
          </cell>
          <cell r="I301" t="str">
            <v>S</v>
          </cell>
          <cell r="J301" t="str">
            <v>971</v>
          </cell>
          <cell r="K301">
            <v>45502</v>
          </cell>
          <cell r="L301" t="str">
            <v>QIXZBU08A</v>
          </cell>
          <cell r="M301" t="str">
            <v>2704302 - Maceió - AL</v>
          </cell>
          <cell r="N301">
            <v>2530.6799999999998</v>
          </cell>
        </row>
        <row r="302">
          <cell r="C302" t="str">
            <v>HOSPITAL MESTRE VITALINO</v>
          </cell>
          <cell r="E302" t="str">
            <v>5.99 - Outros Serviços de Terceiros Pessoa Jurídica</v>
          </cell>
          <cell r="F302" t="str">
            <v>10.998.292/0001-57</v>
          </cell>
          <cell r="G302" t="str">
            <v>CENTRO I E E PERNAMBUCO</v>
          </cell>
          <cell r="H302" t="str">
            <v>S</v>
          </cell>
          <cell r="I302" t="str">
            <v>N</v>
          </cell>
          <cell r="J302" t="str">
            <v>000408615</v>
          </cell>
          <cell r="K302">
            <v>45492</v>
          </cell>
          <cell r="M302" t="str">
            <v>2604106 - Caruaru - PE</v>
          </cell>
          <cell r="N302">
            <v>3337.74</v>
          </cell>
        </row>
        <row r="303">
          <cell r="C303" t="str">
            <v>HOSPITAL MESTRE VITALINO</v>
          </cell>
          <cell r="E303" t="str">
            <v>5.99 - Outros Serviços de Terceiros Pessoa Jurídica</v>
          </cell>
          <cell r="F303">
            <v>49346065000182</v>
          </cell>
          <cell r="G303" t="str">
            <v>LUCIANA BRASILEIRO SOCIEDADE INDIVIDUAL DE ADVOCACIA</v>
          </cell>
          <cell r="H303" t="str">
            <v>S</v>
          </cell>
          <cell r="I303" t="str">
            <v>S</v>
          </cell>
          <cell r="J303" t="str">
            <v>00000166</v>
          </cell>
          <cell r="K303">
            <v>45485</v>
          </cell>
          <cell r="L303" t="str">
            <v>PIFC-KPJP</v>
          </cell>
          <cell r="M303" t="str">
            <v>2611606 - Recife - PE</v>
          </cell>
          <cell r="N303">
            <v>8696.43</v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C310" t="str">
            <v>HOSPITAL MESTRE VITALINO</v>
          </cell>
          <cell r="E310" t="str">
            <v>5.5 - Reparo e Manutenção de Máquinas e Equipamentos</v>
          </cell>
          <cell r="F310" t="str">
            <v>01.449.930/0007-85</v>
          </cell>
          <cell r="G310" t="str">
            <v>SIEMENS HEALTHCARE DIAGNOSTICOS LTDA</v>
          </cell>
          <cell r="H310" t="str">
            <v>S</v>
          </cell>
          <cell r="I310" t="str">
            <v>S</v>
          </cell>
          <cell r="J310" t="str">
            <v>00015440</v>
          </cell>
          <cell r="K310">
            <v>45488</v>
          </cell>
          <cell r="L310" t="str">
            <v>GI2B-Y9NG</v>
          </cell>
          <cell r="M310" t="str">
            <v>2611606 - Recife - PE</v>
          </cell>
          <cell r="N310">
            <v>58641.57</v>
          </cell>
        </row>
        <row r="311">
          <cell r="C311" t="str">
            <v>HOSPITAL MESTRE VITALINO</v>
          </cell>
          <cell r="E311" t="str">
            <v>5.5 - Reparo e Manutenção de Máquinas e Equipamentos</v>
          </cell>
          <cell r="F311" t="str">
            <v>01.449.930/0007-85</v>
          </cell>
          <cell r="G311" t="str">
            <v>SIEMENS HEALTHCARE DIAGNOSTICOS LTDA</v>
          </cell>
          <cell r="H311" t="str">
            <v>S</v>
          </cell>
          <cell r="I311" t="str">
            <v>S</v>
          </cell>
          <cell r="J311" t="str">
            <v>00015537</v>
          </cell>
          <cell r="K311">
            <v>45509</v>
          </cell>
          <cell r="L311" t="str">
            <v>Q6BC-YWNF</v>
          </cell>
          <cell r="M311" t="str">
            <v>2611606 - Recife - PE</v>
          </cell>
          <cell r="N311">
            <v>46646.62</v>
          </cell>
        </row>
        <row r="312">
          <cell r="C312" t="str">
            <v>HOSPITAL MESTRE VITALINO</v>
          </cell>
          <cell r="E312" t="str">
            <v>5.5 - Reparo e Manutenção de Máquinas e Equipamentos</v>
          </cell>
          <cell r="F312" t="str">
            <v>14.951.481/0001-25</v>
          </cell>
          <cell r="G312" t="str">
            <v>BM COMERCIO E SERVICOS DE EQUIP MED</v>
          </cell>
          <cell r="H312" t="str">
            <v>S</v>
          </cell>
          <cell r="I312" t="str">
            <v>S</v>
          </cell>
          <cell r="J312" t="str">
            <v>000000970</v>
          </cell>
          <cell r="K312">
            <v>45504</v>
          </cell>
          <cell r="L312" t="str">
            <v>TLNQ17224</v>
          </cell>
          <cell r="M312" t="str">
            <v>2603454 - Camaragibe - PE</v>
          </cell>
          <cell r="N312">
            <v>4400</v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C316" t="str">
            <v>HOSPITAL MESTRE VITALINO</v>
          </cell>
          <cell r="E316" t="str">
            <v>5.5 - Reparo e Manutenção de Máquinas e Equipamentos</v>
          </cell>
          <cell r="F316">
            <v>7146768000117</v>
          </cell>
          <cell r="G316" t="str">
            <v>SERV IMAGEM NORDESTE ASSISTENCIA TECNICA LTDA</v>
          </cell>
          <cell r="H316" t="str">
            <v>S</v>
          </cell>
          <cell r="I316" t="str">
            <v>S</v>
          </cell>
          <cell r="J316" t="str">
            <v>000006165</v>
          </cell>
          <cell r="K316">
            <v>45499</v>
          </cell>
          <cell r="L316" t="str">
            <v>XDEC83570</v>
          </cell>
          <cell r="M316" t="str">
            <v>2607901 - Jaboatão dos Guararapes - PE</v>
          </cell>
          <cell r="N316">
            <v>5952</v>
          </cell>
        </row>
        <row r="317">
          <cell r="C317" t="str">
            <v>HOSPITAL MESTRE VITALINO</v>
          </cell>
          <cell r="E317" t="str">
            <v>5.5 - Reparo e Manutenção de Máquinas e Equipamentos</v>
          </cell>
          <cell r="F317">
            <v>13302865000154</v>
          </cell>
          <cell r="G317" t="str">
            <v>MEDICAL VENETUS COMER DE PROD HOSPITALARES EIRELLI</v>
          </cell>
          <cell r="H317" t="str">
            <v>S</v>
          </cell>
          <cell r="I317" t="str">
            <v>S</v>
          </cell>
          <cell r="J317" t="str">
            <v>553</v>
          </cell>
          <cell r="K317">
            <v>45503</v>
          </cell>
          <cell r="L317" t="str">
            <v>0EK4AGYXN</v>
          </cell>
          <cell r="M317" t="str">
            <v>2704302 - Maceió - AL</v>
          </cell>
          <cell r="N317">
            <v>2555</v>
          </cell>
        </row>
        <row r="318">
          <cell r="C318" t="str">
            <v>HOSPITAL MESTRE VITALINO</v>
          </cell>
          <cell r="E318" t="str">
            <v>5.5 - Reparo e Manutenção de Máquinas e Equipamentos</v>
          </cell>
          <cell r="F318" t="str">
            <v>16.729.406/0001/40</v>
          </cell>
          <cell r="G318" t="str">
            <v>EQUIPTECH COMERCIO E SERVICOS DE EQUIPAMENTOS MEDICOS E</v>
          </cell>
          <cell r="H318" t="str">
            <v>S</v>
          </cell>
          <cell r="I318" t="str">
            <v>S</v>
          </cell>
          <cell r="J318" t="str">
            <v>00000903</v>
          </cell>
          <cell r="K318">
            <v>45481</v>
          </cell>
          <cell r="L318" t="str">
            <v>D4EQ-YASQ</v>
          </cell>
          <cell r="M318" t="str">
            <v>2611606 - Recife - PE</v>
          </cell>
          <cell r="N318">
            <v>1480</v>
          </cell>
        </row>
        <row r="319">
          <cell r="C319" t="str">
            <v>HOSPITAL MESTRE VITALINO</v>
          </cell>
          <cell r="E319" t="str">
            <v>5.5 - Reparo e Manutenção de Máquinas e Equipamentos</v>
          </cell>
          <cell r="F319">
            <v>14883237000172</v>
          </cell>
          <cell r="G319" t="str">
            <v>INSTRUMENTEC COM E SERV DE MAQUINAS E QUIP LTDA</v>
          </cell>
          <cell r="H319" t="str">
            <v>S</v>
          </cell>
          <cell r="I319" t="str">
            <v>S</v>
          </cell>
          <cell r="J319" t="str">
            <v>60</v>
          </cell>
          <cell r="K319">
            <v>45499</v>
          </cell>
          <cell r="L319" t="str">
            <v>7f47e1595</v>
          </cell>
          <cell r="M319" t="str">
            <v>2611101 - Petrolina - PE</v>
          </cell>
          <cell r="N319">
            <v>5300</v>
          </cell>
        </row>
        <row r="320">
          <cell r="E320" t="str">
            <v/>
          </cell>
        </row>
        <row r="321">
          <cell r="C321" t="str">
            <v>HOSPITAL MESTRE VITALINO</v>
          </cell>
          <cell r="E321" t="str">
            <v>5.5 - Reparo e Manutenção de Máquinas e Equipamentos</v>
          </cell>
          <cell r="F321">
            <v>10493367000148</v>
          </cell>
          <cell r="G321" t="str">
            <v>G3 INFORMATICA E AUTOMOCAO EIRELI - ME</v>
          </cell>
          <cell r="H321" t="str">
            <v>S</v>
          </cell>
          <cell r="I321" t="str">
            <v>S</v>
          </cell>
          <cell r="J321" t="str">
            <v>2600</v>
          </cell>
          <cell r="K321">
            <v>45502</v>
          </cell>
          <cell r="L321" t="str">
            <v>L4MIUOIQI</v>
          </cell>
          <cell r="M321" t="str">
            <v>2604106 - Caruaru - PE</v>
          </cell>
          <cell r="N321">
            <v>260</v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C327" t="str">
            <v>HOSPITAL MESTRE VITALINO</v>
          </cell>
          <cell r="E327" t="str">
            <v>5.5 - Reparo e Manutenção de Máquinas e Equipamentos</v>
          </cell>
          <cell r="F327" t="str">
            <v>18.204.483/0001-01</v>
          </cell>
          <cell r="G327" t="str">
            <v>WAGNER FERNANDES SALES DA SILVA E CIA LTDA</v>
          </cell>
          <cell r="H327" t="str">
            <v>S</v>
          </cell>
          <cell r="I327" t="str">
            <v>S</v>
          </cell>
          <cell r="J327" t="str">
            <v>4965</v>
          </cell>
          <cell r="K327">
            <v>45499</v>
          </cell>
          <cell r="L327" t="str">
            <v>BZVUOABK0</v>
          </cell>
          <cell r="M327" t="str">
            <v>2704302 - Maceió - AL</v>
          </cell>
          <cell r="N327">
            <v>26991.59</v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C330" t="str">
            <v>HOSPITAL MESTRE VITALINO</v>
          </cell>
          <cell r="E330" t="str">
            <v>5.5 - Reparo e Manutenção de Máquinas e Equipamentos</v>
          </cell>
          <cell r="F330">
            <v>13318896000101</v>
          </cell>
          <cell r="G330" t="str">
            <v>LOGOL SISTEMAS PREDIAIS LTDA</v>
          </cell>
          <cell r="H330" t="str">
            <v>S</v>
          </cell>
          <cell r="I330" t="str">
            <v>S</v>
          </cell>
          <cell r="J330" t="str">
            <v>00001369</v>
          </cell>
          <cell r="K330">
            <v>45476</v>
          </cell>
          <cell r="L330" t="str">
            <v>QTTA-GENG</v>
          </cell>
          <cell r="M330" t="str">
            <v>2611606 - Recife - PE</v>
          </cell>
          <cell r="N330">
            <v>3200</v>
          </cell>
        </row>
        <row r="331">
          <cell r="C331" t="str">
            <v>HOSPITAL MESTRE VITALINO</v>
          </cell>
          <cell r="E331" t="str">
            <v>5.5 - Reparo e Manutenção de Máquinas e Equipamentos</v>
          </cell>
          <cell r="F331" t="str">
            <v>23.623.014/0001-67</v>
          </cell>
          <cell r="G331" t="str">
            <v>AIRMONT ENGENHARIA EIRELI - EPP</v>
          </cell>
          <cell r="H331" t="str">
            <v>S</v>
          </cell>
          <cell r="I331" t="str">
            <v>S</v>
          </cell>
          <cell r="J331" t="str">
            <v>000001747</v>
          </cell>
          <cell r="K331">
            <v>45502</v>
          </cell>
          <cell r="L331" t="str">
            <v>KVTP03355</v>
          </cell>
          <cell r="M331" t="str">
            <v>2609600 - Olinda - PE</v>
          </cell>
          <cell r="N331">
            <v>32858.35</v>
          </cell>
        </row>
        <row r="332">
          <cell r="C332" t="str">
            <v>HOSPITAL MESTRE VITALINO</v>
          </cell>
          <cell r="E332" t="str">
            <v>5.5 - Reparo e Manutenção de Máquinas e Equipamentos</v>
          </cell>
          <cell r="F332" t="str">
            <v>36.823.760/0001-46</v>
          </cell>
          <cell r="G332" t="str">
            <v>TECH SYSTEM SECURITY COMERCIO E SERVICOS DE EQUIP</v>
          </cell>
          <cell r="H332" t="str">
            <v>S</v>
          </cell>
          <cell r="I332" t="str">
            <v>S</v>
          </cell>
          <cell r="J332" t="str">
            <v>00000258</v>
          </cell>
          <cell r="K332">
            <v>45474</v>
          </cell>
          <cell r="L332" t="str">
            <v>BTXZ-ZGQE</v>
          </cell>
          <cell r="M332" t="str">
            <v>2611606 - Recife - PE</v>
          </cell>
          <cell r="N332">
            <v>1600</v>
          </cell>
        </row>
        <row r="333">
          <cell r="C333" t="str">
            <v>HOSPITAL MESTRE VITALINO</v>
          </cell>
          <cell r="E333" t="str">
            <v>5.5 - Reparo e Manutenção de Máquinas e Equipamentos</v>
          </cell>
          <cell r="F333">
            <v>44069796000104</v>
          </cell>
          <cell r="G333" t="str">
            <v>JOELMA DA SILVA LUZ SERVICOS</v>
          </cell>
          <cell r="H333" t="str">
            <v>S</v>
          </cell>
          <cell r="I333" t="str">
            <v>S</v>
          </cell>
          <cell r="J333" t="str">
            <v>000000201</v>
          </cell>
          <cell r="K333">
            <v>45504</v>
          </cell>
          <cell r="L333" t="str">
            <v>JHPD09940</v>
          </cell>
          <cell r="M333" t="str">
            <v>2609600 - Olinda - PE</v>
          </cell>
          <cell r="N333">
            <v>4380</v>
          </cell>
        </row>
        <row r="334">
          <cell r="C334" t="str">
            <v>HOSPITAL MESTRE VITALINO</v>
          </cell>
          <cell r="E334" t="str">
            <v>5.5 - Reparo e Manutenção de Máquinas e Equipamentos</v>
          </cell>
          <cell r="F334" t="str">
            <v>90.347.840/0008-94</v>
          </cell>
          <cell r="G334" t="str">
            <v>TK ELEVADORES BRASIL LTDA</v>
          </cell>
          <cell r="H334" t="str">
            <v>S</v>
          </cell>
          <cell r="I334" t="str">
            <v>S</v>
          </cell>
          <cell r="J334" t="str">
            <v>00151518</v>
          </cell>
          <cell r="K334">
            <v>45477</v>
          </cell>
          <cell r="L334" t="str">
            <v>T2PL-CYY6</v>
          </cell>
          <cell r="M334" t="str">
            <v>2611606 - Recife - PE</v>
          </cell>
          <cell r="N334">
            <v>2799.7</v>
          </cell>
        </row>
        <row r="335">
          <cell r="C335" t="str">
            <v>HOSPITAL MESTRE VITALINO</v>
          </cell>
          <cell r="E335" t="str">
            <v>5.5 - Reparo e Manutenção de Máquinas e Equipamentos</v>
          </cell>
          <cell r="F335" t="str">
            <v>90.347.840/0008-94</v>
          </cell>
          <cell r="G335" t="str">
            <v>TK ELEVADORES BRASIL LTDA</v>
          </cell>
          <cell r="H335" t="str">
            <v>S</v>
          </cell>
          <cell r="I335" t="str">
            <v>S</v>
          </cell>
          <cell r="J335" t="str">
            <v>151897</v>
          </cell>
          <cell r="K335">
            <v>45482</v>
          </cell>
          <cell r="L335" t="str">
            <v>B6NZ-DLLQ</v>
          </cell>
          <cell r="M335" t="str">
            <v>2611606 - Recife - PE</v>
          </cell>
          <cell r="N335">
            <v>1138.45</v>
          </cell>
        </row>
        <row r="336">
          <cell r="C336" t="str">
            <v>HOSPITAL MESTRE VITALINO</v>
          </cell>
          <cell r="E336" t="str">
            <v>5.5 - Reparo e Manutenção de Máquinas e Equipamentos</v>
          </cell>
          <cell r="F336" t="str">
            <v>11.189.101/0001-79</v>
          </cell>
          <cell r="G336" t="str">
            <v>GENSETS INST. E MANUT. ELET</v>
          </cell>
          <cell r="H336" t="str">
            <v>S</v>
          </cell>
          <cell r="I336" t="str">
            <v>S</v>
          </cell>
          <cell r="J336" t="str">
            <v>6629</v>
          </cell>
          <cell r="K336">
            <v>45474</v>
          </cell>
          <cell r="L336" t="str">
            <v>7YRS-IZ7M</v>
          </cell>
          <cell r="M336" t="str">
            <v>2611606 - Recife - PE</v>
          </cell>
          <cell r="N336">
            <v>4467.57</v>
          </cell>
        </row>
        <row r="337">
          <cell r="C337" t="str">
            <v>HOSPITAL MESTRE VITALINO</v>
          </cell>
          <cell r="E337" t="str">
            <v>5.5 - Reparo e Manutenção de Máquinas e Equipamentos</v>
          </cell>
          <cell r="F337">
            <v>44069796000104</v>
          </cell>
          <cell r="G337" t="str">
            <v>JOELMA DA SILVA LUZ SERVICOS</v>
          </cell>
          <cell r="H337" t="str">
            <v>S</v>
          </cell>
          <cell r="I337" t="str">
            <v>S</v>
          </cell>
          <cell r="J337" t="str">
            <v>000000202</v>
          </cell>
          <cell r="K337">
            <v>45504</v>
          </cell>
          <cell r="L337" t="str">
            <v>QTGR92335</v>
          </cell>
          <cell r="M337" t="str">
            <v>2609600 - Olinda - PE</v>
          </cell>
          <cell r="N337">
            <v>1250</v>
          </cell>
        </row>
        <row r="338">
          <cell r="C338" t="str">
            <v>HOSPITAL MESTRE VITALINO</v>
          </cell>
          <cell r="E338" t="str">
            <v>5.4 - Reparo e Manutenção de Bens Imóveis</v>
          </cell>
          <cell r="F338" t="str">
            <v>20.548.154/0001-20</v>
          </cell>
          <cell r="G338" t="str">
            <v>GRACIANE XAVIER FERREIRA SOUSA 08019588493</v>
          </cell>
          <cell r="H338" t="str">
            <v>S</v>
          </cell>
          <cell r="I338" t="str">
            <v>S</v>
          </cell>
          <cell r="J338" t="str">
            <v>369</v>
          </cell>
          <cell r="K338">
            <v>45504</v>
          </cell>
          <cell r="L338" t="str">
            <v>CVM5ELNKO</v>
          </cell>
          <cell r="M338" t="str">
            <v>2604106 - Caruaru - PE</v>
          </cell>
          <cell r="N338">
            <v>13540</v>
          </cell>
        </row>
        <row r="339">
          <cell r="C339" t="str">
            <v>HOSPITAL MESTRE VITALINO</v>
          </cell>
          <cell r="E339" t="str">
            <v>5.4 - Reparo e Manutenção de Bens Imóveis</v>
          </cell>
          <cell r="F339">
            <v>41663455000174</v>
          </cell>
          <cell r="G339" t="str">
            <v>ENGENHARIA DE PREVENCAO CONTRA INCENDIO LTDA</v>
          </cell>
          <cell r="H339" t="str">
            <v>S</v>
          </cell>
          <cell r="I339" t="str">
            <v>S</v>
          </cell>
          <cell r="J339" t="str">
            <v>4483</v>
          </cell>
          <cell r="K339">
            <v>45482</v>
          </cell>
          <cell r="L339" t="str">
            <v>CY7BDICTX</v>
          </cell>
          <cell r="M339" t="str">
            <v>2604106 - Caruaru - PE</v>
          </cell>
          <cell r="N339">
            <v>5469</v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C343" t="str">
            <v>HOSPITAL MESTRE VITALINO</v>
          </cell>
          <cell r="E343" t="str">
            <v xml:space="preserve">5.7 - Reparo e Manutenção de Bens Movéis de Outras Naturezas </v>
          </cell>
          <cell r="F343">
            <v>26375970000165</v>
          </cell>
          <cell r="G343" t="str">
            <v>FABIO EMANUEL DE ANDRADE 02585337499</v>
          </cell>
          <cell r="H343" t="str">
            <v>S</v>
          </cell>
          <cell r="I343" t="str">
            <v>S</v>
          </cell>
          <cell r="J343" t="str">
            <v>11</v>
          </cell>
          <cell r="K343">
            <v>45504</v>
          </cell>
          <cell r="L343" t="str">
            <v>26041062226375970000165000000000001124073473878548</v>
          </cell>
          <cell r="M343" t="str">
            <v>2604106 - Caruaru - PE</v>
          </cell>
          <cell r="N343">
            <v>3150</v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61418042000131</v>
          </cell>
          <cell r="G346" t="str">
            <v>CIRURGICA FERNANDES LTDA</v>
          </cell>
          <cell r="H346" t="str">
            <v>B</v>
          </cell>
          <cell r="I346" t="str">
            <v>S</v>
          </cell>
          <cell r="J346">
            <v>1737553</v>
          </cell>
          <cell r="K346">
            <v>45463</v>
          </cell>
          <cell r="L346" t="str">
            <v>35240661418042000131550040017375531540084445</v>
          </cell>
          <cell r="M346" t="str">
            <v>35 -  São Paulo</v>
          </cell>
          <cell r="N346">
            <v>3750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61418042000131</v>
          </cell>
          <cell r="G347" t="str">
            <v>CIRURGICA FERNANDES LTDA</v>
          </cell>
          <cell r="H347" t="str">
            <v>B</v>
          </cell>
          <cell r="I347" t="str">
            <v>S</v>
          </cell>
          <cell r="J347">
            <v>1737553</v>
          </cell>
          <cell r="K347">
            <v>45463</v>
          </cell>
          <cell r="L347" t="str">
            <v>35240661418042000131550040017375531540084445</v>
          </cell>
          <cell r="M347" t="str">
            <v>35 -  São Paulo</v>
          </cell>
          <cell r="N347">
            <v>140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11563145000117</v>
          </cell>
          <cell r="G348" t="str">
            <v>COMERCIAL MOSTAERT LIMITADA</v>
          </cell>
          <cell r="H348" t="str">
            <v>B</v>
          </cell>
          <cell r="I348" t="str">
            <v>S</v>
          </cell>
          <cell r="J348">
            <v>122108</v>
          </cell>
          <cell r="K348">
            <v>45470</v>
          </cell>
          <cell r="L348" t="str">
            <v>26240611563145000117550010001221081153446935</v>
          </cell>
          <cell r="M348" t="str">
            <v>26 -  Pernambuco</v>
          </cell>
          <cell r="N348">
            <v>13404.8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10779833000156</v>
          </cell>
          <cell r="G349" t="str">
            <v>MEDICAL MERCANTIL DE APARELHAGEM MEDICA</v>
          </cell>
          <cell r="H349" t="str">
            <v>B</v>
          </cell>
          <cell r="I349" t="str">
            <v>S</v>
          </cell>
          <cell r="J349">
            <v>607970</v>
          </cell>
          <cell r="K349">
            <v>45471</v>
          </cell>
          <cell r="L349" t="str">
            <v>26240610779833000156550010006079701609994006</v>
          </cell>
          <cell r="M349" t="str">
            <v>26 -  Pernambuco</v>
          </cell>
          <cell r="N349">
            <v>3654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10663466000120</v>
          </cell>
          <cell r="G350" t="str">
            <v>PROMEC LTDA</v>
          </cell>
          <cell r="H350" t="str">
            <v>B</v>
          </cell>
          <cell r="I350" t="str">
            <v>S</v>
          </cell>
          <cell r="J350">
            <v>140657</v>
          </cell>
          <cell r="K350">
            <v>45474</v>
          </cell>
          <cell r="L350" t="str">
            <v>26240710663466000120650010001406571704365925</v>
          </cell>
          <cell r="M350" t="str">
            <v>26 -  Pernambuco</v>
          </cell>
          <cell r="N350">
            <v>277.2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8674752000140</v>
          </cell>
          <cell r="G351" t="str">
            <v>CIRURGICA MONTEBELLO LTDA</v>
          </cell>
          <cell r="H351" t="str">
            <v>B</v>
          </cell>
          <cell r="I351" t="str">
            <v>S</v>
          </cell>
          <cell r="J351" t="str">
            <v>000.201.754</v>
          </cell>
          <cell r="K351">
            <v>45470</v>
          </cell>
          <cell r="L351" t="str">
            <v>26240608674752000140550010002017541209692908</v>
          </cell>
          <cell r="M351" t="str">
            <v>26 -  Pernambuco</v>
          </cell>
          <cell r="N351">
            <v>28364.89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1562710000178</v>
          </cell>
          <cell r="G352" t="str">
            <v>PHARMADERME LTDA</v>
          </cell>
          <cell r="H352" t="str">
            <v>S</v>
          </cell>
          <cell r="I352" t="str">
            <v>S</v>
          </cell>
          <cell r="J352">
            <v>10202</v>
          </cell>
          <cell r="K352">
            <v>45474</v>
          </cell>
          <cell r="L352" t="str">
            <v>1AJ5CHXXG</v>
          </cell>
          <cell r="M352" t="str">
            <v>2604106 - Caruaru - PE</v>
          </cell>
          <cell r="N352">
            <v>97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29992682000148</v>
          </cell>
          <cell r="G353" t="str">
            <v>ECOMED COM. DE PROD.MEDICOS LTDA</v>
          </cell>
          <cell r="H353" t="str">
            <v>B</v>
          </cell>
          <cell r="I353" t="str">
            <v>S</v>
          </cell>
          <cell r="J353">
            <v>285399</v>
          </cell>
          <cell r="K353">
            <v>45470</v>
          </cell>
          <cell r="L353" t="str">
            <v>33240629992682000148550550002853991699471110</v>
          </cell>
          <cell r="M353" t="str">
            <v>33 -  Rio de Janeiro</v>
          </cell>
          <cell r="N353">
            <v>800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5932624000160</v>
          </cell>
          <cell r="G354" t="str">
            <v>MEGAMED COMERCIO LTDA</v>
          </cell>
          <cell r="H354" t="str">
            <v>B</v>
          </cell>
          <cell r="I354" t="str">
            <v>S</v>
          </cell>
          <cell r="J354" t="str">
            <v>000.023.363</v>
          </cell>
          <cell r="K354">
            <v>45469</v>
          </cell>
          <cell r="L354" t="str">
            <v>26240605932624000160550010000233631641049809</v>
          </cell>
          <cell r="M354" t="str">
            <v>26 -  Pernambuco</v>
          </cell>
          <cell r="N354">
            <v>303.5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66437831000133</v>
          </cell>
          <cell r="G355" t="str">
            <v>HTS MEDIKA EUROMED COM E IMPORT LTDA</v>
          </cell>
          <cell r="H355" t="str">
            <v>B</v>
          </cell>
          <cell r="I355" t="str">
            <v>S</v>
          </cell>
          <cell r="J355">
            <v>193580</v>
          </cell>
          <cell r="K355">
            <v>45470</v>
          </cell>
          <cell r="L355" t="str">
            <v>31240666437831000133550010001935801566170390</v>
          </cell>
          <cell r="M355" t="str">
            <v>31 -  Minas Gerais</v>
          </cell>
          <cell r="N355">
            <v>3390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33100082000448</v>
          </cell>
          <cell r="G356" t="str">
            <v>E. TAMUSSINO E CIA</v>
          </cell>
          <cell r="H356" t="str">
            <v>B</v>
          </cell>
          <cell r="I356" t="str">
            <v>S</v>
          </cell>
          <cell r="J356">
            <v>32482</v>
          </cell>
          <cell r="K356">
            <v>45469</v>
          </cell>
          <cell r="L356" t="str">
            <v>26240633100082000448550020000324821196185703</v>
          </cell>
          <cell r="M356" t="str">
            <v>26 -  Pernambuco</v>
          </cell>
          <cell r="N356">
            <v>792.56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4614288000145</v>
          </cell>
          <cell r="G357" t="str">
            <v>DISK LIFE COM. DE PROD. CIRURGICOS LTDA</v>
          </cell>
          <cell r="H357" t="str">
            <v>B</v>
          </cell>
          <cell r="I357" t="str">
            <v>S</v>
          </cell>
          <cell r="J357">
            <v>8530</v>
          </cell>
          <cell r="K357">
            <v>45474</v>
          </cell>
          <cell r="L357" t="str">
            <v>26240704614288000145550010000085301786069730</v>
          </cell>
          <cell r="M357" t="str">
            <v>26 -  Pernambuco</v>
          </cell>
          <cell r="N357">
            <v>18948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4614288000145</v>
          </cell>
          <cell r="G358" t="str">
            <v>DISK LIFE COM. DE PROD. CIRURGICOS LTDA</v>
          </cell>
          <cell r="H358" t="str">
            <v>B</v>
          </cell>
          <cell r="I358" t="str">
            <v>S</v>
          </cell>
          <cell r="J358">
            <v>8529</v>
          </cell>
          <cell r="K358">
            <v>45474</v>
          </cell>
          <cell r="L358" t="str">
            <v>26240704614288000145550010000085291870411265</v>
          </cell>
          <cell r="M358" t="str">
            <v>26 -  Pernambuco</v>
          </cell>
          <cell r="N358">
            <v>12000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8674752000301</v>
          </cell>
          <cell r="G359" t="str">
            <v>CIRURGICA MONTEBELLO LTDA</v>
          </cell>
          <cell r="H359" t="str">
            <v>B</v>
          </cell>
          <cell r="I359" t="str">
            <v>S</v>
          </cell>
          <cell r="J359" t="str">
            <v>000.035.763</v>
          </cell>
          <cell r="K359">
            <v>45474</v>
          </cell>
          <cell r="L359" t="str">
            <v>26240708674752000301550010000357631460090484</v>
          </cell>
          <cell r="M359" t="str">
            <v>26 -  Pernambuco</v>
          </cell>
          <cell r="N359">
            <v>97.43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14722938000120</v>
          </cell>
          <cell r="G360" t="str">
            <v>PROCIFAR DIST DE MAT HOSP LTDA</v>
          </cell>
          <cell r="H360" t="str">
            <v>B</v>
          </cell>
          <cell r="I360" t="str">
            <v>S</v>
          </cell>
          <cell r="J360">
            <v>2912056</v>
          </cell>
          <cell r="K360">
            <v>45467</v>
          </cell>
          <cell r="L360" t="str">
            <v>29240614722938000120550010029120561358013270</v>
          </cell>
          <cell r="M360" t="str">
            <v>29 -  Bahia</v>
          </cell>
          <cell r="N360">
            <v>16757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9944371000287</v>
          </cell>
          <cell r="G361" t="str">
            <v>SULMEDIC COMERCIO DE MEDICAMENTOS LTDA</v>
          </cell>
          <cell r="H361" t="str">
            <v>B</v>
          </cell>
          <cell r="I361" t="str">
            <v>S</v>
          </cell>
          <cell r="J361">
            <v>7302</v>
          </cell>
          <cell r="K361">
            <v>45469</v>
          </cell>
          <cell r="L361" t="str">
            <v>28240609944371000287550020000073021493894340</v>
          </cell>
          <cell r="M361" t="str">
            <v>28 -  Sergipe</v>
          </cell>
          <cell r="N361">
            <v>539.97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46208885000110</v>
          </cell>
          <cell r="G362" t="str">
            <v>MD DISTRIBUIDORA DE MEDICAMENTOS LTDA</v>
          </cell>
          <cell r="H362" t="str">
            <v>B</v>
          </cell>
          <cell r="I362" t="str">
            <v>S</v>
          </cell>
          <cell r="J362" t="str">
            <v>000.000.245</v>
          </cell>
          <cell r="K362">
            <v>45474</v>
          </cell>
          <cell r="L362" t="str">
            <v>26240746208885000110550010000002451080162359</v>
          </cell>
          <cell r="M362" t="str">
            <v>26 -  Pernambuco</v>
          </cell>
          <cell r="N362">
            <v>368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15220807000107</v>
          </cell>
          <cell r="G363" t="str">
            <v>BCIPHARMA IMP E DIST LTDA</v>
          </cell>
          <cell r="H363" t="str">
            <v>B</v>
          </cell>
          <cell r="I363" t="str">
            <v>S</v>
          </cell>
          <cell r="J363">
            <v>789</v>
          </cell>
          <cell r="K363">
            <v>45470</v>
          </cell>
          <cell r="L363" t="str">
            <v>26240615220807000107550010000007891732290270</v>
          </cell>
          <cell r="M363" t="str">
            <v>26 -  Pernambuco</v>
          </cell>
          <cell r="N363">
            <v>7870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27548227000203</v>
          </cell>
          <cell r="G364" t="str">
            <v>CORDIS MEDICAL BRASIL LTDA</v>
          </cell>
          <cell r="H364" t="str">
            <v>B</v>
          </cell>
          <cell r="I364" t="str">
            <v>S</v>
          </cell>
          <cell r="J364">
            <v>7451</v>
          </cell>
          <cell r="K364">
            <v>45463</v>
          </cell>
          <cell r="L364" t="str">
            <v>35240627548227000203550010000074511672230079</v>
          </cell>
          <cell r="M364" t="str">
            <v>35 -  São Paulo</v>
          </cell>
          <cell r="N364">
            <v>600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5869448000160</v>
          </cell>
          <cell r="G365" t="str">
            <v>ABLACOR COMERCIO E REPRESENTACOES LTDA.</v>
          </cell>
          <cell r="H365" t="str">
            <v>B</v>
          </cell>
          <cell r="I365" t="str">
            <v>S</v>
          </cell>
          <cell r="J365" t="str">
            <v>000.021.936</v>
          </cell>
          <cell r="K365">
            <v>45463</v>
          </cell>
          <cell r="L365" t="str">
            <v>35240605869448000160550010000219361014021242</v>
          </cell>
          <cell r="M365" t="str">
            <v>35 -  São Paulo</v>
          </cell>
          <cell r="N365">
            <v>3200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61418042000131</v>
          </cell>
          <cell r="G366" t="str">
            <v>CIRURGICA FERNANDES LTDA</v>
          </cell>
          <cell r="H366" t="str">
            <v>B</v>
          </cell>
          <cell r="I366" t="str">
            <v>S</v>
          </cell>
          <cell r="J366">
            <v>1739810</v>
          </cell>
          <cell r="K366">
            <v>45469</v>
          </cell>
          <cell r="L366" t="str">
            <v>35240661418042000131550040017398101590453841</v>
          </cell>
          <cell r="M366" t="str">
            <v>35 -  São Paulo</v>
          </cell>
          <cell r="N366">
            <v>15407.21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7199135000177</v>
          </cell>
          <cell r="G367" t="str">
            <v>HOSPSETE DIST DE MAT MED HOSP LTDA</v>
          </cell>
          <cell r="H367" t="str">
            <v>B</v>
          </cell>
          <cell r="I367" t="str">
            <v>S</v>
          </cell>
          <cell r="J367">
            <v>18521</v>
          </cell>
          <cell r="K367">
            <v>45470</v>
          </cell>
          <cell r="L367" t="str">
            <v>26240607199135000177550010000185211000205456</v>
          </cell>
          <cell r="M367" t="str">
            <v>26 -  Pernambuco</v>
          </cell>
          <cell r="N367">
            <v>744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165933000139</v>
          </cell>
          <cell r="G368" t="str">
            <v>DESCARTEX CONFECCOES E COMERCIO LTDA</v>
          </cell>
          <cell r="H368" t="str">
            <v>B</v>
          </cell>
          <cell r="I368" t="str">
            <v>S</v>
          </cell>
          <cell r="J368" t="str">
            <v>000.038.388</v>
          </cell>
          <cell r="K368">
            <v>45469</v>
          </cell>
          <cell r="L368" t="str">
            <v>26240600165933000139550020000383881801415596</v>
          </cell>
          <cell r="M368" t="str">
            <v>26 -  Pernambuco</v>
          </cell>
          <cell r="N368">
            <v>12800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5106015000152</v>
          </cell>
          <cell r="G369" t="str">
            <v>CALL MED COM DE MED E REPRES</v>
          </cell>
          <cell r="H369" t="str">
            <v>B</v>
          </cell>
          <cell r="I369" t="str">
            <v>S</v>
          </cell>
          <cell r="J369" t="str">
            <v>000.118.459</v>
          </cell>
          <cell r="K369">
            <v>45469</v>
          </cell>
          <cell r="L369" t="str">
            <v>23240605106015000152550010001184591001269260</v>
          </cell>
          <cell r="M369" t="str">
            <v>23 -  Ceará</v>
          </cell>
          <cell r="N369">
            <v>21.6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9005588000140</v>
          </cell>
          <cell r="G370" t="str">
            <v>FR COMERCIO DE PROD MED. E REPRE LTDA</v>
          </cell>
          <cell r="H370" t="str">
            <v>B</v>
          </cell>
          <cell r="I370" t="str">
            <v>S</v>
          </cell>
          <cell r="J370" t="str">
            <v>000.002.478</v>
          </cell>
          <cell r="K370">
            <v>45475</v>
          </cell>
          <cell r="L370" t="str">
            <v>26240709005588000140550040000024781845907934</v>
          </cell>
          <cell r="M370" t="str">
            <v>26 -  Pernambuco</v>
          </cell>
          <cell r="N370">
            <v>6297.99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51943645000107</v>
          </cell>
          <cell r="G371" t="str">
            <v>BIOMEDICAL EQUIP E PROD MED CIRUR LTDA</v>
          </cell>
          <cell r="H371" t="str">
            <v>B</v>
          </cell>
          <cell r="I371" t="str">
            <v>S</v>
          </cell>
          <cell r="J371" t="str">
            <v>000.182.025</v>
          </cell>
          <cell r="K371">
            <v>45470</v>
          </cell>
          <cell r="L371" t="str">
            <v>35240651943645000107550010001820251004640329</v>
          </cell>
          <cell r="M371" t="str">
            <v>35 -  São Paulo</v>
          </cell>
          <cell r="N371">
            <v>4700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10779833000156</v>
          </cell>
          <cell r="G372" t="str">
            <v>MEDICAL MERCANTIL DE APARELHAGEM MEDICA</v>
          </cell>
          <cell r="H372" t="str">
            <v>B</v>
          </cell>
          <cell r="I372" t="str">
            <v>S</v>
          </cell>
          <cell r="J372">
            <v>608283</v>
          </cell>
          <cell r="K372">
            <v>45475</v>
          </cell>
          <cell r="L372" t="str">
            <v>26240710779833000156550010006082831610307007</v>
          </cell>
          <cell r="M372" t="str">
            <v>26 -  Pernambuco</v>
          </cell>
          <cell r="N372">
            <v>740.7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10779833000156</v>
          </cell>
          <cell r="G373" t="str">
            <v>MEDICAL MERCANTIL DE APARELHAGEM MEDICA</v>
          </cell>
          <cell r="H373" t="str">
            <v>B</v>
          </cell>
          <cell r="I373" t="str">
            <v>S</v>
          </cell>
          <cell r="J373">
            <v>608283</v>
          </cell>
          <cell r="K373">
            <v>45475</v>
          </cell>
          <cell r="L373" t="str">
            <v>26240710779833000156550010006082831610307007</v>
          </cell>
          <cell r="M373" t="str">
            <v>26 -  Pernambuco</v>
          </cell>
          <cell r="N373">
            <v>19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8713023000155</v>
          </cell>
          <cell r="G374" t="str">
            <v>ENDOSURGICAL COM REP IMP EXP MAT LTDA</v>
          </cell>
          <cell r="H374" t="str">
            <v>B</v>
          </cell>
          <cell r="I374" t="str">
            <v>S</v>
          </cell>
          <cell r="J374">
            <v>102539</v>
          </cell>
          <cell r="K374">
            <v>45471</v>
          </cell>
          <cell r="L374" t="str">
            <v>26240608713023000155550010001025391632037143</v>
          </cell>
          <cell r="M374" t="str">
            <v>26 -  Pernambuco</v>
          </cell>
          <cell r="N374">
            <v>18670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8713023000155</v>
          </cell>
          <cell r="G375" t="str">
            <v>ENDOSURGICAL COM REP IMP EXP MAT LTDA</v>
          </cell>
          <cell r="H375" t="str">
            <v>B</v>
          </cell>
          <cell r="I375" t="str">
            <v>S</v>
          </cell>
          <cell r="J375">
            <v>102395</v>
          </cell>
          <cell r="K375">
            <v>45470</v>
          </cell>
          <cell r="L375" t="str">
            <v>26240608713023000155550010001023951458739310</v>
          </cell>
          <cell r="M375" t="str">
            <v>26 -  Pernambuco</v>
          </cell>
          <cell r="N375">
            <v>3656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8014554000150</v>
          </cell>
          <cell r="G376" t="str">
            <v>MJB COMERCIO DE MAT MEDICO HOSP LTDA</v>
          </cell>
          <cell r="H376" t="str">
            <v>B</v>
          </cell>
          <cell r="I376" t="str">
            <v>S</v>
          </cell>
          <cell r="J376">
            <v>14641</v>
          </cell>
          <cell r="K376">
            <v>45475</v>
          </cell>
          <cell r="L376" t="str">
            <v>26240708014554000150550010000146411460174299</v>
          </cell>
          <cell r="M376" t="str">
            <v>26 -  Pernambuco</v>
          </cell>
          <cell r="N376">
            <v>3430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8014554000150</v>
          </cell>
          <cell r="G377" t="str">
            <v>MJB COMERCIO DE MAT MEDICO HOSP LTDA</v>
          </cell>
          <cell r="H377" t="str">
            <v>B</v>
          </cell>
          <cell r="I377" t="str">
            <v>S</v>
          </cell>
          <cell r="J377">
            <v>14639</v>
          </cell>
          <cell r="K377">
            <v>45475</v>
          </cell>
          <cell r="L377" t="str">
            <v>26240708014554000150550010000146391460173219</v>
          </cell>
          <cell r="M377" t="str">
            <v>26 -  Pernambuco</v>
          </cell>
          <cell r="N377">
            <v>2400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8014554000150</v>
          </cell>
          <cell r="G378" t="str">
            <v>MJB COMERCIO DE MAT MEDICO HOSP LTDA</v>
          </cell>
          <cell r="H378" t="str">
            <v>B</v>
          </cell>
          <cell r="I378" t="str">
            <v>S</v>
          </cell>
          <cell r="J378">
            <v>14644</v>
          </cell>
          <cell r="K378">
            <v>45475</v>
          </cell>
          <cell r="L378" t="str">
            <v>26240708014554000150550010000146441460174290</v>
          </cell>
          <cell r="M378" t="str">
            <v>26 -  Pernambuco</v>
          </cell>
          <cell r="N378">
            <v>4630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8014554000150</v>
          </cell>
          <cell r="G379" t="str">
            <v>MJB COMERCIO DE MAT MEDICO HOSP LTDA</v>
          </cell>
          <cell r="H379" t="str">
            <v>B</v>
          </cell>
          <cell r="I379" t="str">
            <v>S</v>
          </cell>
          <cell r="J379">
            <v>14642</v>
          </cell>
          <cell r="K379">
            <v>45475</v>
          </cell>
          <cell r="L379" t="str">
            <v>26240708014554000150550010000146421460174296</v>
          </cell>
          <cell r="M379" t="str">
            <v>26 -  Pernambuco</v>
          </cell>
          <cell r="N379">
            <v>2400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8014554000150</v>
          </cell>
          <cell r="G380" t="str">
            <v>MJB COMERCIO DE MAT MEDICO HOSP LTDA</v>
          </cell>
          <cell r="H380" t="str">
            <v>B</v>
          </cell>
          <cell r="I380" t="str">
            <v>S</v>
          </cell>
          <cell r="J380">
            <v>14643</v>
          </cell>
          <cell r="K380">
            <v>45475</v>
          </cell>
          <cell r="L380" t="str">
            <v>26240708014554000150550010000146431460174293</v>
          </cell>
          <cell r="M380" t="str">
            <v>26 -  Pernambuco</v>
          </cell>
          <cell r="N380">
            <v>1380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8014554000150</v>
          </cell>
          <cell r="G381" t="str">
            <v>MJB COMERCIO DE MAT MEDICO HOSP LTDA</v>
          </cell>
          <cell r="H381" t="str">
            <v>B</v>
          </cell>
          <cell r="I381" t="str">
            <v>S</v>
          </cell>
          <cell r="J381">
            <v>14640</v>
          </cell>
          <cell r="K381">
            <v>45475</v>
          </cell>
          <cell r="L381" t="str">
            <v>26240708014554000150550010000146401460174291</v>
          </cell>
          <cell r="M381" t="str">
            <v>26 -  Pernambuco</v>
          </cell>
          <cell r="N381">
            <v>3600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8014554000150</v>
          </cell>
          <cell r="G382" t="str">
            <v>MJB COMERCIO DE MAT MEDICO HOSP LTDA</v>
          </cell>
          <cell r="H382" t="str">
            <v>B</v>
          </cell>
          <cell r="I382" t="str">
            <v>S</v>
          </cell>
          <cell r="J382">
            <v>14637</v>
          </cell>
          <cell r="K382">
            <v>45475</v>
          </cell>
          <cell r="L382" t="str">
            <v>26240708014554000150550010000146371460173214</v>
          </cell>
          <cell r="M382" t="str">
            <v>26 -  Pernambuco</v>
          </cell>
          <cell r="N382">
            <v>3430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8014554000150</v>
          </cell>
          <cell r="G383" t="str">
            <v>MJB COMERCIO DE MAT MEDICO HOSP LTDA</v>
          </cell>
          <cell r="H383" t="str">
            <v>B</v>
          </cell>
          <cell r="I383" t="str">
            <v>S</v>
          </cell>
          <cell r="J383">
            <v>14638</v>
          </cell>
          <cell r="K383">
            <v>45475</v>
          </cell>
          <cell r="L383" t="str">
            <v>26240708014554000150550010000146381460173211</v>
          </cell>
          <cell r="M383" t="str">
            <v>26 -  Pernambuco</v>
          </cell>
          <cell r="N383">
            <v>2580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7160019000144</v>
          </cell>
          <cell r="G384" t="str">
            <v>VITALE COMERCIO S.A.</v>
          </cell>
          <cell r="H384" t="str">
            <v>B</v>
          </cell>
          <cell r="I384" t="str">
            <v>S</v>
          </cell>
          <cell r="J384">
            <v>151140</v>
          </cell>
          <cell r="K384">
            <v>45471</v>
          </cell>
          <cell r="L384" t="str">
            <v>26240607160019000144550010001511401181142703</v>
          </cell>
          <cell r="M384" t="str">
            <v>26 -  Pernambuco</v>
          </cell>
          <cell r="N384">
            <v>6353.8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7160019000144</v>
          </cell>
          <cell r="G385" t="str">
            <v>VITALE COMERCIO S.A.</v>
          </cell>
          <cell r="H385" t="str">
            <v>B</v>
          </cell>
          <cell r="I385" t="str">
            <v>S</v>
          </cell>
          <cell r="J385">
            <v>151138</v>
          </cell>
          <cell r="K385">
            <v>45471</v>
          </cell>
          <cell r="L385" t="str">
            <v>26240607160019000144550010001511381201419197</v>
          </cell>
          <cell r="M385" t="str">
            <v>26 -  Pernambuco</v>
          </cell>
          <cell r="N385">
            <v>6353.8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7160019000144</v>
          </cell>
          <cell r="G386" t="str">
            <v>VITALE COMERCIO S.A.</v>
          </cell>
          <cell r="H386" t="str">
            <v>B</v>
          </cell>
          <cell r="I386" t="str">
            <v>S</v>
          </cell>
          <cell r="J386">
            <v>151124</v>
          </cell>
          <cell r="K386">
            <v>45471</v>
          </cell>
          <cell r="L386" t="str">
            <v>26240607160019000144550010001511241493881206</v>
          </cell>
          <cell r="M386" t="str">
            <v>26 -  Pernambuco</v>
          </cell>
          <cell r="N386">
            <v>4753.4799999999996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7160019000144</v>
          </cell>
          <cell r="G387" t="str">
            <v>VITALE COMERCIO S.A.</v>
          </cell>
          <cell r="H387" t="str">
            <v>B</v>
          </cell>
          <cell r="I387" t="str">
            <v>S</v>
          </cell>
          <cell r="J387">
            <v>151135</v>
          </cell>
          <cell r="K387">
            <v>45471</v>
          </cell>
          <cell r="L387" t="str">
            <v>26240607160019000144550010001511351853376765</v>
          </cell>
          <cell r="M387" t="str">
            <v>26 -  Pernambuco</v>
          </cell>
          <cell r="N387">
            <v>4753.4799999999996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7160019000144</v>
          </cell>
          <cell r="G388" t="str">
            <v>VITALE COMERCIO S.A.</v>
          </cell>
          <cell r="H388" t="str">
            <v>B</v>
          </cell>
          <cell r="I388" t="str">
            <v>S</v>
          </cell>
          <cell r="J388">
            <v>150585</v>
          </cell>
          <cell r="K388">
            <v>45468</v>
          </cell>
          <cell r="L388" t="str">
            <v>26240607160019000144550010001505851765367801</v>
          </cell>
          <cell r="M388" t="str">
            <v>26 -  Pernambuco</v>
          </cell>
          <cell r="N388">
            <v>4753.4799999999996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7160019000144</v>
          </cell>
          <cell r="G389" t="str">
            <v>VITALE COMERCIO S.A.</v>
          </cell>
          <cell r="H389" t="str">
            <v>B</v>
          </cell>
          <cell r="I389" t="str">
            <v>S</v>
          </cell>
          <cell r="J389">
            <v>150571</v>
          </cell>
          <cell r="K389">
            <v>45468</v>
          </cell>
          <cell r="L389" t="str">
            <v>26240607160019000144550010001505711254810577</v>
          </cell>
          <cell r="M389" t="str">
            <v>26 -  Pernambuco</v>
          </cell>
          <cell r="N389">
            <v>4753.4799999999996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7160019000144</v>
          </cell>
          <cell r="G390" t="str">
            <v>VITALE COMERCIO S.A.</v>
          </cell>
          <cell r="H390" t="str">
            <v>B</v>
          </cell>
          <cell r="I390" t="str">
            <v>S</v>
          </cell>
          <cell r="J390">
            <v>150607</v>
          </cell>
          <cell r="K390">
            <v>45468</v>
          </cell>
          <cell r="L390" t="str">
            <v>26240607160019000144550010001506071930493412</v>
          </cell>
          <cell r="M390" t="str">
            <v>26 -  Pernambuco</v>
          </cell>
          <cell r="N390">
            <v>6353.8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7160019000144</v>
          </cell>
          <cell r="G391" t="str">
            <v>VITALE COMERCIO S.A.</v>
          </cell>
          <cell r="H391" t="str">
            <v>B</v>
          </cell>
          <cell r="I391" t="str">
            <v>S</v>
          </cell>
          <cell r="J391">
            <v>150519</v>
          </cell>
          <cell r="K391">
            <v>45468</v>
          </cell>
          <cell r="L391" t="str">
            <v>26240607160019000144550010001505191397418930</v>
          </cell>
          <cell r="M391" t="str">
            <v>26 -  Pernambuco</v>
          </cell>
          <cell r="N391">
            <v>6353.8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7160019000144</v>
          </cell>
          <cell r="G392" t="str">
            <v>VITALE COMERCIO S.A.</v>
          </cell>
          <cell r="H392" t="str">
            <v>B</v>
          </cell>
          <cell r="I392" t="str">
            <v>S</v>
          </cell>
          <cell r="J392">
            <v>151493</v>
          </cell>
          <cell r="K392">
            <v>45475</v>
          </cell>
          <cell r="L392" t="str">
            <v>26240707160019000144550010001514931346955580</v>
          </cell>
          <cell r="M392" t="str">
            <v>26 -  Pernambuco</v>
          </cell>
          <cell r="N392">
            <v>1610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7160019000144</v>
          </cell>
          <cell r="G393" t="str">
            <v>VITALE COMERCIO S.A.</v>
          </cell>
          <cell r="H393" t="str">
            <v>B</v>
          </cell>
          <cell r="I393" t="str">
            <v>S</v>
          </cell>
          <cell r="J393">
            <v>151531</v>
          </cell>
          <cell r="K393">
            <v>45475</v>
          </cell>
          <cell r="L393" t="str">
            <v>26240707160019000144550010001515311343806004</v>
          </cell>
          <cell r="M393" t="str">
            <v>26 -  Pernambuco</v>
          </cell>
          <cell r="N393">
            <v>900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7160019000144</v>
          </cell>
          <cell r="G394" t="str">
            <v>VITALE COMERCIO S.A.</v>
          </cell>
          <cell r="H394" t="str">
            <v>B</v>
          </cell>
          <cell r="I394" t="str">
            <v>S</v>
          </cell>
          <cell r="J394">
            <v>151517</v>
          </cell>
          <cell r="K394">
            <v>45475</v>
          </cell>
          <cell r="L394" t="str">
            <v>26240707160019000144550010001515171236198095</v>
          </cell>
          <cell r="M394" t="str">
            <v>26 -  Pernambuco</v>
          </cell>
          <cell r="N394">
            <v>310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7160019000144</v>
          </cell>
          <cell r="G395" t="str">
            <v>VITALE COMERCIO S.A.</v>
          </cell>
          <cell r="H395" t="str">
            <v>B</v>
          </cell>
          <cell r="I395" t="str">
            <v>S</v>
          </cell>
          <cell r="J395">
            <v>151519</v>
          </cell>
          <cell r="K395">
            <v>45475</v>
          </cell>
          <cell r="L395" t="str">
            <v>26240707160019000144550010001515191232798505</v>
          </cell>
          <cell r="M395" t="str">
            <v>26 -  Pernambuco</v>
          </cell>
          <cell r="N395">
            <v>1300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7160019000144</v>
          </cell>
          <cell r="G396" t="str">
            <v>VITALE COMERCIO S.A.</v>
          </cell>
          <cell r="H396" t="str">
            <v>B</v>
          </cell>
          <cell r="I396" t="str">
            <v>S</v>
          </cell>
          <cell r="J396">
            <v>151419</v>
          </cell>
          <cell r="K396">
            <v>45474</v>
          </cell>
          <cell r="L396" t="str">
            <v>26240707160019000144550010001514191364848172</v>
          </cell>
          <cell r="M396" t="str">
            <v>26 -  Pernambuco</v>
          </cell>
          <cell r="N396">
            <v>2600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7160019000144</v>
          </cell>
          <cell r="G397" t="str">
            <v>VITALE COMERCIO S.A.</v>
          </cell>
          <cell r="H397" t="str">
            <v>B</v>
          </cell>
          <cell r="I397" t="str">
            <v>S</v>
          </cell>
          <cell r="J397">
            <v>151515</v>
          </cell>
          <cell r="K397">
            <v>45475</v>
          </cell>
          <cell r="L397" t="str">
            <v>26240707160019000144550010001515151638431806</v>
          </cell>
          <cell r="M397" t="str">
            <v>26 -  Pernambuco</v>
          </cell>
          <cell r="N397">
            <v>310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7160019000144</v>
          </cell>
          <cell r="G398" t="str">
            <v>VITALE COMERCIO S.A.</v>
          </cell>
          <cell r="H398" t="str">
            <v>B</v>
          </cell>
          <cell r="I398" t="str">
            <v>S</v>
          </cell>
          <cell r="J398">
            <v>150532</v>
          </cell>
          <cell r="K398">
            <v>45468</v>
          </cell>
          <cell r="L398" t="str">
            <v>26240607160019000144550010001505321954563922</v>
          </cell>
          <cell r="M398" t="str">
            <v>26 -  Pernambuco</v>
          </cell>
          <cell r="N398">
            <v>1034.55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7160019000144</v>
          </cell>
          <cell r="G399" t="str">
            <v>VITALE COMERCIO S.A.</v>
          </cell>
          <cell r="H399" t="str">
            <v>B</v>
          </cell>
          <cell r="I399" t="str">
            <v>S</v>
          </cell>
          <cell r="J399">
            <v>150578</v>
          </cell>
          <cell r="K399">
            <v>45468</v>
          </cell>
          <cell r="L399" t="str">
            <v>26240607160019000144550010001505781493354131</v>
          </cell>
          <cell r="M399" t="str">
            <v>26 -  Pernambuco</v>
          </cell>
          <cell r="N399">
            <v>6353.8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7160019000144</v>
          </cell>
          <cell r="G400" t="str">
            <v>VITALE COMERCIO S.A.</v>
          </cell>
          <cell r="H400" t="str">
            <v>B</v>
          </cell>
          <cell r="I400" t="str">
            <v>S</v>
          </cell>
          <cell r="J400">
            <v>151606</v>
          </cell>
          <cell r="K400">
            <v>45476</v>
          </cell>
          <cell r="L400" t="str">
            <v>26240707160019000144550010001516061149234931</v>
          </cell>
          <cell r="M400" t="str">
            <v>26 -  Pernambuco</v>
          </cell>
          <cell r="N400">
            <v>1300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33100082000448</v>
          </cell>
          <cell r="G401" t="str">
            <v>E. TAMUSSINO E CIA</v>
          </cell>
          <cell r="H401" t="str">
            <v>B</v>
          </cell>
          <cell r="I401" t="str">
            <v>S</v>
          </cell>
          <cell r="J401">
            <v>32757</v>
          </cell>
          <cell r="K401">
            <v>45475</v>
          </cell>
          <cell r="L401" t="str">
            <v>26240733100082000448550020000327571766643566</v>
          </cell>
          <cell r="M401" t="str">
            <v>26 -  Pernambuco</v>
          </cell>
          <cell r="N401">
            <v>700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33100082000448</v>
          </cell>
          <cell r="G402" t="str">
            <v>E. TAMUSSINO E CIA</v>
          </cell>
          <cell r="H402" t="str">
            <v>B</v>
          </cell>
          <cell r="I402" t="str">
            <v>S</v>
          </cell>
          <cell r="J402">
            <v>32758</v>
          </cell>
          <cell r="K402">
            <v>45475</v>
          </cell>
          <cell r="L402" t="str">
            <v>26240733100082000448550020000327581476465298</v>
          </cell>
          <cell r="M402" t="str">
            <v>26 -  Pernambuco</v>
          </cell>
          <cell r="N402">
            <v>3640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33100082000448</v>
          </cell>
          <cell r="G403" t="str">
            <v>E. TAMUSSINO E CIA</v>
          </cell>
          <cell r="H403" t="str">
            <v>B</v>
          </cell>
          <cell r="I403" t="str">
            <v>S</v>
          </cell>
          <cell r="J403">
            <v>32765</v>
          </cell>
          <cell r="K403">
            <v>45475</v>
          </cell>
          <cell r="L403" t="str">
            <v>26240733100082000448550020000327651959102682</v>
          </cell>
          <cell r="M403" t="str">
            <v>26 -  Pernambuco</v>
          </cell>
          <cell r="N403">
            <v>600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33100082000448</v>
          </cell>
          <cell r="G404" t="str">
            <v>E. TAMUSSINO E CIA</v>
          </cell>
          <cell r="H404" t="str">
            <v>B</v>
          </cell>
          <cell r="I404" t="str">
            <v>S</v>
          </cell>
          <cell r="J404">
            <v>32759</v>
          </cell>
          <cell r="K404">
            <v>45475</v>
          </cell>
          <cell r="L404" t="str">
            <v>26240733100082000448550020000327591885605891</v>
          </cell>
          <cell r="M404" t="str">
            <v>26 -  Pernambuco</v>
          </cell>
          <cell r="N404">
            <v>2540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33100082000448</v>
          </cell>
          <cell r="G405" t="str">
            <v>E. TAMUSSINO E CIA</v>
          </cell>
          <cell r="H405" t="str">
            <v>B</v>
          </cell>
          <cell r="I405" t="str">
            <v>S</v>
          </cell>
          <cell r="J405">
            <v>32764</v>
          </cell>
          <cell r="K405">
            <v>45475</v>
          </cell>
          <cell r="L405" t="str">
            <v>26240733100082000448550020000327641922307909</v>
          </cell>
          <cell r="M405" t="str">
            <v>26 -  Pernambuco</v>
          </cell>
          <cell r="N405">
            <v>700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33100082000448</v>
          </cell>
          <cell r="G406" t="str">
            <v>E. TAMUSSINO E CIA</v>
          </cell>
          <cell r="H406" t="str">
            <v>B</v>
          </cell>
          <cell r="I406" t="str">
            <v>S</v>
          </cell>
          <cell r="J406">
            <v>32761</v>
          </cell>
          <cell r="K406">
            <v>45475</v>
          </cell>
          <cell r="L406" t="str">
            <v>26240733100082000448550020000327611338597968</v>
          </cell>
          <cell r="M406" t="str">
            <v>26 -  Pernambuco</v>
          </cell>
          <cell r="N406">
            <v>700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33100082000448</v>
          </cell>
          <cell r="G407" t="str">
            <v>E. TAMUSSINO E CIA</v>
          </cell>
          <cell r="H407" t="str">
            <v>B</v>
          </cell>
          <cell r="I407" t="str">
            <v>S</v>
          </cell>
          <cell r="J407">
            <v>32762</v>
          </cell>
          <cell r="K407">
            <v>45475</v>
          </cell>
          <cell r="L407" t="str">
            <v>26240733100082000448550020000327621965027210</v>
          </cell>
          <cell r="M407" t="str">
            <v>26 -  Pernambuco</v>
          </cell>
          <cell r="N407">
            <v>650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10859287000163</v>
          </cell>
          <cell r="G408" t="str">
            <v>NEWMED PRODUTOS PARA SAUDE LTDA</v>
          </cell>
          <cell r="H408" t="str">
            <v>B</v>
          </cell>
          <cell r="I408" t="str">
            <v>S</v>
          </cell>
          <cell r="J408">
            <v>80337</v>
          </cell>
          <cell r="K408">
            <v>45467</v>
          </cell>
          <cell r="L408" t="str">
            <v>35240661817664000132550010000803371379622350</v>
          </cell>
          <cell r="M408" t="str">
            <v>35 -  São Paulo</v>
          </cell>
          <cell r="N408">
            <v>2815.2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12420164001048</v>
          </cell>
          <cell r="G409" t="str">
            <v>CM HOSPITALAR S.A.</v>
          </cell>
          <cell r="H409" t="str">
            <v>B</v>
          </cell>
          <cell r="I409" t="str">
            <v>S</v>
          </cell>
          <cell r="J409">
            <v>249940</v>
          </cell>
          <cell r="K409">
            <v>45471</v>
          </cell>
          <cell r="L409" t="str">
            <v>26240612420164001048550010002499401773379334</v>
          </cell>
          <cell r="M409" t="str">
            <v>26 -  Pernambuco</v>
          </cell>
          <cell r="N409">
            <v>2772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12420164001048</v>
          </cell>
          <cell r="G410" t="str">
            <v>CM HOSPITALAR S.A.</v>
          </cell>
          <cell r="H410" t="str">
            <v>B</v>
          </cell>
          <cell r="I410" t="str">
            <v>S</v>
          </cell>
          <cell r="J410">
            <v>250578</v>
          </cell>
          <cell r="K410">
            <v>45475</v>
          </cell>
          <cell r="L410" t="str">
            <v>26240712420164001048550010002505781161731829</v>
          </cell>
          <cell r="M410" t="str">
            <v>26 -  Pernambuco</v>
          </cell>
          <cell r="N410">
            <v>12470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7395985000140</v>
          </cell>
          <cell r="G411" t="str">
            <v>POTENGY COM REP PROD HOSP LTDA</v>
          </cell>
          <cell r="H411" t="str">
            <v>B</v>
          </cell>
          <cell r="I411" t="str">
            <v>S</v>
          </cell>
          <cell r="J411" t="str">
            <v>000.033.601</v>
          </cell>
          <cell r="K411">
            <v>45474</v>
          </cell>
          <cell r="L411" t="str">
            <v>25240707395985000140550010000336011000000018</v>
          </cell>
          <cell r="M411" t="str">
            <v>25 -  Paraíba</v>
          </cell>
          <cell r="N411">
            <v>2190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28346390000175</v>
          </cell>
          <cell r="G412" t="str">
            <v>BIOVASCULAR MATERIAIS HOSPITALARES LTDA</v>
          </cell>
          <cell r="H412" t="str">
            <v>B</v>
          </cell>
          <cell r="I412" t="str">
            <v>S</v>
          </cell>
          <cell r="J412" t="str">
            <v>000.004.843</v>
          </cell>
          <cell r="K412">
            <v>45475</v>
          </cell>
          <cell r="L412" t="str">
            <v>26240728346390000175550010000048431512376101</v>
          </cell>
          <cell r="M412" t="str">
            <v>26 -  Pernambuco</v>
          </cell>
          <cell r="N412">
            <v>290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28346390000175</v>
          </cell>
          <cell r="G413" t="str">
            <v>BIOVASCULAR MATERIAIS HOSPITALARES LTDA</v>
          </cell>
          <cell r="H413" t="str">
            <v>B</v>
          </cell>
          <cell r="I413" t="str">
            <v>S</v>
          </cell>
          <cell r="J413" t="str">
            <v>000.004.844</v>
          </cell>
          <cell r="K413">
            <v>45475</v>
          </cell>
          <cell r="L413" t="str">
            <v>26240728346390000175550010000048441789803803</v>
          </cell>
          <cell r="M413" t="str">
            <v>26 -  Pernambuco</v>
          </cell>
          <cell r="N413">
            <v>1390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28346390000175</v>
          </cell>
          <cell r="G414" t="str">
            <v>BIOVASCULAR MATERIAIS HOSPITALARES LTDA</v>
          </cell>
          <cell r="H414" t="str">
            <v>B</v>
          </cell>
          <cell r="I414" t="str">
            <v>S</v>
          </cell>
          <cell r="J414" t="str">
            <v>000.004.841</v>
          </cell>
          <cell r="K414">
            <v>45475</v>
          </cell>
          <cell r="L414" t="str">
            <v>26240728346390000175550010000048411108529886</v>
          </cell>
          <cell r="M414" t="str">
            <v>26 -  Pernambuco</v>
          </cell>
          <cell r="N414">
            <v>2780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28346390000175</v>
          </cell>
          <cell r="G415" t="str">
            <v>BIOVASCULAR MATERIAIS HOSPITALARES LTDA</v>
          </cell>
          <cell r="H415" t="str">
            <v>B</v>
          </cell>
          <cell r="I415" t="str">
            <v>S</v>
          </cell>
          <cell r="J415" t="str">
            <v>000.004.842</v>
          </cell>
          <cell r="K415">
            <v>45475</v>
          </cell>
          <cell r="L415" t="str">
            <v>26240728346390000175550010000048421604170529</v>
          </cell>
          <cell r="M415" t="str">
            <v>26 -  Pernambuco</v>
          </cell>
          <cell r="N415">
            <v>1680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28346390000175</v>
          </cell>
          <cell r="G416" t="str">
            <v>BIOVASCULAR MATERIAIS HOSPITALARES LTDA</v>
          </cell>
          <cell r="H416" t="str">
            <v>B</v>
          </cell>
          <cell r="I416" t="str">
            <v>S</v>
          </cell>
          <cell r="J416" t="str">
            <v>000.004.837</v>
          </cell>
          <cell r="K416">
            <v>45475</v>
          </cell>
          <cell r="L416" t="str">
            <v>26240728346390000175550010000048371001766950</v>
          </cell>
          <cell r="M416" t="str">
            <v>26 -  Pernambuco</v>
          </cell>
          <cell r="N416">
            <v>290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28346390000175</v>
          </cell>
          <cell r="G417" t="str">
            <v>BIOVASCULAR MATERIAIS HOSPITALARES LTDA</v>
          </cell>
          <cell r="H417" t="str">
            <v>B</v>
          </cell>
          <cell r="I417" t="str">
            <v>S</v>
          </cell>
          <cell r="J417" t="str">
            <v>000.004.838</v>
          </cell>
          <cell r="K417">
            <v>45474</v>
          </cell>
          <cell r="L417" t="str">
            <v>26240728346390000175550010000048381040764731</v>
          </cell>
          <cell r="M417" t="str">
            <v>26 -  Pernambuco</v>
          </cell>
          <cell r="N417">
            <v>3300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28346390000175</v>
          </cell>
          <cell r="G418" t="str">
            <v>BIOVASCULAR MATERIAIS HOSPITALARES LTDA</v>
          </cell>
          <cell r="H418" t="str">
            <v>B</v>
          </cell>
          <cell r="I418" t="str">
            <v>S</v>
          </cell>
          <cell r="J418" t="str">
            <v>000.004.839</v>
          </cell>
          <cell r="K418">
            <v>45474</v>
          </cell>
          <cell r="L418" t="str">
            <v>26240728346390000175550010000048391049537883</v>
          </cell>
          <cell r="M418" t="str">
            <v>26 -  Pernambuco</v>
          </cell>
          <cell r="N418">
            <v>2200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28346390000175</v>
          </cell>
          <cell r="G419" t="str">
            <v>BIOVASCULAR MATERIAIS HOSPITALARES LTDA</v>
          </cell>
          <cell r="H419" t="str">
            <v>B</v>
          </cell>
          <cell r="I419" t="str">
            <v>S</v>
          </cell>
          <cell r="J419" t="str">
            <v>000.004.832</v>
          </cell>
          <cell r="K419">
            <v>45474</v>
          </cell>
          <cell r="L419" t="str">
            <v>26240728346390000175550010000048321351443313</v>
          </cell>
          <cell r="M419" t="str">
            <v>26 -  Pernambuco</v>
          </cell>
          <cell r="N419">
            <v>1100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28346390000175</v>
          </cell>
          <cell r="G420" t="str">
            <v>BIOVASCULAR MATERIAIS HOSPITALARES LTDA</v>
          </cell>
          <cell r="H420" t="str">
            <v>B</v>
          </cell>
          <cell r="I420" t="str">
            <v>S</v>
          </cell>
          <cell r="J420" t="str">
            <v>000.004.840</v>
          </cell>
          <cell r="K420">
            <v>45474</v>
          </cell>
          <cell r="L420" t="str">
            <v>26240728346390000175550010000048401875750217</v>
          </cell>
          <cell r="M420" t="str">
            <v>26 -  Pernambuco</v>
          </cell>
          <cell r="N420">
            <v>3300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28346390000175</v>
          </cell>
          <cell r="G421" t="str">
            <v>BIOVASCULAR MATERIAIS HOSPITALARES LTDA</v>
          </cell>
          <cell r="H421" t="str">
            <v>B</v>
          </cell>
          <cell r="I421" t="str">
            <v>S</v>
          </cell>
          <cell r="J421" t="str">
            <v>000.004.836</v>
          </cell>
          <cell r="K421">
            <v>45474</v>
          </cell>
          <cell r="L421" t="str">
            <v>26240728346390000175550010000048361989803112</v>
          </cell>
          <cell r="M421" t="str">
            <v>26 -  Pernambuco</v>
          </cell>
          <cell r="N421">
            <v>2780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28346390000175</v>
          </cell>
          <cell r="G422" t="str">
            <v>BIOVASCULAR MATERIAIS HOSPITALARES LTDA</v>
          </cell>
          <cell r="H422" t="str">
            <v>B</v>
          </cell>
          <cell r="I422" t="str">
            <v>S</v>
          </cell>
          <cell r="J422" t="str">
            <v>000.004.831</v>
          </cell>
          <cell r="K422">
            <v>45474</v>
          </cell>
          <cell r="L422" t="str">
            <v>26240728346390000175550010000048311305053381</v>
          </cell>
          <cell r="M422" t="str">
            <v>26 -  Pernambuco</v>
          </cell>
          <cell r="N422">
            <v>2200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28346390000175</v>
          </cell>
          <cell r="G423" t="str">
            <v>BIOVASCULAR MATERIAIS HOSPITALARES LTDA</v>
          </cell>
          <cell r="H423" t="str">
            <v>B</v>
          </cell>
          <cell r="I423" t="str">
            <v>S</v>
          </cell>
          <cell r="J423" t="str">
            <v>000.004.834</v>
          </cell>
          <cell r="K423">
            <v>45474</v>
          </cell>
          <cell r="L423" t="str">
            <v>26240728346390000175550010000048341264359246</v>
          </cell>
          <cell r="M423" t="str">
            <v>26 -  Pernambuco</v>
          </cell>
          <cell r="N423">
            <v>1390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28346390000175</v>
          </cell>
          <cell r="G424" t="str">
            <v>BIOVASCULAR MATERIAIS HOSPITALARES LTDA</v>
          </cell>
          <cell r="H424" t="str">
            <v>B</v>
          </cell>
          <cell r="I424" t="str">
            <v>S</v>
          </cell>
          <cell r="J424" t="str">
            <v>000.004.835</v>
          </cell>
          <cell r="K424">
            <v>45474</v>
          </cell>
          <cell r="L424" t="str">
            <v>26240728346390000175550010000048351252863251</v>
          </cell>
          <cell r="M424" t="str">
            <v>26 -  Pernambuco</v>
          </cell>
          <cell r="N424">
            <v>580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28346390000175</v>
          </cell>
          <cell r="G425" t="str">
            <v>BIOVASCULAR MATERIAIS HOSPITALARES LTDA</v>
          </cell>
          <cell r="H425" t="str">
            <v>B</v>
          </cell>
          <cell r="I425" t="str">
            <v>S</v>
          </cell>
          <cell r="J425" t="str">
            <v>000.004.833</v>
          </cell>
          <cell r="K425">
            <v>45474</v>
          </cell>
          <cell r="L425" t="str">
            <v>26240728346390000175550010000048331081801570</v>
          </cell>
          <cell r="M425" t="str">
            <v>26 -  Pernambuco</v>
          </cell>
          <cell r="N425">
            <v>2780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12978801000105</v>
          </cell>
          <cell r="G426" t="str">
            <v>TECMEDIC NORDESTE COME DE PROD MED LTDA</v>
          </cell>
          <cell r="H426" t="str">
            <v>B</v>
          </cell>
          <cell r="I426" t="str">
            <v>S</v>
          </cell>
          <cell r="J426" t="str">
            <v>000.063.904</v>
          </cell>
          <cell r="K426">
            <v>45471</v>
          </cell>
          <cell r="L426" t="str">
            <v>26240612978801000105550010000639041884653264</v>
          </cell>
          <cell r="M426" t="str">
            <v>26 -  Pernambuco</v>
          </cell>
          <cell r="N426">
            <v>7600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13291742000165</v>
          </cell>
          <cell r="G427" t="str">
            <v>PHOENIX MED PRODUTOS MEDICO</v>
          </cell>
          <cell r="H427" t="str">
            <v>B</v>
          </cell>
          <cell r="I427" t="str">
            <v>S</v>
          </cell>
          <cell r="J427" t="str">
            <v>000.031.299</v>
          </cell>
          <cell r="K427">
            <v>45471</v>
          </cell>
          <cell r="L427" t="str">
            <v>26240613291742000165550010000312991803007907</v>
          </cell>
          <cell r="M427" t="str">
            <v>26 -  Pernambuco</v>
          </cell>
          <cell r="N427">
            <v>890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13291742000165</v>
          </cell>
          <cell r="G428" t="str">
            <v>PHOENIX MED PRODUTOS MEDICO</v>
          </cell>
          <cell r="H428" t="str">
            <v>B</v>
          </cell>
          <cell r="I428" t="str">
            <v>S</v>
          </cell>
          <cell r="J428" t="str">
            <v>000.031.347</v>
          </cell>
          <cell r="K428">
            <v>45475</v>
          </cell>
          <cell r="L428" t="str">
            <v>26240713291742000165550010000313471803946710</v>
          </cell>
          <cell r="M428" t="str">
            <v>26 -  Pernambuco</v>
          </cell>
          <cell r="N428">
            <v>890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3029369</v>
          </cell>
          <cell r="K429">
            <v>45475</v>
          </cell>
          <cell r="L429" t="str">
            <v>35240701513946000114550030030293691031124397</v>
          </cell>
          <cell r="M429" t="str">
            <v>35 -  São Paulo</v>
          </cell>
          <cell r="N429">
            <v>1100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3029370</v>
          </cell>
          <cell r="K430">
            <v>45475</v>
          </cell>
          <cell r="L430" t="str">
            <v>35240701513946000114550030030293701031124401</v>
          </cell>
          <cell r="M430" t="str">
            <v>35 -  São Paulo</v>
          </cell>
          <cell r="N430">
            <v>268.82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3029372</v>
          </cell>
          <cell r="K431">
            <v>45475</v>
          </cell>
          <cell r="L431" t="str">
            <v>35240701513946000114550030030293721031124422</v>
          </cell>
          <cell r="M431" t="str">
            <v>35 -  São Paulo</v>
          </cell>
          <cell r="N431">
            <v>1100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3029371</v>
          </cell>
          <cell r="K432">
            <v>45475</v>
          </cell>
          <cell r="L432" t="str">
            <v>35240701513946000114550030030293711031124417</v>
          </cell>
          <cell r="M432" t="str">
            <v>35 -  São Paulo</v>
          </cell>
          <cell r="N432">
            <v>537.64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1513946000114</v>
          </cell>
          <cell r="G433" t="str">
            <v>BOSTON SCIENTIFIC DO BRASIL LTDA</v>
          </cell>
          <cell r="H433" t="str">
            <v>B</v>
          </cell>
          <cell r="I433" t="str">
            <v>S</v>
          </cell>
          <cell r="J433">
            <v>3029315</v>
          </cell>
          <cell r="K433">
            <v>45475</v>
          </cell>
          <cell r="L433" t="str">
            <v>35240701513946000114550030030293151031123829</v>
          </cell>
          <cell r="M433" t="str">
            <v>35 -  São Paulo</v>
          </cell>
          <cell r="N433">
            <v>268.82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1513946000114</v>
          </cell>
          <cell r="G434" t="str">
            <v>BOSTON SCIENTIFIC DO BRASIL LTDA</v>
          </cell>
          <cell r="H434" t="str">
            <v>B</v>
          </cell>
          <cell r="I434" t="str">
            <v>S</v>
          </cell>
          <cell r="J434">
            <v>3028840</v>
          </cell>
          <cell r="K434">
            <v>45474</v>
          </cell>
          <cell r="L434" t="str">
            <v>35240701513946000114550030030288401031118723</v>
          </cell>
          <cell r="M434" t="str">
            <v>35 -  São Paulo</v>
          </cell>
          <cell r="N434">
            <v>1100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1513946000114</v>
          </cell>
          <cell r="G435" t="str">
            <v>BOSTON SCIENTIFIC DO BRASIL LTDA</v>
          </cell>
          <cell r="H435" t="str">
            <v>B</v>
          </cell>
          <cell r="I435" t="str">
            <v>S</v>
          </cell>
          <cell r="J435">
            <v>3028841</v>
          </cell>
          <cell r="K435">
            <v>45474</v>
          </cell>
          <cell r="L435" t="str">
            <v>35240701513946000114550030030288411031118739</v>
          </cell>
          <cell r="M435" t="str">
            <v>35 -  São Paulo</v>
          </cell>
          <cell r="N435">
            <v>268.82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1513946000114</v>
          </cell>
          <cell r="G436" t="str">
            <v>BOSTON SCIENTIFIC DO BRASIL LTDA</v>
          </cell>
          <cell r="H436" t="str">
            <v>B</v>
          </cell>
          <cell r="I436" t="str">
            <v>S</v>
          </cell>
          <cell r="J436">
            <v>3028842</v>
          </cell>
          <cell r="K436">
            <v>45474</v>
          </cell>
          <cell r="L436" t="str">
            <v>35240701513946000114550030030288421031118744</v>
          </cell>
          <cell r="M436" t="str">
            <v>35 -  São Paulo</v>
          </cell>
          <cell r="N436">
            <v>268.82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1513946000114</v>
          </cell>
          <cell r="G437" t="str">
            <v>BOSTON SCIENTIFIC DO BRASIL LTDA</v>
          </cell>
          <cell r="H437" t="str">
            <v>B</v>
          </cell>
          <cell r="I437" t="str">
            <v>S</v>
          </cell>
          <cell r="J437">
            <v>3028843</v>
          </cell>
          <cell r="K437">
            <v>45474</v>
          </cell>
          <cell r="L437" t="str">
            <v>35240701513946000114550030030288431031118750</v>
          </cell>
          <cell r="M437" t="str">
            <v>35 -  São Paulo</v>
          </cell>
          <cell r="N437">
            <v>537.64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1513946000114</v>
          </cell>
          <cell r="G438" t="str">
            <v>BOSTON SCIENTIFIC DO BRASIL LTDA</v>
          </cell>
          <cell r="H438" t="str">
            <v>B</v>
          </cell>
          <cell r="I438" t="str">
            <v>S</v>
          </cell>
          <cell r="J438">
            <v>3028787</v>
          </cell>
          <cell r="K438">
            <v>45474</v>
          </cell>
          <cell r="L438" t="str">
            <v>35240701513946000114550030030287871031118139</v>
          </cell>
          <cell r="M438" t="str">
            <v>35 -  São Paulo</v>
          </cell>
          <cell r="N438">
            <v>1100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14722938000120</v>
          </cell>
          <cell r="G439" t="str">
            <v>PROCIFAR DIST DE MAT HOSP LTDA</v>
          </cell>
          <cell r="H439" t="str">
            <v>B</v>
          </cell>
          <cell r="I439" t="str">
            <v>S</v>
          </cell>
          <cell r="J439">
            <v>2912117</v>
          </cell>
          <cell r="K439">
            <v>45469</v>
          </cell>
          <cell r="L439" t="str">
            <v>29240614722938000120550010029121171930246325</v>
          </cell>
          <cell r="M439" t="str">
            <v>29 -  Bahia</v>
          </cell>
          <cell r="N439">
            <v>577.5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9341616000109</v>
          </cell>
          <cell r="G440" t="str">
            <v>J DE SOUZA SOARES LTDA</v>
          </cell>
          <cell r="H440" t="str">
            <v>B</v>
          </cell>
          <cell r="I440" t="str">
            <v>S</v>
          </cell>
          <cell r="J440">
            <v>2318</v>
          </cell>
          <cell r="K440">
            <v>45475</v>
          </cell>
          <cell r="L440" t="str">
            <v>26240709341616008109550010000023181100023181</v>
          </cell>
          <cell r="M440" t="str">
            <v>26 -  Pernambuco</v>
          </cell>
          <cell r="N440">
            <v>3900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5287113000133</v>
          </cell>
          <cell r="G441" t="str">
            <v>ARTSINTESE COME DE MAT E EQUI HOSP LTDA</v>
          </cell>
          <cell r="H441" t="str">
            <v>B</v>
          </cell>
          <cell r="I441" t="str">
            <v>S</v>
          </cell>
          <cell r="J441">
            <v>5488</v>
          </cell>
          <cell r="K441">
            <v>45474</v>
          </cell>
          <cell r="L441" t="str">
            <v>25240705287113000133550550000054881371173786</v>
          </cell>
          <cell r="M441" t="str">
            <v>25 -  Paraíba</v>
          </cell>
          <cell r="N441">
            <v>4200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61418042000131</v>
          </cell>
          <cell r="G442" t="str">
            <v>CIRURGICA FERNANDES LTDA</v>
          </cell>
          <cell r="H442" t="str">
            <v>B</v>
          </cell>
          <cell r="I442" t="str">
            <v>S</v>
          </cell>
          <cell r="J442">
            <v>1736901</v>
          </cell>
          <cell r="K442">
            <v>45462</v>
          </cell>
          <cell r="L442" t="str">
            <v>35240661418042000131550040017369011431018256</v>
          </cell>
          <cell r="M442" t="str">
            <v>35 -  São Paulo</v>
          </cell>
          <cell r="N442">
            <v>4683.6099999999997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9441460000120</v>
          </cell>
          <cell r="G443" t="str">
            <v>PADRAO DIST DE PROD HOSP PA CALLOU LTDA</v>
          </cell>
          <cell r="H443" t="str">
            <v>B</v>
          </cell>
          <cell r="I443" t="str">
            <v>S</v>
          </cell>
          <cell r="J443" t="str">
            <v>000.349.903</v>
          </cell>
          <cell r="K443">
            <v>45475</v>
          </cell>
          <cell r="L443" t="str">
            <v>26240709441460000120550010003499031253861662</v>
          </cell>
          <cell r="M443" t="str">
            <v>26 -  Pernambuco</v>
          </cell>
          <cell r="N443">
            <v>501.2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8014554000150</v>
          </cell>
          <cell r="G444" t="str">
            <v>MJB COMERCIO DE MAT MEDICO HOSP LTDA</v>
          </cell>
          <cell r="H444" t="str">
            <v>B</v>
          </cell>
          <cell r="I444" t="str">
            <v>S</v>
          </cell>
          <cell r="J444">
            <v>14680</v>
          </cell>
          <cell r="K444">
            <v>45477</v>
          </cell>
          <cell r="L444" t="str">
            <v>26240708014554000150550010000146801460178284</v>
          </cell>
          <cell r="M444" t="str">
            <v>26 -  Pernambuco</v>
          </cell>
          <cell r="N444">
            <v>980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8014554000150</v>
          </cell>
          <cell r="G445" t="str">
            <v>MJB COMERCIO DE MAT MEDICO HOSP LTDA</v>
          </cell>
          <cell r="H445" t="str">
            <v>B</v>
          </cell>
          <cell r="I445" t="str">
            <v>S</v>
          </cell>
          <cell r="J445">
            <v>14678</v>
          </cell>
          <cell r="K445">
            <v>45477</v>
          </cell>
          <cell r="L445" t="str">
            <v>26240708014554000150550010000146781460177204</v>
          </cell>
          <cell r="M445" t="str">
            <v>26 -  Pernambuco</v>
          </cell>
          <cell r="N445">
            <v>3780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8014554000150</v>
          </cell>
          <cell r="G446" t="str">
            <v>MJB COMERCIO DE MAT MEDICO HOSP LTDA</v>
          </cell>
          <cell r="H446" t="str">
            <v>B</v>
          </cell>
          <cell r="I446" t="str">
            <v>S</v>
          </cell>
          <cell r="J446">
            <v>14679</v>
          </cell>
          <cell r="K446">
            <v>45477</v>
          </cell>
          <cell r="L446" t="str">
            <v>26240708014554000150550010000146791460177201</v>
          </cell>
          <cell r="M446" t="str">
            <v>26 -  Pernambuco</v>
          </cell>
          <cell r="N446">
            <v>1100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8014554000150</v>
          </cell>
          <cell r="G447" t="str">
            <v>MJB COMERCIO DE MAT MEDICO HOSP LTDA</v>
          </cell>
          <cell r="H447" t="str">
            <v>B</v>
          </cell>
          <cell r="I447" t="str">
            <v>S</v>
          </cell>
          <cell r="J447">
            <v>14676</v>
          </cell>
          <cell r="K447">
            <v>45477</v>
          </cell>
          <cell r="L447" t="str">
            <v>26240708014554000150550010000146761460177200</v>
          </cell>
          <cell r="M447" t="str">
            <v>26 -  Pernambuco</v>
          </cell>
          <cell r="N447">
            <v>3780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8014554000150</v>
          </cell>
          <cell r="G448" t="str">
            <v>MJB COMERCIO DE MAT MEDICO HOSP LTDA</v>
          </cell>
          <cell r="H448" t="str">
            <v>B</v>
          </cell>
          <cell r="I448" t="str">
            <v>S</v>
          </cell>
          <cell r="J448">
            <v>14677</v>
          </cell>
          <cell r="K448">
            <v>45477</v>
          </cell>
          <cell r="L448" t="str">
            <v>26240708014554000150550010000146771460177207</v>
          </cell>
          <cell r="M448" t="str">
            <v>26 -  Pernambuco</v>
          </cell>
          <cell r="N448">
            <v>4630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7160019000144</v>
          </cell>
          <cell r="G449" t="str">
            <v>VITALE COMERCIO S.A.</v>
          </cell>
          <cell r="H449" t="str">
            <v>B</v>
          </cell>
          <cell r="I449" t="str">
            <v>S</v>
          </cell>
          <cell r="J449">
            <v>151654</v>
          </cell>
          <cell r="K449">
            <v>45476</v>
          </cell>
          <cell r="L449" t="str">
            <v>26240707160019000144550010001516541947053540</v>
          </cell>
          <cell r="M449" t="str">
            <v>26 -  Pernambuco</v>
          </cell>
          <cell r="N449">
            <v>310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7160019000144</v>
          </cell>
          <cell r="G450" t="str">
            <v>VITALE COMERCIO S.A.</v>
          </cell>
          <cell r="H450" t="str">
            <v>B</v>
          </cell>
          <cell r="I450" t="str">
            <v>S</v>
          </cell>
          <cell r="J450">
            <v>151656</v>
          </cell>
          <cell r="K450">
            <v>45476</v>
          </cell>
          <cell r="L450" t="str">
            <v>26240707160019000144550010001516561568107221</v>
          </cell>
          <cell r="M450" t="str">
            <v>26 -  Pernambuco</v>
          </cell>
          <cell r="N450">
            <v>2910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3817043000152</v>
          </cell>
          <cell r="G451" t="str">
            <v>PHARMAPLUS LTDA EPP</v>
          </cell>
          <cell r="H451" t="str">
            <v>B</v>
          </cell>
          <cell r="I451" t="str">
            <v>S</v>
          </cell>
          <cell r="J451">
            <v>68960</v>
          </cell>
          <cell r="K451">
            <v>45471</v>
          </cell>
          <cell r="L451" t="str">
            <v>26240603817043000152550010000689601201149132</v>
          </cell>
          <cell r="M451" t="str">
            <v>26 -  Pernambuco</v>
          </cell>
          <cell r="N451">
            <v>35.520000000000003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33100082000448</v>
          </cell>
          <cell r="G452" t="str">
            <v>E. TAMUSSINO E CIA</v>
          </cell>
          <cell r="H452" t="str">
            <v>B</v>
          </cell>
          <cell r="I452" t="str">
            <v>S</v>
          </cell>
          <cell r="J452">
            <v>32653</v>
          </cell>
          <cell r="K452">
            <v>45474</v>
          </cell>
          <cell r="L452" t="str">
            <v>26240733100082000448550020000326531943989503</v>
          </cell>
          <cell r="M452" t="str">
            <v>26 -  Pernambuco</v>
          </cell>
          <cell r="N452">
            <v>15192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33100082000448</v>
          </cell>
          <cell r="G453" t="str">
            <v>E. TAMUSSINO E CIA</v>
          </cell>
          <cell r="H453" t="str">
            <v>B</v>
          </cell>
          <cell r="I453" t="str">
            <v>S</v>
          </cell>
          <cell r="J453">
            <v>32734</v>
          </cell>
          <cell r="K453">
            <v>45475</v>
          </cell>
          <cell r="L453" t="str">
            <v>26240733100082000448550020000327341886128273</v>
          </cell>
          <cell r="M453" t="str">
            <v>26 -  Pernambuco</v>
          </cell>
          <cell r="N453">
            <v>2042.68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33100082000448</v>
          </cell>
          <cell r="G454" t="str">
            <v>E. TAMUSSINO E CIA</v>
          </cell>
          <cell r="H454" t="str">
            <v>B</v>
          </cell>
          <cell r="I454" t="str">
            <v>S</v>
          </cell>
          <cell r="J454">
            <v>32735</v>
          </cell>
          <cell r="K454">
            <v>45475</v>
          </cell>
          <cell r="L454" t="str">
            <v>26240733100082000448550020000327351730902637</v>
          </cell>
          <cell r="M454" t="str">
            <v>26 -  Pernambuco</v>
          </cell>
          <cell r="N454">
            <v>34200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28346390000175</v>
          </cell>
          <cell r="G455" t="str">
            <v>BIOVASCULAR MATERIAIS HOSPITALARES LTDA</v>
          </cell>
          <cell r="H455" t="str">
            <v>B</v>
          </cell>
          <cell r="I455" t="str">
            <v>S</v>
          </cell>
          <cell r="J455" t="str">
            <v>000.004.847</v>
          </cell>
          <cell r="K455">
            <v>45476</v>
          </cell>
          <cell r="L455" t="str">
            <v>26240728346390000175550010000048471409086537</v>
          </cell>
          <cell r="M455" t="str">
            <v>26 -  Pernambuco</v>
          </cell>
          <cell r="N455">
            <v>1390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28346390000175</v>
          </cell>
          <cell r="G456" t="str">
            <v>BIOVASCULAR MATERIAIS HOSPITALARES LTDA</v>
          </cell>
          <cell r="H456" t="str">
            <v>B</v>
          </cell>
          <cell r="I456" t="str">
            <v>S</v>
          </cell>
          <cell r="J456" t="str">
            <v>000.004.846</v>
          </cell>
          <cell r="K456">
            <v>45476</v>
          </cell>
          <cell r="L456" t="str">
            <v>26240728346390000175550010000048461344132893</v>
          </cell>
          <cell r="M456" t="str">
            <v>26 -  Pernambuco</v>
          </cell>
          <cell r="N456">
            <v>1390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1440590001027</v>
          </cell>
          <cell r="G457" t="str">
            <v>FRESENIUS MEDICAL CARE</v>
          </cell>
          <cell r="H457" t="str">
            <v>B</v>
          </cell>
          <cell r="I457" t="str">
            <v>S</v>
          </cell>
          <cell r="J457">
            <v>60499</v>
          </cell>
          <cell r="K457">
            <v>45470</v>
          </cell>
          <cell r="L457" t="str">
            <v>23240601440590001027550000000604991948380263</v>
          </cell>
          <cell r="M457" t="str">
            <v>23 -  Ceará</v>
          </cell>
          <cell r="N457">
            <v>750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1513946000114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>
            <v>3030263</v>
          </cell>
          <cell r="K458">
            <v>45476</v>
          </cell>
          <cell r="L458" t="str">
            <v>35240701513946000114550030030302631031133829</v>
          </cell>
          <cell r="M458" t="str">
            <v>35 -  São Paulo</v>
          </cell>
          <cell r="N458">
            <v>1100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32137424000199</v>
          </cell>
          <cell r="G459" t="str">
            <v>ALKO DO BRASIL INDUSTRIAE COMERCIO LTDA</v>
          </cell>
          <cell r="H459" t="str">
            <v>B</v>
          </cell>
          <cell r="I459" t="str">
            <v>S</v>
          </cell>
          <cell r="J459" t="str">
            <v>000.075.345</v>
          </cell>
          <cell r="K459">
            <v>45469</v>
          </cell>
          <cell r="L459" t="str">
            <v>33240632137424000199550550000753451973151893</v>
          </cell>
          <cell r="M459" t="str">
            <v>33 -  Rio de Janeiro</v>
          </cell>
          <cell r="N459">
            <v>1000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13333090001156</v>
          </cell>
          <cell r="G460" t="str">
            <v>NIPRO MED CORPORATION PROD MED LTDA.</v>
          </cell>
          <cell r="H460" t="str">
            <v>B</v>
          </cell>
          <cell r="I460" t="str">
            <v>S</v>
          </cell>
          <cell r="J460">
            <v>17877</v>
          </cell>
          <cell r="K460">
            <v>45470</v>
          </cell>
          <cell r="L460" t="str">
            <v>26240613333090001156550010000178771160794543</v>
          </cell>
          <cell r="M460" t="str">
            <v>26 -  Pernambuco</v>
          </cell>
          <cell r="N460">
            <v>5990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10663466000120</v>
          </cell>
          <cell r="G461" t="str">
            <v>PROMEC LTDA</v>
          </cell>
          <cell r="H461" t="str">
            <v>B</v>
          </cell>
          <cell r="I461" t="str">
            <v>S</v>
          </cell>
          <cell r="J461">
            <v>141578</v>
          </cell>
          <cell r="K461">
            <v>45478</v>
          </cell>
          <cell r="L461" t="str">
            <v>26240710663466000120650010001415781522969727</v>
          </cell>
          <cell r="M461" t="str">
            <v>26 -  Pernambuco</v>
          </cell>
          <cell r="N461">
            <v>350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28346390000175</v>
          </cell>
          <cell r="G462" t="str">
            <v>BIOVASCULAR MATERIAIS HOSPITALARES LTDA</v>
          </cell>
          <cell r="H462" t="str">
            <v>B</v>
          </cell>
          <cell r="I462" t="str">
            <v>S</v>
          </cell>
          <cell r="J462" t="str">
            <v>000.004.850</v>
          </cell>
          <cell r="K462">
            <v>45478</v>
          </cell>
          <cell r="L462" t="str">
            <v>26240728346390000175550010000048501546171191</v>
          </cell>
          <cell r="M462" t="str">
            <v>26 -  Pernambuco</v>
          </cell>
          <cell r="N462">
            <v>1100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28346390000175</v>
          </cell>
          <cell r="G463" t="str">
            <v>BIOVASCULAR MATERIAIS HOSPITALARES LTDA</v>
          </cell>
          <cell r="H463" t="str">
            <v>B</v>
          </cell>
          <cell r="I463" t="str">
            <v>S</v>
          </cell>
          <cell r="J463" t="str">
            <v>000.004.851</v>
          </cell>
          <cell r="K463">
            <v>45478</v>
          </cell>
          <cell r="L463" t="str">
            <v>26240728346390000175550010000048511177353461</v>
          </cell>
          <cell r="M463" t="str">
            <v>26 -  Pernambuco</v>
          </cell>
          <cell r="N463">
            <v>3300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28346390000175</v>
          </cell>
          <cell r="G464" t="str">
            <v>BIOVASCULAR MATERIAIS HOSPITALARES LTDA</v>
          </cell>
          <cell r="H464" t="str">
            <v>B</v>
          </cell>
          <cell r="I464" t="str">
            <v>S</v>
          </cell>
          <cell r="J464" t="str">
            <v>000.004.867</v>
          </cell>
          <cell r="K464">
            <v>45478</v>
          </cell>
          <cell r="L464" t="str">
            <v>26240728346390000175550010000048671200763780</v>
          </cell>
          <cell r="M464" t="str">
            <v>26 -  Pernambuco</v>
          </cell>
          <cell r="N464">
            <v>1100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28346390000175</v>
          </cell>
          <cell r="G465" t="str">
            <v>BIOVASCULAR MATERIAIS HOSPITALARES LTDA</v>
          </cell>
          <cell r="H465" t="str">
            <v>B</v>
          </cell>
          <cell r="I465" t="str">
            <v>S</v>
          </cell>
          <cell r="J465" t="str">
            <v>000.004.866</v>
          </cell>
          <cell r="K465">
            <v>45478</v>
          </cell>
          <cell r="L465" t="str">
            <v>26240728346390000175550010000048661433322925</v>
          </cell>
          <cell r="M465" t="str">
            <v>26 -  Pernambuco</v>
          </cell>
          <cell r="N465">
            <v>2490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28346390000175</v>
          </cell>
          <cell r="G466" t="str">
            <v>BIOVASCULAR MATERIAIS HOSPITALARES LTDA</v>
          </cell>
          <cell r="H466" t="str">
            <v>B</v>
          </cell>
          <cell r="I466" t="str">
            <v>S</v>
          </cell>
          <cell r="J466" t="str">
            <v>000.004.869</v>
          </cell>
          <cell r="K466">
            <v>45478</v>
          </cell>
          <cell r="L466" t="str">
            <v>26240728346390000175550010000048691850389870</v>
          </cell>
          <cell r="M466" t="str">
            <v>26 -  Pernambuco</v>
          </cell>
          <cell r="N466">
            <v>1100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28346390000175</v>
          </cell>
          <cell r="G467" t="str">
            <v>BIOVASCULAR MATERIAIS HOSPITALARES LTDA</v>
          </cell>
          <cell r="H467" t="str">
            <v>B</v>
          </cell>
          <cell r="I467" t="str">
            <v>S</v>
          </cell>
          <cell r="J467" t="str">
            <v>000.004.868</v>
          </cell>
          <cell r="K467">
            <v>45478</v>
          </cell>
          <cell r="L467" t="str">
            <v>26240728346390000175550010000048681622383012</v>
          </cell>
          <cell r="M467" t="str">
            <v>26 -  Pernambuco</v>
          </cell>
          <cell r="N467">
            <v>1680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28346390000175</v>
          </cell>
          <cell r="G468" t="str">
            <v>BIOVASCULAR MATERIAIS HOSPITALARES LTDA</v>
          </cell>
          <cell r="H468" t="str">
            <v>B</v>
          </cell>
          <cell r="I468" t="str">
            <v>S</v>
          </cell>
          <cell r="J468" t="str">
            <v>000.004.871</v>
          </cell>
          <cell r="K468">
            <v>45478</v>
          </cell>
          <cell r="L468" t="str">
            <v>26240728346390000175550010000048711321848577</v>
          </cell>
          <cell r="M468" t="str">
            <v>26 -  Pernambuco</v>
          </cell>
          <cell r="N468">
            <v>3300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28346390000175</v>
          </cell>
          <cell r="G469" t="str">
            <v>BIOVASCULAR MATERIAIS HOSPITALARES LTDA</v>
          </cell>
          <cell r="H469" t="str">
            <v>B</v>
          </cell>
          <cell r="I469" t="str">
            <v>S</v>
          </cell>
          <cell r="J469" t="str">
            <v>000.004.870</v>
          </cell>
          <cell r="K469">
            <v>45478</v>
          </cell>
          <cell r="L469" t="str">
            <v>26240728346390000175550010000048701702917844</v>
          </cell>
          <cell r="M469" t="str">
            <v>26 -  Pernambuco</v>
          </cell>
          <cell r="N469">
            <v>1680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28346390000175</v>
          </cell>
          <cell r="G470" t="str">
            <v>BIOVASCULAR MATERIAIS HOSPITALARES LTDA</v>
          </cell>
          <cell r="H470" t="str">
            <v>B</v>
          </cell>
          <cell r="I470" t="str">
            <v>S</v>
          </cell>
          <cell r="J470" t="str">
            <v>000.004.873</v>
          </cell>
          <cell r="K470">
            <v>45478</v>
          </cell>
          <cell r="L470" t="str">
            <v>26240728346390000175550010000048731871942643</v>
          </cell>
          <cell r="M470" t="str">
            <v>26 -  Pernambuco</v>
          </cell>
          <cell r="N470">
            <v>1390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28346390000175</v>
          </cell>
          <cell r="G471" t="str">
            <v>BIOVASCULAR MATERIAIS HOSPITALARES LTDA</v>
          </cell>
          <cell r="H471" t="str">
            <v>B</v>
          </cell>
          <cell r="I471" t="str">
            <v>S</v>
          </cell>
          <cell r="J471" t="str">
            <v>000.004.872</v>
          </cell>
          <cell r="K471">
            <v>45478</v>
          </cell>
          <cell r="L471" t="str">
            <v>26240728346390000175550010000048721211033754</v>
          </cell>
          <cell r="M471" t="str">
            <v>26 -  Pernambuco</v>
          </cell>
          <cell r="N471">
            <v>2490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1513946000114</v>
          </cell>
          <cell r="G472" t="str">
            <v>BOSTON SCIENTIFIC DO BRASIL LTDA</v>
          </cell>
          <cell r="H472" t="str">
            <v>B</v>
          </cell>
          <cell r="I472" t="str">
            <v>S</v>
          </cell>
          <cell r="J472">
            <v>3030792</v>
          </cell>
          <cell r="K472">
            <v>45477</v>
          </cell>
          <cell r="L472" t="str">
            <v>35240701513946000114550030030307921031139516</v>
          </cell>
          <cell r="M472" t="str">
            <v>35 -  São Paulo</v>
          </cell>
          <cell r="N472">
            <v>1368.82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11206099000441</v>
          </cell>
          <cell r="G473" t="str">
            <v>SUPERMED COM E IMP DE PROD MEDICOS LTDA</v>
          </cell>
          <cell r="H473" t="str">
            <v>B</v>
          </cell>
          <cell r="I473" t="str">
            <v>S</v>
          </cell>
          <cell r="J473">
            <v>681487</v>
          </cell>
          <cell r="K473">
            <v>45470</v>
          </cell>
          <cell r="L473" t="str">
            <v>35240611206099000441550010006814871148992343</v>
          </cell>
          <cell r="M473" t="str">
            <v>35 -  São Paulo</v>
          </cell>
          <cell r="N473">
            <v>80045.509999999995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11234649000193</v>
          </cell>
          <cell r="G474" t="str">
            <v>BIOANGIO COM DE PROD MED LTDA</v>
          </cell>
          <cell r="H474" t="str">
            <v>B</v>
          </cell>
          <cell r="I474" t="str">
            <v>S</v>
          </cell>
          <cell r="J474" t="str">
            <v>000.012.819</v>
          </cell>
          <cell r="K474">
            <v>45477</v>
          </cell>
          <cell r="L474" t="str">
            <v>26240711234649000193550010000128191000009995</v>
          </cell>
          <cell r="M474" t="str">
            <v>26 -  Pernambuco</v>
          </cell>
          <cell r="N474">
            <v>4060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51680172000194</v>
          </cell>
          <cell r="G475" t="str">
            <v>GOOD MED SURGICAL LTDA</v>
          </cell>
          <cell r="H475" t="str">
            <v>B</v>
          </cell>
          <cell r="I475" t="str">
            <v>S</v>
          </cell>
          <cell r="J475" t="str">
            <v>000.001.222</v>
          </cell>
          <cell r="K475">
            <v>45477</v>
          </cell>
          <cell r="L475" t="str">
            <v>26240751680172000194550010000012221162207250</v>
          </cell>
          <cell r="M475" t="str">
            <v>26 -  Pernambuco</v>
          </cell>
          <cell r="N475">
            <v>12312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10859287000163</v>
          </cell>
          <cell r="G476" t="str">
            <v>NEWMED COM E SERV DE EQUIP HOSP LTDA</v>
          </cell>
          <cell r="H476" t="str">
            <v>B</v>
          </cell>
          <cell r="I476" t="str">
            <v>S</v>
          </cell>
          <cell r="J476">
            <v>8209</v>
          </cell>
          <cell r="K476">
            <v>45478</v>
          </cell>
          <cell r="L476" t="str">
            <v>26240710859287000163550010000082091884394223</v>
          </cell>
          <cell r="M476" t="str">
            <v>26 -  Pernambuco</v>
          </cell>
          <cell r="N476">
            <v>2390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7160019000144</v>
          </cell>
          <cell r="G477" t="str">
            <v>VITALE COMERCIO S.A.</v>
          </cell>
          <cell r="H477" t="str">
            <v>B</v>
          </cell>
          <cell r="I477" t="str">
            <v>S</v>
          </cell>
          <cell r="J477">
            <v>151796</v>
          </cell>
          <cell r="K477">
            <v>45478</v>
          </cell>
          <cell r="L477" t="str">
            <v>26240707160019000144550010001517961472127095</v>
          </cell>
          <cell r="M477" t="str">
            <v>26 -  Pernambuco</v>
          </cell>
          <cell r="N477">
            <v>6353.8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7160019000144</v>
          </cell>
          <cell r="G478" t="str">
            <v>VITALE COMERCIO S.A.</v>
          </cell>
          <cell r="H478" t="str">
            <v>B</v>
          </cell>
          <cell r="I478" t="str">
            <v>S</v>
          </cell>
          <cell r="J478">
            <v>151772</v>
          </cell>
          <cell r="K478">
            <v>45478</v>
          </cell>
          <cell r="L478" t="str">
            <v>26240707160019000144550010001517721425965282</v>
          </cell>
          <cell r="M478" t="str">
            <v>26 -  Pernambuco</v>
          </cell>
          <cell r="N478">
            <v>6353.8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7160019000144</v>
          </cell>
          <cell r="G479" t="str">
            <v>VITALE COMERCIO S.A.</v>
          </cell>
          <cell r="H479" t="str">
            <v>B</v>
          </cell>
          <cell r="I479" t="str">
            <v>S</v>
          </cell>
          <cell r="J479">
            <v>151708</v>
          </cell>
          <cell r="K479">
            <v>45477</v>
          </cell>
          <cell r="L479" t="str">
            <v>26240707160019000144550010001517081922801198</v>
          </cell>
          <cell r="M479" t="str">
            <v>26 -  Pernambuco</v>
          </cell>
          <cell r="N479">
            <v>4753.4799999999996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7160019000144</v>
          </cell>
          <cell r="G480" t="str">
            <v>VITALE COMERCIO S.A.</v>
          </cell>
          <cell r="H480" t="str">
            <v>B</v>
          </cell>
          <cell r="I480" t="str">
            <v>S</v>
          </cell>
          <cell r="J480">
            <v>151764</v>
          </cell>
          <cell r="K480">
            <v>45478</v>
          </cell>
          <cell r="L480" t="str">
            <v>26240707160019000144550010001517641610683776</v>
          </cell>
          <cell r="M480" t="str">
            <v>26 -  Pernambuco</v>
          </cell>
          <cell r="N480">
            <v>6353.8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7160019000144</v>
          </cell>
          <cell r="G481" t="str">
            <v>VITALE COMERCIO S.A.</v>
          </cell>
          <cell r="H481" t="str">
            <v>B</v>
          </cell>
          <cell r="I481" t="str">
            <v>S</v>
          </cell>
          <cell r="J481">
            <v>151762</v>
          </cell>
          <cell r="K481">
            <v>45478</v>
          </cell>
          <cell r="L481" t="str">
            <v>26240707160019000144550010001517621691023416</v>
          </cell>
          <cell r="M481" t="str">
            <v>26 -  Pernambuco</v>
          </cell>
          <cell r="N481">
            <v>6353.8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7160019000144</v>
          </cell>
          <cell r="G482" t="str">
            <v>VITALE COMERCIO S.A.</v>
          </cell>
          <cell r="H482" t="str">
            <v>B</v>
          </cell>
          <cell r="I482" t="str">
            <v>S</v>
          </cell>
          <cell r="J482">
            <v>151730</v>
          </cell>
          <cell r="K482">
            <v>45477</v>
          </cell>
          <cell r="L482" t="str">
            <v>26240707160019000144550010001517301803680185</v>
          </cell>
          <cell r="M482" t="str">
            <v>26 -  Pernambuco</v>
          </cell>
          <cell r="N482">
            <v>4753.4799999999996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7160019000144</v>
          </cell>
          <cell r="G483" t="str">
            <v>VITALE COMERCIO S.A.</v>
          </cell>
          <cell r="H483" t="str">
            <v>B</v>
          </cell>
          <cell r="I483" t="str">
            <v>S</v>
          </cell>
          <cell r="J483">
            <v>151770</v>
          </cell>
          <cell r="K483">
            <v>45478</v>
          </cell>
          <cell r="L483" t="str">
            <v>26240707160019000144550010001517701268708003</v>
          </cell>
          <cell r="M483" t="str">
            <v>26 -  Pernambuco</v>
          </cell>
          <cell r="N483">
            <v>4753.4799999999996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7160019000144</v>
          </cell>
          <cell r="G484" t="str">
            <v>VITALE COMERCIO S.A.</v>
          </cell>
          <cell r="H484" t="str">
            <v>B</v>
          </cell>
          <cell r="I484" t="str">
            <v>S</v>
          </cell>
          <cell r="J484">
            <v>151777</v>
          </cell>
          <cell r="K484">
            <v>45478</v>
          </cell>
          <cell r="L484" t="str">
            <v>26240707160019000144550010001517771567195190</v>
          </cell>
          <cell r="M484" t="str">
            <v>26 -  Pernambuco</v>
          </cell>
          <cell r="N484">
            <v>4753.4799999999996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7160019000144</v>
          </cell>
          <cell r="G485" t="str">
            <v>VITALE COMERCIO S.A.</v>
          </cell>
          <cell r="H485" t="str">
            <v>B</v>
          </cell>
          <cell r="I485" t="str">
            <v>S</v>
          </cell>
          <cell r="J485">
            <v>151752</v>
          </cell>
          <cell r="K485">
            <v>45478</v>
          </cell>
          <cell r="L485" t="str">
            <v>26240707160019000144550010001517521123611140</v>
          </cell>
          <cell r="M485" t="str">
            <v>26 -  Pernambuco</v>
          </cell>
          <cell r="N485">
            <v>310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7160019000144</v>
          </cell>
          <cell r="G486" t="str">
            <v>VITALE COMERCIO S.A.</v>
          </cell>
          <cell r="H486" t="str">
            <v>B</v>
          </cell>
          <cell r="I486" t="str">
            <v>S</v>
          </cell>
          <cell r="J486">
            <v>151810</v>
          </cell>
          <cell r="K486">
            <v>45478</v>
          </cell>
          <cell r="L486" t="str">
            <v>26240707160019000144550010001518101748950786</v>
          </cell>
          <cell r="M486" t="str">
            <v>26 -  Pernambuco</v>
          </cell>
          <cell r="N486">
            <v>620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7160019000144</v>
          </cell>
          <cell r="G487" t="str">
            <v>VITALE COMERCIO S.A.</v>
          </cell>
          <cell r="H487" t="str">
            <v>B</v>
          </cell>
          <cell r="I487" t="str">
            <v>S</v>
          </cell>
          <cell r="J487">
            <v>151768</v>
          </cell>
          <cell r="K487">
            <v>45478</v>
          </cell>
          <cell r="L487" t="str">
            <v>26240707160019000144550010001517681719566390</v>
          </cell>
          <cell r="M487" t="str">
            <v>26 -  Pernambuco</v>
          </cell>
          <cell r="N487">
            <v>6353.8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28346390000175</v>
          </cell>
          <cell r="G488" t="str">
            <v>BIOVASCULAR MATERIAIS HOSPITALARES LTDA</v>
          </cell>
          <cell r="H488" t="str">
            <v>B</v>
          </cell>
          <cell r="I488" t="str">
            <v>S</v>
          </cell>
          <cell r="J488" t="str">
            <v>000.004.874</v>
          </cell>
          <cell r="K488">
            <v>45481</v>
          </cell>
          <cell r="L488" t="str">
            <v>26240728346390000175550010000048741282986996</v>
          </cell>
          <cell r="M488" t="str">
            <v>26 -  Pernambuco</v>
          </cell>
          <cell r="N488">
            <v>290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28346390000175</v>
          </cell>
          <cell r="G489" t="str">
            <v>BIOVASCULAR MATERIAIS HOSPITALARES LTDA</v>
          </cell>
          <cell r="H489" t="str">
            <v>B</v>
          </cell>
          <cell r="I489" t="str">
            <v>S</v>
          </cell>
          <cell r="J489" t="str">
            <v>000.004.878</v>
          </cell>
          <cell r="K489">
            <v>45481</v>
          </cell>
          <cell r="L489" t="str">
            <v>26240728346390000175550010000048781234253827</v>
          </cell>
          <cell r="M489" t="str">
            <v>26 -  Pernambuco</v>
          </cell>
          <cell r="N489">
            <v>290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28346390000175</v>
          </cell>
          <cell r="G490" t="str">
            <v>BIOVASCULAR MATERIAIS HOSPITALARES LTDA</v>
          </cell>
          <cell r="H490" t="str">
            <v>B</v>
          </cell>
          <cell r="I490" t="str">
            <v>S</v>
          </cell>
          <cell r="J490" t="str">
            <v>000.004.877</v>
          </cell>
          <cell r="K490">
            <v>45481</v>
          </cell>
          <cell r="L490" t="str">
            <v>26240728346390000175550010000048771995384013</v>
          </cell>
          <cell r="M490" t="str">
            <v>26 -  Pernambuco</v>
          </cell>
          <cell r="N490">
            <v>290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28346390000175</v>
          </cell>
          <cell r="G491" t="str">
            <v>BIOVASCULAR MATERIAIS HOSPITALARES LTDA</v>
          </cell>
          <cell r="H491" t="str">
            <v>B</v>
          </cell>
          <cell r="I491" t="str">
            <v>S</v>
          </cell>
          <cell r="J491" t="str">
            <v>000.004.885</v>
          </cell>
          <cell r="K491">
            <v>45481</v>
          </cell>
          <cell r="L491" t="str">
            <v>26240728346390000175550010000048851649141037</v>
          </cell>
          <cell r="M491" t="str">
            <v>26 -  Pernambuco</v>
          </cell>
          <cell r="N491">
            <v>5790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28346390000175</v>
          </cell>
          <cell r="G492" t="str">
            <v>BIOVASCULAR MATERIAIS HOSPITALARES LTDA</v>
          </cell>
          <cell r="H492" t="str">
            <v>B</v>
          </cell>
          <cell r="I492" t="str">
            <v>S</v>
          </cell>
          <cell r="J492" t="str">
            <v>000.004.879</v>
          </cell>
          <cell r="K492">
            <v>45481</v>
          </cell>
          <cell r="L492" t="str">
            <v>26240728346390000175550010000048791003735823</v>
          </cell>
          <cell r="M492" t="str">
            <v>26 -  Pernambuco</v>
          </cell>
          <cell r="N492">
            <v>1390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28346390000175</v>
          </cell>
          <cell r="G493" t="str">
            <v>BIOVASCULAR MATERIAIS HOSPITALARES LTDA</v>
          </cell>
          <cell r="H493" t="str">
            <v>B</v>
          </cell>
          <cell r="I493" t="str">
            <v>S</v>
          </cell>
          <cell r="J493" t="str">
            <v>000.004.880</v>
          </cell>
          <cell r="K493">
            <v>45481</v>
          </cell>
          <cell r="L493" t="str">
            <v>26240728346390000175550010000048801987293581</v>
          </cell>
          <cell r="M493" t="str">
            <v>26 -  Pernambuco</v>
          </cell>
          <cell r="N493">
            <v>1100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28346390000175</v>
          </cell>
          <cell r="G494" t="str">
            <v>BIOVASCULAR MATERIAIS HOSPITALARES LTDA</v>
          </cell>
          <cell r="H494" t="str">
            <v>B</v>
          </cell>
          <cell r="I494" t="str">
            <v>S</v>
          </cell>
          <cell r="J494" t="str">
            <v>000.004.882</v>
          </cell>
          <cell r="K494">
            <v>45481</v>
          </cell>
          <cell r="L494" t="str">
            <v>26240728346390000175550010000048821430197848</v>
          </cell>
          <cell r="M494" t="str">
            <v>26 -  Pernambuco</v>
          </cell>
          <cell r="N494">
            <v>1390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28346390000175</v>
          </cell>
          <cell r="G495" t="str">
            <v>BIOVASCULAR MATERIAIS HOSPITALARES LTDA</v>
          </cell>
          <cell r="H495" t="str">
            <v>B</v>
          </cell>
          <cell r="I495" t="str">
            <v>S</v>
          </cell>
          <cell r="J495" t="str">
            <v>000.004.881</v>
          </cell>
          <cell r="K495">
            <v>45481</v>
          </cell>
          <cell r="L495" t="str">
            <v>26240728346390000175550010000048811539839120</v>
          </cell>
          <cell r="M495" t="str">
            <v>26 -  Pernambuco</v>
          </cell>
          <cell r="N495">
            <v>1100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28346390000175</v>
          </cell>
          <cell r="G496" t="str">
            <v>BIOVASCULAR MATERIAIS HOSPITALARES LTDA</v>
          </cell>
          <cell r="H496" t="str">
            <v>B</v>
          </cell>
          <cell r="I496" t="str">
            <v>S</v>
          </cell>
          <cell r="J496" t="str">
            <v>000.004.883</v>
          </cell>
          <cell r="K496">
            <v>45481</v>
          </cell>
          <cell r="L496" t="str">
            <v>26240728346390000175550010000048831064215164</v>
          </cell>
          <cell r="M496" t="str">
            <v>26 -  Pernambuco</v>
          </cell>
          <cell r="N496">
            <v>4400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28346390000175</v>
          </cell>
          <cell r="G497" t="str">
            <v>BIOVASCULAR MATERIAIS HOSPITALARES LTDA</v>
          </cell>
          <cell r="H497" t="str">
            <v>B</v>
          </cell>
          <cell r="I497" t="str">
            <v>S</v>
          </cell>
          <cell r="J497" t="str">
            <v>000.004.884</v>
          </cell>
          <cell r="K497">
            <v>45481</v>
          </cell>
          <cell r="L497" t="str">
            <v>26240728346390000175550010000048841496055396</v>
          </cell>
          <cell r="M497" t="str">
            <v>26 -  Pernambuco</v>
          </cell>
          <cell r="N497">
            <v>1390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28346390000175</v>
          </cell>
          <cell r="G498" t="str">
            <v>BIOVASCULAR MATERIAIS HOSPITALARES LTDA</v>
          </cell>
          <cell r="H498" t="str">
            <v>B</v>
          </cell>
          <cell r="I498" t="str">
            <v>S</v>
          </cell>
          <cell r="J498" t="str">
            <v>000.004.876</v>
          </cell>
          <cell r="K498">
            <v>45481</v>
          </cell>
          <cell r="L498" t="str">
            <v>26240728346390000175550010000048761913912129</v>
          </cell>
          <cell r="M498" t="str">
            <v>26 -  Pernambuco</v>
          </cell>
          <cell r="N498">
            <v>290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1513946000114</v>
          </cell>
          <cell r="G499" t="str">
            <v>BOSTON SCIENTIFIC DO BRASIL LTDA</v>
          </cell>
          <cell r="H499" t="str">
            <v>B</v>
          </cell>
          <cell r="I499" t="str">
            <v>S</v>
          </cell>
          <cell r="J499">
            <v>3032058</v>
          </cell>
          <cell r="K499">
            <v>45481</v>
          </cell>
          <cell r="L499" t="str">
            <v>35240701513946000114550030030320581031152899</v>
          </cell>
          <cell r="M499" t="str">
            <v>35 -  São Paulo</v>
          </cell>
          <cell r="N499">
            <v>2200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1513946000114</v>
          </cell>
          <cell r="G500" t="str">
            <v>BOSTON SCIENTIFIC DO BRASIL LTDA</v>
          </cell>
          <cell r="H500" t="str">
            <v>B</v>
          </cell>
          <cell r="I500" t="str">
            <v>S</v>
          </cell>
          <cell r="J500">
            <v>3032059</v>
          </cell>
          <cell r="K500">
            <v>45481</v>
          </cell>
          <cell r="L500" t="str">
            <v>35240701513946000114550030030320591031152900</v>
          </cell>
          <cell r="M500" t="str">
            <v>35 -  São Paulo</v>
          </cell>
          <cell r="N500">
            <v>1100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1513946000114</v>
          </cell>
          <cell r="G501" t="str">
            <v>BOSTON SCIENTIFIC DO BRASIL LTDA</v>
          </cell>
          <cell r="H501" t="str">
            <v>B</v>
          </cell>
          <cell r="I501" t="str">
            <v>S</v>
          </cell>
          <cell r="J501">
            <v>3032062</v>
          </cell>
          <cell r="K501">
            <v>45481</v>
          </cell>
          <cell r="L501" t="str">
            <v>35240701513946000114550030030320621031152930</v>
          </cell>
          <cell r="M501" t="str">
            <v>35 -  São Paulo</v>
          </cell>
          <cell r="N501">
            <v>1100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1513946000114</v>
          </cell>
          <cell r="G502" t="str">
            <v>BOSTON SCIENTIFIC DO BRASIL LTDA</v>
          </cell>
          <cell r="H502" t="str">
            <v>B</v>
          </cell>
          <cell r="I502" t="str">
            <v>S</v>
          </cell>
          <cell r="J502">
            <v>3032061</v>
          </cell>
          <cell r="K502">
            <v>45481</v>
          </cell>
          <cell r="L502" t="str">
            <v>35240701513946000114550030030320611031152924</v>
          </cell>
          <cell r="M502" t="str">
            <v>35 -  São Paulo</v>
          </cell>
          <cell r="N502">
            <v>268.82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1513946000114</v>
          </cell>
          <cell r="G503" t="str">
            <v>BOSTON SCIENTIFIC DO BRASIL LTDA</v>
          </cell>
          <cell r="H503" t="str">
            <v>B</v>
          </cell>
          <cell r="I503" t="str">
            <v>S</v>
          </cell>
          <cell r="J503">
            <v>3032060</v>
          </cell>
          <cell r="K503">
            <v>45481</v>
          </cell>
          <cell r="L503" t="str">
            <v>35240701513946000114550030030320601031152919</v>
          </cell>
          <cell r="M503" t="str">
            <v>35 -  São Paulo</v>
          </cell>
          <cell r="N503">
            <v>1368.82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1513946000114</v>
          </cell>
          <cell r="G504" t="str">
            <v>BOSTON SCIENTIFIC DO BRASIL LTDA</v>
          </cell>
          <cell r="H504" t="str">
            <v>B</v>
          </cell>
          <cell r="I504" t="str">
            <v>S</v>
          </cell>
          <cell r="J504">
            <v>3032117</v>
          </cell>
          <cell r="K504">
            <v>45481</v>
          </cell>
          <cell r="L504" t="str">
            <v>35240701513946000114550030030321171031153510</v>
          </cell>
          <cell r="M504" t="str">
            <v>35 -  São Paulo</v>
          </cell>
          <cell r="N504">
            <v>1368.82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1513946000114</v>
          </cell>
          <cell r="G505" t="str">
            <v>BOSTON SCIENTIFIC DO BRASIL LTDA</v>
          </cell>
          <cell r="H505" t="str">
            <v>B</v>
          </cell>
          <cell r="I505" t="str">
            <v>S</v>
          </cell>
          <cell r="J505">
            <v>3032118</v>
          </cell>
          <cell r="K505">
            <v>45481</v>
          </cell>
          <cell r="L505" t="str">
            <v>35240701513946000114550030030321181031153526</v>
          </cell>
          <cell r="M505" t="str">
            <v>35 -  São Paulo</v>
          </cell>
          <cell r="N505">
            <v>3568.82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1513946000114</v>
          </cell>
          <cell r="G506" t="str">
            <v>BOSTON SCIENTIFIC DO BRASIL LTDA</v>
          </cell>
          <cell r="H506" t="str">
            <v>B</v>
          </cell>
          <cell r="I506" t="str">
            <v>S</v>
          </cell>
          <cell r="J506">
            <v>3032107</v>
          </cell>
          <cell r="K506">
            <v>45481</v>
          </cell>
          <cell r="L506" t="str">
            <v>35240701513946000114550030030321071031153409</v>
          </cell>
          <cell r="M506" t="str">
            <v>35 -  São Paulo</v>
          </cell>
          <cell r="N506">
            <v>268.82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1513946000114</v>
          </cell>
          <cell r="G507" t="str">
            <v>BOSTON SCIENTIFIC DO BRASIL LTDA</v>
          </cell>
          <cell r="H507" t="str">
            <v>B</v>
          </cell>
          <cell r="I507" t="str">
            <v>S</v>
          </cell>
          <cell r="J507">
            <v>3032108</v>
          </cell>
          <cell r="K507">
            <v>45481</v>
          </cell>
          <cell r="L507" t="str">
            <v>35240701513946000114550030030321081031153414</v>
          </cell>
          <cell r="M507" t="str">
            <v>35 -  São Paulo</v>
          </cell>
          <cell r="N507">
            <v>1100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1513946000114</v>
          </cell>
          <cell r="G508" t="str">
            <v>BOSTON SCIENTIFIC DO BRASIL LTDA</v>
          </cell>
          <cell r="H508" t="str">
            <v>B</v>
          </cell>
          <cell r="I508" t="str">
            <v>S</v>
          </cell>
          <cell r="J508">
            <v>3032106</v>
          </cell>
          <cell r="K508">
            <v>45481</v>
          </cell>
          <cell r="L508" t="str">
            <v>35240701513946000114550030030321061031153398</v>
          </cell>
          <cell r="M508" t="str">
            <v>35 -  São Paulo</v>
          </cell>
          <cell r="N508">
            <v>4937.6400000000003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37438274000177</v>
          </cell>
          <cell r="G509" t="str">
            <v>SELLMED PROD MEDICOS E HOSP LTDA</v>
          </cell>
          <cell r="H509" t="str">
            <v>B</v>
          </cell>
          <cell r="I509" t="str">
            <v>S</v>
          </cell>
          <cell r="J509">
            <v>24680</v>
          </cell>
          <cell r="K509">
            <v>45478</v>
          </cell>
          <cell r="L509" t="str">
            <v>26240737438274000177550010000246801504005588</v>
          </cell>
          <cell r="M509" t="str">
            <v>26 -  Pernambuco</v>
          </cell>
          <cell r="N509">
            <v>1255.6600000000001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7499258000123</v>
          </cell>
          <cell r="G510" t="str">
            <v>M P  COMERCIO DE MAT. HOSPITALARES LTDA.</v>
          </cell>
          <cell r="H510" t="str">
            <v>B</v>
          </cell>
          <cell r="I510" t="str">
            <v>S</v>
          </cell>
          <cell r="J510">
            <v>131301</v>
          </cell>
          <cell r="K510">
            <v>45469</v>
          </cell>
          <cell r="L510" t="str">
            <v>35240607499258000123550010001313011017147678</v>
          </cell>
          <cell r="M510" t="str">
            <v>35 -  São Paulo</v>
          </cell>
          <cell r="N510">
            <v>977.5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61418042000131</v>
          </cell>
          <cell r="G511" t="str">
            <v>CIRURGICA FERNANDES LTDA</v>
          </cell>
          <cell r="H511" t="str">
            <v>B</v>
          </cell>
          <cell r="I511" t="str">
            <v>S</v>
          </cell>
          <cell r="J511">
            <v>1740149</v>
          </cell>
          <cell r="K511">
            <v>45470</v>
          </cell>
          <cell r="L511" t="str">
            <v>35240661418042000131550040017401491564185168</v>
          </cell>
          <cell r="M511" t="str">
            <v>35 -  São Paulo</v>
          </cell>
          <cell r="N511">
            <v>5800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7160019000144</v>
          </cell>
          <cell r="G512" t="str">
            <v>VITALE COMERCIO S.A.</v>
          </cell>
          <cell r="H512" t="str">
            <v>B</v>
          </cell>
          <cell r="I512" t="str">
            <v>S</v>
          </cell>
          <cell r="J512">
            <v>151923</v>
          </cell>
          <cell r="K512">
            <v>45481</v>
          </cell>
          <cell r="L512" t="str">
            <v>26240707160019000144550010001519231335698214</v>
          </cell>
          <cell r="M512" t="str">
            <v>26 -  Pernambuco</v>
          </cell>
          <cell r="N512">
            <v>8900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7160019000144</v>
          </cell>
          <cell r="G513" t="str">
            <v>VITALE COMERCIO S.A.</v>
          </cell>
          <cell r="H513" t="str">
            <v>B</v>
          </cell>
          <cell r="I513" t="str">
            <v>S</v>
          </cell>
          <cell r="J513">
            <v>151978</v>
          </cell>
          <cell r="K513">
            <v>45482</v>
          </cell>
          <cell r="L513" t="str">
            <v>26240707160019000144550010001519781088656179</v>
          </cell>
          <cell r="M513" t="str">
            <v>26 -  Pernambuco</v>
          </cell>
          <cell r="N513">
            <v>1610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7160019000144</v>
          </cell>
          <cell r="G514" t="str">
            <v>VITALE COMERCIO S.A.</v>
          </cell>
          <cell r="H514" t="str">
            <v>B</v>
          </cell>
          <cell r="I514" t="str">
            <v>S</v>
          </cell>
          <cell r="J514">
            <v>151975</v>
          </cell>
          <cell r="K514">
            <v>45482</v>
          </cell>
          <cell r="L514" t="str">
            <v>26240707160019000144550010001519751791573336</v>
          </cell>
          <cell r="M514" t="str">
            <v>26 -  Pernambuco</v>
          </cell>
          <cell r="N514">
            <v>310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7160019000144</v>
          </cell>
          <cell r="G515" t="str">
            <v>VITALE COMERCIO S.A.</v>
          </cell>
          <cell r="H515" t="str">
            <v>B</v>
          </cell>
          <cell r="I515" t="str">
            <v>S</v>
          </cell>
          <cell r="J515">
            <v>151997</v>
          </cell>
          <cell r="K515">
            <v>45482</v>
          </cell>
          <cell r="L515" t="str">
            <v>26240707160019000144550010001519971349338413</v>
          </cell>
          <cell r="M515" t="str">
            <v>26 -  Pernambuco</v>
          </cell>
          <cell r="N515">
            <v>1610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8282077000103</v>
          </cell>
          <cell r="G516" t="str">
            <v>BYOSYSTEMS NE COM PROD L AB E HOSP LTDA</v>
          </cell>
          <cell r="H516" t="str">
            <v>B</v>
          </cell>
          <cell r="I516" t="str">
            <v>S</v>
          </cell>
          <cell r="J516">
            <v>196545</v>
          </cell>
          <cell r="K516">
            <v>45481</v>
          </cell>
          <cell r="L516" t="str">
            <v>25240708282077000103550020001965451230799443</v>
          </cell>
          <cell r="M516" t="str">
            <v>25 -  Paraíba</v>
          </cell>
          <cell r="N516">
            <v>18314.259999999998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33100082000448</v>
          </cell>
          <cell r="G517" t="str">
            <v>E. TAMUSSINO E CIA</v>
          </cell>
          <cell r="H517" t="str">
            <v>B</v>
          </cell>
          <cell r="I517" t="str">
            <v>S</v>
          </cell>
          <cell r="J517">
            <v>32922</v>
          </cell>
          <cell r="K517">
            <v>45481</v>
          </cell>
          <cell r="L517" t="str">
            <v>26240733100082000448550020000329221956599750</v>
          </cell>
          <cell r="M517" t="str">
            <v>26 -  Pernambuco</v>
          </cell>
          <cell r="N517">
            <v>700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33100082000448</v>
          </cell>
          <cell r="G518" t="str">
            <v>E. TAMUSSINO E CIA</v>
          </cell>
          <cell r="H518" t="str">
            <v>B</v>
          </cell>
          <cell r="I518" t="str">
            <v>S</v>
          </cell>
          <cell r="J518">
            <v>32921</v>
          </cell>
          <cell r="K518">
            <v>45481</v>
          </cell>
          <cell r="L518" t="str">
            <v>26240733100082000448550020000329211854681514</v>
          </cell>
          <cell r="M518" t="str">
            <v>26 -  Pernambuco</v>
          </cell>
          <cell r="N518">
            <v>2600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7395985000140</v>
          </cell>
          <cell r="G519" t="str">
            <v>POTENGY COM REP PROD HOSP LTDA</v>
          </cell>
          <cell r="H519" t="str">
            <v>B</v>
          </cell>
          <cell r="I519" t="str">
            <v>S</v>
          </cell>
          <cell r="J519" t="str">
            <v>000.033.697</v>
          </cell>
          <cell r="K519">
            <v>45482</v>
          </cell>
          <cell r="L519" t="str">
            <v>25240707395985000140550010000336971000000019</v>
          </cell>
          <cell r="M519" t="str">
            <v>25 -  Paraíba</v>
          </cell>
          <cell r="N519">
            <v>4380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4980517000145</v>
          </cell>
          <cell r="G520" t="str">
            <v>ALLMED PRONEFRO BRASIL</v>
          </cell>
          <cell r="H520" t="str">
            <v>B</v>
          </cell>
          <cell r="I520" t="str">
            <v>S</v>
          </cell>
          <cell r="J520" t="str">
            <v>000.078.668</v>
          </cell>
          <cell r="K520">
            <v>45469</v>
          </cell>
          <cell r="L520" t="str">
            <v>41240604980517000145550010000786681005380200</v>
          </cell>
          <cell r="M520" t="str">
            <v>41 -  Paraná</v>
          </cell>
          <cell r="N520">
            <v>7828.8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28346390000175</v>
          </cell>
          <cell r="G521" t="str">
            <v>BIOVASCULAR MATERIAIS HOSPITALARES LTDA</v>
          </cell>
          <cell r="H521" t="str">
            <v>B</v>
          </cell>
          <cell r="I521" t="str">
            <v>S</v>
          </cell>
          <cell r="J521" t="str">
            <v>000.004.875</v>
          </cell>
          <cell r="K521">
            <v>45481</v>
          </cell>
          <cell r="L521" t="str">
            <v>26240728346390000175550010000048751428418056</v>
          </cell>
          <cell r="M521" t="str">
            <v>26 -  Pernambuco</v>
          </cell>
          <cell r="N521">
            <v>1100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13333090000184</v>
          </cell>
          <cell r="G522" t="str">
            <v>NIPRO MEDICAL CORPORATION PROD MED LTDA.</v>
          </cell>
          <cell r="H522" t="str">
            <v>B</v>
          </cell>
          <cell r="I522" t="str">
            <v>S</v>
          </cell>
          <cell r="J522">
            <v>154201</v>
          </cell>
          <cell r="K522">
            <v>45471</v>
          </cell>
          <cell r="L522" t="str">
            <v>35240613333090000184550010001542011967594893</v>
          </cell>
          <cell r="M522" t="str">
            <v>35 -  São Paulo</v>
          </cell>
          <cell r="N522">
            <v>3828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1513946000114</v>
          </cell>
          <cell r="G523" t="str">
            <v>BOSTON SCIENTIFIC DO BRASIL LTDA</v>
          </cell>
          <cell r="H523" t="str">
            <v>B</v>
          </cell>
          <cell r="I523" t="str">
            <v>S</v>
          </cell>
          <cell r="J523">
            <v>3032256</v>
          </cell>
          <cell r="K523">
            <v>45481</v>
          </cell>
          <cell r="L523" t="str">
            <v>35240701513946000114550030030322561031154979</v>
          </cell>
          <cell r="M523" t="str">
            <v>35 -  São Paulo</v>
          </cell>
          <cell r="N523">
            <v>1100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1513946000114</v>
          </cell>
          <cell r="G524" t="str">
            <v>BOSTON SCIENTIFIC DO BRASIL LTDA</v>
          </cell>
          <cell r="H524" t="str">
            <v>B</v>
          </cell>
          <cell r="I524" t="str">
            <v>S</v>
          </cell>
          <cell r="J524">
            <v>3032257</v>
          </cell>
          <cell r="K524">
            <v>45481</v>
          </cell>
          <cell r="L524" t="str">
            <v>35240701513946000114550030030322571031154984</v>
          </cell>
          <cell r="M524" t="str">
            <v>35 -  São Paulo</v>
          </cell>
          <cell r="N524">
            <v>537.64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1513946000114</v>
          </cell>
          <cell r="G525" t="str">
            <v>BOSTON SCIENTIFIC DO BRASIL LTDA</v>
          </cell>
          <cell r="H525" t="str">
            <v>B</v>
          </cell>
          <cell r="I525" t="str">
            <v>S</v>
          </cell>
          <cell r="J525">
            <v>3032321</v>
          </cell>
          <cell r="K525">
            <v>45481</v>
          </cell>
          <cell r="L525" t="str">
            <v>35240701513946000114550030030323211031155630</v>
          </cell>
          <cell r="M525" t="str">
            <v>35 -  São Paulo</v>
          </cell>
          <cell r="N525">
            <v>2200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1513946000114</v>
          </cell>
          <cell r="G526" t="str">
            <v>BOSTON SCIENTIFIC DO BRASIL LTDA</v>
          </cell>
          <cell r="H526" t="str">
            <v>B</v>
          </cell>
          <cell r="I526" t="str">
            <v>S</v>
          </cell>
          <cell r="J526">
            <v>3032320</v>
          </cell>
          <cell r="K526">
            <v>45481</v>
          </cell>
          <cell r="L526" t="str">
            <v>35240701513946000114550030030323201031155625</v>
          </cell>
          <cell r="M526" t="str">
            <v>35 -  São Paulo</v>
          </cell>
          <cell r="N526">
            <v>1100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1513946000114</v>
          </cell>
          <cell r="G527" t="str">
            <v>BOSTON SCIENTIFIC DO BRASIL LTDA</v>
          </cell>
          <cell r="H527" t="str">
            <v>B</v>
          </cell>
          <cell r="I527" t="str">
            <v>S</v>
          </cell>
          <cell r="J527">
            <v>3032255</v>
          </cell>
          <cell r="K527">
            <v>45481</v>
          </cell>
          <cell r="L527" t="str">
            <v>35240701513946000114550030030322551031154963</v>
          </cell>
          <cell r="M527" t="str">
            <v>35 -  São Paulo</v>
          </cell>
          <cell r="N527">
            <v>1637.64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7499258000123</v>
          </cell>
          <cell r="G528" t="str">
            <v>M P  COMERCIO DE MAT. HOSPITALARES LTDA.</v>
          </cell>
          <cell r="H528" t="str">
            <v>B</v>
          </cell>
          <cell r="I528" t="str">
            <v>S</v>
          </cell>
          <cell r="J528">
            <v>131420</v>
          </cell>
          <cell r="K528">
            <v>45471</v>
          </cell>
          <cell r="L528" t="str">
            <v>35240607499258000123550010001314201768061464</v>
          </cell>
          <cell r="M528" t="str">
            <v>35 -  São Paulo</v>
          </cell>
          <cell r="N528">
            <v>2422.5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11206099000441</v>
          </cell>
          <cell r="G529" t="str">
            <v>SUPERMED COM E IMP DE PROD MEDICOS LTDA</v>
          </cell>
          <cell r="H529" t="str">
            <v>B</v>
          </cell>
          <cell r="I529" t="str">
            <v>S</v>
          </cell>
          <cell r="J529">
            <v>681442</v>
          </cell>
          <cell r="K529">
            <v>45471</v>
          </cell>
          <cell r="L529" t="str">
            <v>35240611206099000441550010006814421312298732</v>
          </cell>
          <cell r="M529" t="str">
            <v>35 -  São Paulo</v>
          </cell>
          <cell r="N529">
            <v>2026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11206099000441</v>
          </cell>
          <cell r="G530" t="str">
            <v>SUPERMED COM E IMP DE PROD MEDICOS LTDA</v>
          </cell>
          <cell r="H530" t="str">
            <v>B</v>
          </cell>
          <cell r="I530" t="str">
            <v>S</v>
          </cell>
          <cell r="J530">
            <v>681618</v>
          </cell>
          <cell r="K530">
            <v>45470</v>
          </cell>
          <cell r="L530" t="str">
            <v>35240611206099000441550010006816181526157612</v>
          </cell>
          <cell r="M530" t="str">
            <v>35 -  São Paulo</v>
          </cell>
          <cell r="N530">
            <v>344.88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11206099000441</v>
          </cell>
          <cell r="G531" t="str">
            <v>SUPERMED COM E IMP DE PROD MED HOSP LTDA</v>
          </cell>
          <cell r="H531" t="str">
            <v>B</v>
          </cell>
          <cell r="I531" t="str">
            <v>S</v>
          </cell>
          <cell r="J531">
            <v>778770</v>
          </cell>
          <cell r="K531">
            <v>45470</v>
          </cell>
          <cell r="L531" t="str">
            <v>31240611206099000107550010007787701136694781</v>
          </cell>
          <cell r="M531" t="str">
            <v>31 -  Minas Gerais</v>
          </cell>
          <cell r="N531">
            <v>1563.02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11206099000441</v>
          </cell>
          <cell r="G532" t="str">
            <v>SULMEDIC COMERCIO DE MEDICAMENTOS LTDA</v>
          </cell>
          <cell r="H532" t="str">
            <v>B</v>
          </cell>
          <cell r="I532" t="str">
            <v>S</v>
          </cell>
          <cell r="J532">
            <v>19418</v>
          </cell>
          <cell r="K532">
            <v>45470</v>
          </cell>
          <cell r="L532" t="str">
            <v>35240609944371000368550030000194181459091762</v>
          </cell>
          <cell r="M532" t="str">
            <v>35 -  São Paulo</v>
          </cell>
          <cell r="N532">
            <v>41.8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31981304000100</v>
          </cell>
          <cell r="G533" t="str">
            <v>R W MAT MEDI HOSP E ODONT LTDA</v>
          </cell>
          <cell r="H533" t="str">
            <v>B</v>
          </cell>
          <cell r="I533" t="str">
            <v>S</v>
          </cell>
          <cell r="J533">
            <v>842</v>
          </cell>
          <cell r="K533">
            <v>45477</v>
          </cell>
          <cell r="L533" t="str">
            <v>35240731981304000100550010000008421224064929</v>
          </cell>
          <cell r="M533" t="str">
            <v>35 -  São Paulo</v>
          </cell>
          <cell r="N533">
            <v>474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16101397000148</v>
          </cell>
          <cell r="G534" t="str">
            <v>MERCURIO SAUDE PRODUTOS HOSP LTDA</v>
          </cell>
          <cell r="H534" t="str">
            <v>B</v>
          </cell>
          <cell r="I534" t="str">
            <v>S</v>
          </cell>
          <cell r="J534">
            <v>923</v>
          </cell>
          <cell r="K534">
            <v>45478</v>
          </cell>
          <cell r="L534" t="str">
            <v>25240716101397000148550010000009231078431352</v>
          </cell>
          <cell r="M534" t="str">
            <v>25 -  Paraíba</v>
          </cell>
          <cell r="N534">
            <v>1950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19419369000161</v>
          </cell>
          <cell r="G535" t="str">
            <v>PEDRO CARLOS MORALES</v>
          </cell>
          <cell r="H535" t="str">
            <v>B</v>
          </cell>
          <cell r="I535" t="str">
            <v>S</v>
          </cell>
          <cell r="J535" t="str">
            <v>000.005.875</v>
          </cell>
          <cell r="K535">
            <v>45477</v>
          </cell>
          <cell r="L535" t="str">
            <v>35240719419369000161550010000058751000042723</v>
          </cell>
          <cell r="M535" t="str">
            <v>35 -  São Paulo</v>
          </cell>
          <cell r="N535">
            <v>1878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10779833000156</v>
          </cell>
          <cell r="G536" t="str">
            <v>MEDICAL MERCANTIL DE APARELHAGEM MEDICA</v>
          </cell>
          <cell r="H536" t="str">
            <v>B</v>
          </cell>
          <cell r="I536" t="str">
            <v>S</v>
          </cell>
          <cell r="J536">
            <v>608897</v>
          </cell>
          <cell r="K536">
            <v>45482</v>
          </cell>
          <cell r="L536" t="str">
            <v>26240710779833000156550010006088971610921005</v>
          </cell>
          <cell r="M536" t="str">
            <v>26 -  Pernambuco</v>
          </cell>
          <cell r="N536">
            <v>132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8014554000150</v>
          </cell>
          <cell r="G537" t="str">
            <v>MJB COMERCIO DE MAT MEDICO HOSP LTDA</v>
          </cell>
          <cell r="H537" t="str">
            <v>B</v>
          </cell>
          <cell r="I537" t="str">
            <v>S</v>
          </cell>
          <cell r="J537">
            <v>14689</v>
          </cell>
          <cell r="K537">
            <v>45482</v>
          </cell>
          <cell r="L537" t="str">
            <v>26240708014554000150550010000146891460178280</v>
          </cell>
          <cell r="M537" t="str">
            <v>26 -  Pernambuco</v>
          </cell>
          <cell r="N537">
            <v>3430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8014554000150</v>
          </cell>
          <cell r="G538" t="str">
            <v>MJB COMERCIO DE MAT MEDICO HOSP LTDA</v>
          </cell>
          <cell r="H538" t="str">
            <v>B</v>
          </cell>
          <cell r="I538" t="str">
            <v>S</v>
          </cell>
          <cell r="J538">
            <v>14688</v>
          </cell>
          <cell r="K538">
            <v>45482</v>
          </cell>
          <cell r="L538" t="str">
            <v>26240708014554000150550010000146881460178282</v>
          </cell>
          <cell r="M538" t="str">
            <v>26 -  Pernambuco</v>
          </cell>
          <cell r="N538">
            <v>5230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8014554000150</v>
          </cell>
          <cell r="G539" t="str">
            <v>MJB COMERCIO DE MAT MEDICO HOSP LTDA</v>
          </cell>
          <cell r="H539" t="str">
            <v>B</v>
          </cell>
          <cell r="I539" t="str">
            <v>S</v>
          </cell>
          <cell r="J539">
            <v>14687</v>
          </cell>
          <cell r="K539">
            <v>45482</v>
          </cell>
          <cell r="L539" t="str">
            <v>26240708014554000150550010000146871460178285</v>
          </cell>
          <cell r="M539" t="str">
            <v>26 -  Pernambuco</v>
          </cell>
          <cell r="N539">
            <v>3430</v>
          </cell>
        </row>
        <row r="540">
          <cell r="C540" t="str">
            <v>HOSPITAL MESTRE VITALINO</v>
          </cell>
          <cell r="E540" t="str">
            <v>3.12 - Material Hospitalar</v>
          </cell>
          <cell r="F540">
            <v>8014554000150</v>
          </cell>
          <cell r="G540" t="str">
            <v>MJB COMERCIO DE MAT MEDICO HOSP LTDA</v>
          </cell>
          <cell r="H540" t="str">
            <v>B</v>
          </cell>
          <cell r="I540" t="str">
            <v>S</v>
          </cell>
          <cell r="J540">
            <v>14690</v>
          </cell>
          <cell r="K540">
            <v>45482</v>
          </cell>
          <cell r="L540" t="str">
            <v>26240708014554000150550010000146901460179252</v>
          </cell>
          <cell r="M540" t="str">
            <v>26 -  Pernambuco</v>
          </cell>
          <cell r="N540">
            <v>4530</v>
          </cell>
        </row>
        <row r="541">
          <cell r="C541" t="str">
            <v>HOSPITAL MESTRE VITALINO</v>
          </cell>
          <cell r="E541" t="str">
            <v>3.12 - Material Hospitalar</v>
          </cell>
          <cell r="F541">
            <v>8014554000150</v>
          </cell>
          <cell r="G541" t="str">
            <v>MJB COMERCIO DE MAT MEDICO HOSP LTDA</v>
          </cell>
          <cell r="H541" t="str">
            <v>B</v>
          </cell>
          <cell r="I541" t="str">
            <v>S</v>
          </cell>
          <cell r="J541">
            <v>14691</v>
          </cell>
          <cell r="K541">
            <v>45482</v>
          </cell>
          <cell r="L541" t="str">
            <v>26240708014554000150550010000146911460179250</v>
          </cell>
          <cell r="M541" t="str">
            <v>26 -  Pernambuco</v>
          </cell>
          <cell r="N541">
            <v>350</v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7160019000144</v>
          </cell>
          <cell r="G542" t="str">
            <v>VITALE COMERCIO S.A.</v>
          </cell>
          <cell r="H542" t="str">
            <v>B</v>
          </cell>
          <cell r="I542" t="str">
            <v>S</v>
          </cell>
          <cell r="J542">
            <v>152011</v>
          </cell>
          <cell r="K542">
            <v>45482</v>
          </cell>
          <cell r="L542" t="str">
            <v>26240707160019000144550010001520111246019189</v>
          </cell>
          <cell r="M542" t="str">
            <v>26 -  Pernambuco</v>
          </cell>
          <cell r="N542">
            <v>310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21820133000184</v>
          </cell>
          <cell r="G543" t="str">
            <v>R.R. FERREIRA MATERIAIS HOSP E ELETRICOS</v>
          </cell>
          <cell r="H543" t="str">
            <v>B</v>
          </cell>
          <cell r="I543" t="str">
            <v>S</v>
          </cell>
          <cell r="J543" t="str">
            <v>000.014.493</v>
          </cell>
          <cell r="K543">
            <v>45474</v>
          </cell>
          <cell r="L543" t="str">
            <v>35240721820133000184550010000144931651343814</v>
          </cell>
          <cell r="M543" t="str">
            <v>35 -  São Paulo</v>
          </cell>
          <cell r="N543">
            <v>1012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33100082000448</v>
          </cell>
          <cell r="G544" t="str">
            <v>E. TAMUSSINO E CIA</v>
          </cell>
          <cell r="H544" t="str">
            <v>B</v>
          </cell>
          <cell r="I544" t="str">
            <v>S</v>
          </cell>
          <cell r="J544">
            <v>32840</v>
          </cell>
          <cell r="K544">
            <v>45478</v>
          </cell>
          <cell r="L544" t="str">
            <v>26240733100082000448550020000328401609539840</v>
          </cell>
          <cell r="M544" t="str">
            <v>26 -  Pernambuco</v>
          </cell>
          <cell r="N544">
            <v>1582.77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33100082000448</v>
          </cell>
          <cell r="G545" t="str">
            <v>E. TAMUSSINO E CIA</v>
          </cell>
          <cell r="H545" t="str">
            <v>B</v>
          </cell>
          <cell r="I545" t="str">
            <v>S</v>
          </cell>
          <cell r="J545">
            <v>32920</v>
          </cell>
          <cell r="K545">
            <v>45481</v>
          </cell>
          <cell r="L545" t="str">
            <v>26240733100082000448550020000329201318013489</v>
          </cell>
          <cell r="M545" t="str">
            <v>26 -  Pernambuco</v>
          </cell>
          <cell r="N545">
            <v>2590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13272584000104</v>
          </cell>
          <cell r="G546" t="str">
            <v>RESMEDICAL EQUIPAMENTOS HOSPITALARES</v>
          </cell>
          <cell r="H546" t="str">
            <v>B</v>
          </cell>
          <cell r="I546" t="str">
            <v>S</v>
          </cell>
          <cell r="J546" t="str">
            <v>000.027.328</v>
          </cell>
          <cell r="K546">
            <v>45478</v>
          </cell>
          <cell r="L546" t="str">
            <v>26240713272584000104550010000273281273281118</v>
          </cell>
          <cell r="M546" t="str">
            <v>26 -  Pernambuco</v>
          </cell>
          <cell r="N546">
            <v>10609.28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28346390000175</v>
          </cell>
          <cell r="G547" t="str">
            <v>BIOVASCULAR MATERIAIS HOSPITALARES LTDA</v>
          </cell>
          <cell r="H547" t="str">
            <v>B</v>
          </cell>
          <cell r="I547" t="str">
            <v>S</v>
          </cell>
          <cell r="J547" t="str">
            <v>000.004.894</v>
          </cell>
          <cell r="K547">
            <v>45482</v>
          </cell>
          <cell r="L547" t="str">
            <v>26240728346390000175550010000048941371055605</v>
          </cell>
          <cell r="M547" t="str">
            <v>26 -  Pernambuco</v>
          </cell>
          <cell r="N547">
            <v>3880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28346390000175</v>
          </cell>
          <cell r="G548" t="str">
            <v>BIOVASCULAR MATERIAIS HOSPITALARES LTDA</v>
          </cell>
          <cell r="H548" t="str">
            <v>B</v>
          </cell>
          <cell r="I548" t="str">
            <v>S</v>
          </cell>
          <cell r="J548" t="str">
            <v>000.004.893</v>
          </cell>
          <cell r="K548">
            <v>45482</v>
          </cell>
          <cell r="L548" t="str">
            <v>26240728346390000175550010000048931658614289</v>
          </cell>
          <cell r="M548" t="str">
            <v>26 -  Pernambuco</v>
          </cell>
          <cell r="N548">
            <v>2490</v>
          </cell>
        </row>
        <row r="549">
          <cell r="C549" t="str">
            <v>HOSPITAL MESTRE VITALINO</v>
          </cell>
          <cell r="E549" t="str">
            <v>3.12 - Material Hospitalar</v>
          </cell>
          <cell r="F549">
            <v>1440590001027</v>
          </cell>
          <cell r="G549" t="str">
            <v>FRESENIUS MEDICAL CARE</v>
          </cell>
          <cell r="H549" t="str">
            <v>B</v>
          </cell>
          <cell r="I549" t="str">
            <v>S</v>
          </cell>
          <cell r="J549">
            <v>60569</v>
          </cell>
          <cell r="K549">
            <v>45475</v>
          </cell>
          <cell r="L549" t="str">
            <v>23240701440590001027550000000605691725476791</v>
          </cell>
          <cell r="M549" t="str">
            <v>23 -  Ceará</v>
          </cell>
          <cell r="N549">
            <v>1088.4000000000001</v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1440590001027</v>
          </cell>
          <cell r="G550" t="str">
            <v>FRESENIUS MEDICAL CARE</v>
          </cell>
          <cell r="H550" t="str">
            <v>B</v>
          </cell>
          <cell r="I550" t="str">
            <v>S</v>
          </cell>
          <cell r="J550">
            <v>60593</v>
          </cell>
          <cell r="K550">
            <v>45476</v>
          </cell>
          <cell r="L550" t="str">
            <v>23240701440590001027550000000605931122263503</v>
          </cell>
          <cell r="M550" t="str">
            <v>23 -  Ceará</v>
          </cell>
          <cell r="N550">
            <v>38851.199999999997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1440590001027</v>
          </cell>
          <cell r="G551" t="str">
            <v>FRESENIUS MEDICAL CARE</v>
          </cell>
          <cell r="H551" t="str">
            <v>B</v>
          </cell>
          <cell r="I551" t="str">
            <v>S</v>
          </cell>
          <cell r="J551">
            <v>60568</v>
          </cell>
          <cell r="K551">
            <v>45475</v>
          </cell>
          <cell r="L551" t="str">
            <v>23240701440590001027550000000605681045938774</v>
          </cell>
          <cell r="M551" t="str">
            <v>23 -  Ceará</v>
          </cell>
          <cell r="N551">
            <v>89434.79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13291742000165</v>
          </cell>
          <cell r="G552" t="str">
            <v>PHOENIX MED PRODUTOS MEDICO</v>
          </cell>
          <cell r="H552" t="str">
            <v>B</v>
          </cell>
          <cell r="I552" t="str">
            <v>S</v>
          </cell>
          <cell r="J552" t="str">
            <v>000.031.423</v>
          </cell>
          <cell r="K552">
            <v>45482</v>
          </cell>
          <cell r="L552" t="str">
            <v>26240713291742000165550010000314231898621337</v>
          </cell>
          <cell r="M552" t="str">
            <v>26 -  Pernambuco</v>
          </cell>
          <cell r="N552">
            <v>5840</v>
          </cell>
        </row>
        <row r="553">
          <cell r="C553" t="str">
            <v>HOSPITAL MESTRE VITALINO</v>
          </cell>
          <cell r="E553" t="str">
            <v>3.12 - Material Hospitalar</v>
          </cell>
          <cell r="F553">
            <v>13291742000165</v>
          </cell>
          <cell r="G553" t="str">
            <v>PHOENIX MED PRODUTOS MEDICO</v>
          </cell>
          <cell r="H553" t="str">
            <v>B</v>
          </cell>
          <cell r="I553" t="str">
            <v>S</v>
          </cell>
          <cell r="J553" t="str">
            <v>000.031.424</v>
          </cell>
          <cell r="K553">
            <v>45482</v>
          </cell>
          <cell r="L553" t="str">
            <v>26240713291742000165550010000314241106890306</v>
          </cell>
          <cell r="M553" t="str">
            <v>26 -  Pernambuco</v>
          </cell>
          <cell r="N553">
            <v>1780</v>
          </cell>
        </row>
        <row r="554">
          <cell r="C554" t="str">
            <v>HOSPITAL MESTRE VITALINO</v>
          </cell>
          <cell r="E554" t="str">
            <v>3.12 - Material Hospitalar</v>
          </cell>
          <cell r="F554">
            <v>1513946000114</v>
          </cell>
          <cell r="G554" t="str">
            <v>BOSTON SCIENTIFIC DO BRASIL LTDA</v>
          </cell>
          <cell r="H554" t="str">
            <v>B</v>
          </cell>
          <cell r="I554" t="str">
            <v>S</v>
          </cell>
          <cell r="J554">
            <v>3033043</v>
          </cell>
          <cell r="K554">
            <v>45483</v>
          </cell>
          <cell r="L554" t="str">
            <v>35240701513946000114550030030330431031163485</v>
          </cell>
          <cell r="M554" t="str">
            <v>35 -  São Paulo</v>
          </cell>
          <cell r="N554">
            <v>268.82</v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5044056000161</v>
          </cell>
          <cell r="G555" t="str">
            <v>DMH PRODUTOS HOSPITALARES LTDA</v>
          </cell>
          <cell r="H555" t="str">
            <v>B</v>
          </cell>
          <cell r="I555" t="str">
            <v>S</v>
          </cell>
          <cell r="J555">
            <v>24617</v>
          </cell>
          <cell r="K555">
            <v>45481</v>
          </cell>
          <cell r="L555" t="str">
            <v>26240705044056000161550010000246171201048558</v>
          </cell>
          <cell r="M555" t="str">
            <v>26 -  Pernambuco</v>
          </cell>
          <cell r="N555">
            <v>1800</v>
          </cell>
        </row>
        <row r="556">
          <cell r="C556" t="str">
            <v>HOSPITAL MESTRE VITALINO</v>
          </cell>
          <cell r="E556" t="str">
            <v>3.12 - Material Hospitalar</v>
          </cell>
          <cell r="F556">
            <v>8675394000190</v>
          </cell>
          <cell r="G556" t="str">
            <v>SAFE SUPORTE A VIDA E COMERCIO INTER</v>
          </cell>
          <cell r="H556" t="str">
            <v>B</v>
          </cell>
          <cell r="I556" t="str">
            <v>S</v>
          </cell>
          <cell r="J556">
            <v>50535</v>
          </cell>
          <cell r="K556">
            <v>45482</v>
          </cell>
          <cell r="L556" t="str">
            <v>26240708675394000190550010000505351061827276</v>
          </cell>
          <cell r="M556" t="str">
            <v>26 -  Pernambuco</v>
          </cell>
          <cell r="N556">
            <v>600</v>
          </cell>
        </row>
        <row r="557">
          <cell r="C557" t="str">
            <v>HOSPITAL MESTRE VITALINO</v>
          </cell>
          <cell r="E557" t="str">
            <v>3.12 - Material Hospitalar</v>
          </cell>
          <cell r="F557">
            <v>8675394000190</v>
          </cell>
          <cell r="G557" t="str">
            <v>SAFE SUPORTE A VIDA E COMERCIO INTER</v>
          </cell>
          <cell r="H557" t="str">
            <v>B</v>
          </cell>
          <cell r="I557" t="str">
            <v>S</v>
          </cell>
          <cell r="J557">
            <v>50535</v>
          </cell>
          <cell r="K557">
            <v>45482</v>
          </cell>
          <cell r="L557" t="str">
            <v>26240708675394000190550010000505351061827276</v>
          </cell>
          <cell r="M557" t="str">
            <v>26 -  Pernambuco</v>
          </cell>
          <cell r="N557">
            <v>1725</v>
          </cell>
        </row>
        <row r="558">
          <cell r="C558" t="str">
            <v>HOSPITAL MESTRE VITALINO</v>
          </cell>
          <cell r="E558" t="str">
            <v>3.12 - Material Hospitalar</v>
          </cell>
          <cell r="F558">
            <v>8674752000140</v>
          </cell>
          <cell r="G558" t="str">
            <v>CIRURGICA MONTEBELLO LTDA</v>
          </cell>
          <cell r="H558" t="str">
            <v>B</v>
          </cell>
          <cell r="I558" t="str">
            <v>S</v>
          </cell>
          <cell r="J558" t="str">
            <v>000.203.103</v>
          </cell>
          <cell r="K558">
            <v>45482</v>
          </cell>
          <cell r="L558" t="str">
            <v>26240708674752000140550010002031031480403284</v>
          </cell>
          <cell r="M558" t="str">
            <v>26 -  Pernambuco</v>
          </cell>
          <cell r="N558">
            <v>3235.12</v>
          </cell>
        </row>
        <row r="559">
          <cell r="C559" t="str">
            <v>HOSPITAL MESTRE VITALINO</v>
          </cell>
          <cell r="E559" t="str">
            <v>3.12 - Material Hospitalar</v>
          </cell>
          <cell r="F559">
            <v>41601210000112</v>
          </cell>
          <cell r="G559" t="str">
            <v>CLS HOSPITALAR LTDA</v>
          </cell>
          <cell r="H559" t="str">
            <v>B</v>
          </cell>
          <cell r="I559" t="str">
            <v>S</v>
          </cell>
          <cell r="J559">
            <v>1117</v>
          </cell>
          <cell r="K559">
            <v>45482</v>
          </cell>
          <cell r="L559" t="str">
            <v>26240741601210000112550010000011171046403277</v>
          </cell>
          <cell r="M559" t="str">
            <v>26 -  Pernambuco</v>
          </cell>
          <cell r="N559">
            <v>1500</v>
          </cell>
        </row>
        <row r="560">
          <cell r="C560" t="str">
            <v>HOSPITAL MESTRE VITALINO</v>
          </cell>
          <cell r="E560" t="str">
            <v>3.12 - Material Hospitalar</v>
          </cell>
          <cell r="F560">
            <v>13333090001156</v>
          </cell>
          <cell r="G560" t="str">
            <v>NIPRO MED CORPORATION PROD MED LTDA.</v>
          </cell>
          <cell r="H560" t="str">
            <v>B</v>
          </cell>
          <cell r="I560" t="str">
            <v>S</v>
          </cell>
          <cell r="J560">
            <v>17978</v>
          </cell>
          <cell r="K560">
            <v>45481</v>
          </cell>
          <cell r="L560" t="str">
            <v>26240713333090001156550010000179781975823987</v>
          </cell>
          <cell r="M560" t="str">
            <v>26 -  Pernambuco</v>
          </cell>
          <cell r="N560">
            <v>2700</v>
          </cell>
        </row>
        <row r="561">
          <cell r="C561" t="str">
            <v>HOSPITAL MESTRE VITALINO</v>
          </cell>
          <cell r="E561" t="str">
            <v>3.12 - Material Hospitalar</v>
          </cell>
          <cell r="F561">
            <v>37844479000233</v>
          </cell>
          <cell r="G561" t="str">
            <v>BIOLINE FIOS CIRURGICOS LTDA</v>
          </cell>
          <cell r="H561" t="str">
            <v>B</v>
          </cell>
          <cell r="I561" t="str">
            <v>S</v>
          </cell>
          <cell r="J561">
            <v>98124</v>
          </cell>
          <cell r="K561">
            <v>45478</v>
          </cell>
          <cell r="L561" t="str">
            <v>52240737844479000233550010000981241442232051</v>
          </cell>
          <cell r="M561" t="str">
            <v>52 -  Goiás</v>
          </cell>
          <cell r="N561">
            <v>2375.52</v>
          </cell>
        </row>
        <row r="562">
          <cell r="C562" t="str">
            <v>HOSPITAL MESTRE VITALINO</v>
          </cell>
          <cell r="E562" t="str">
            <v>3.12 - Material Hospitalar</v>
          </cell>
          <cell r="F562">
            <v>9005588000140</v>
          </cell>
          <cell r="G562" t="str">
            <v>FR COMERCIO DE PROD MED. E REPRE LTDA</v>
          </cell>
          <cell r="H562" t="str">
            <v>B</v>
          </cell>
          <cell r="I562" t="str">
            <v>S</v>
          </cell>
          <cell r="J562" t="str">
            <v>000.002.549</v>
          </cell>
          <cell r="K562">
            <v>45483</v>
          </cell>
          <cell r="L562" t="str">
            <v>26240709005588000140550040000025491766253412</v>
          </cell>
          <cell r="M562" t="str">
            <v>26 -  Pernambuco</v>
          </cell>
          <cell r="N562">
            <v>6297.99</v>
          </cell>
        </row>
        <row r="563">
          <cell r="C563" t="str">
            <v>HOSPITAL MESTRE VITALINO</v>
          </cell>
          <cell r="E563" t="str">
            <v>3.12 - Material Hospitalar</v>
          </cell>
          <cell r="F563">
            <v>50595271000105</v>
          </cell>
          <cell r="G563" t="str">
            <v>BIOTRONIK COMERCIAL MEDICA LTDA</v>
          </cell>
          <cell r="H563" t="str">
            <v>B</v>
          </cell>
          <cell r="I563" t="str">
            <v>S</v>
          </cell>
          <cell r="J563">
            <v>1101142</v>
          </cell>
          <cell r="K563">
            <v>45484</v>
          </cell>
          <cell r="L563" t="str">
            <v>35240750595271000105550030011011421746420058</v>
          </cell>
          <cell r="M563" t="str">
            <v>35 -  São Paulo</v>
          </cell>
          <cell r="N563">
            <v>6353.8</v>
          </cell>
        </row>
        <row r="564">
          <cell r="C564" t="str">
            <v>HOSPITAL MESTRE VITALINO</v>
          </cell>
          <cell r="E564" t="str">
            <v>3.12 - Material Hospitalar</v>
          </cell>
          <cell r="F564">
            <v>50595271000105</v>
          </cell>
          <cell r="G564" t="str">
            <v>BIOTRONIK COMERCIAL MEDICA LTDA</v>
          </cell>
          <cell r="H564" t="str">
            <v>B</v>
          </cell>
          <cell r="I564" t="str">
            <v>S</v>
          </cell>
          <cell r="J564">
            <v>1101152</v>
          </cell>
          <cell r="K564">
            <v>45484</v>
          </cell>
          <cell r="L564" t="str">
            <v>35240750595271000105550030011011521264935410</v>
          </cell>
          <cell r="M564" t="str">
            <v>35 -  São Paulo</v>
          </cell>
          <cell r="N564">
            <v>5319.25</v>
          </cell>
        </row>
        <row r="565">
          <cell r="C565" t="str">
            <v>HOSPITAL MESTRE VITALINO</v>
          </cell>
          <cell r="E565" t="str">
            <v>3.12 - Material Hospitalar</v>
          </cell>
          <cell r="F565">
            <v>50595271000105</v>
          </cell>
          <cell r="G565" t="str">
            <v>BIOTRONIK COMERCIAL MEDICA LTDA</v>
          </cell>
          <cell r="H565" t="str">
            <v>B</v>
          </cell>
          <cell r="I565" t="str">
            <v>S</v>
          </cell>
          <cell r="J565">
            <v>1101162</v>
          </cell>
          <cell r="K565">
            <v>45484</v>
          </cell>
          <cell r="L565" t="str">
            <v>35240750595271000105550030011011621934898221</v>
          </cell>
          <cell r="M565" t="str">
            <v>35 -  São Paulo</v>
          </cell>
          <cell r="N565">
            <v>4753.4799999999996</v>
          </cell>
        </row>
        <row r="566">
          <cell r="C566" t="str">
            <v>HOSPITAL MESTRE VITALINO</v>
          </cell>
          <cell r="E566" t="str">
            <v>3.12 - Material Hospitalar</v>
          </cell>
          <cell r="F566">
            <v>28346390000175</v>
          </cell>
          <cell r="G566" t="str">
            <v>BIOVASCULAR MATERIAIS HOSPITALARES LTDA</v>
          </cell>
          <cell r="H566" t="str">
            <v>B</v>
          </cell>
          <cell r="I566" t="str">
            <v>S</v>
          </cell>
          <cell r="J566" t="str">
            <v>000.004.901</v>
          </cell>
          <cell r="K566">
            <v>45484</v>
          </cell>
          <cell r="L566" t="str">
            <v>26240728346390000175550010000049011202533468</v>
          </cell>
          <cell r="M566" t="str">
            <v>26 -  Pernambuco</v>
          </cell>
          <cell r="N566">
            <v>3300</v>
          </cell>
        </row>
        <row r="567">
          <cell r="C567" t="str">
            <v>HOSPITAL MESTRE VITALINO</v>
          </cell>
          <cell r="E567" t="str">
            <v>3.12 - Material Hospitalar</v>
          </cell>
          <cell r="F567">
            <v>28346390000175</v>
          </cell>
          <cell r="G567" t="str">
            <v>BIOVASCULAR MATERIAIS HOSPITALARES LTDA</v>
          </cell>
          <cell r="H567" t="str">
            <v>B</v>
          </cell>
          <cell r="I567" t="str">
            <v>S</v>
          </cell>
          <cell r="J567" t="str">
            <v>000.004.895</v>
          </cell>
          <cell r="K567">
            <v>45483</v>
          </cell>
          <cell r="L567" t="str">
            <v>26240728346390000175550010000048951441676120</v>
          </cell>
          <cell r="M567" t="str">
            <v>26 -  Pernambuco</v>
          </cell>
          <cell r="N567">
            <v>1390</v>
          </cell>
        </row>
        <row r="568">
          <cell r="C568" t="str">
            <v>HOSPITAL MESTRE VITALINO</v>
          </cell>
          <cell r="E568" t="str">
            <v>3.12 - Material Hospitalar</v>
          </cell>
          <cell r="F568">
            <v>28346390000175</v>
          </cell>
          <cell r="G568" t="str">
            <v>BIOVASCULAR MATERIAIS HOSPITALARES LTDA</v>
          </cell>
          <cell r="H568" t="str">
            <v>B</v>
          </cell>
          <cell r="I568" t="str">
            <v>S</v>
          </cell>
          <cell r="J568" t="str">
            <v>000.004.902</v>
          </cell>
          <cell r="K568">
            <v>45484</v>
          </cell>
          <cell r="L568" t="str">
            <v>26240728346390000175550010000049021730391504</v>
          </cell>
          <cell r="M568" t="str">
            <v>26 -  Pernambuco</v>
          </cell>
          <cell r="N568">
            <v>2490</v>
          </cell>
        </row>
        <row r="569">
          <cell r="C569" t="str">
            <v>HOSPITAL MESTRE VITALINO</v>
          </cell>
          <cell r="E569" t="str">
            <v>3.12 - Material Hospitalar</v>
          </cell>
          <cell r="F569">
            <v>28346390000175</v>
          </cell>
          <cell r="G569" t="str">
            <v>BIOVASCULAR MATERIAIS HOSPITALARES LTDA</v>
          </cell>
          <cell r="H569" t="str">
            <v>B</v>
          </cell>
          <cell r="I569" t="str">
            <v>S</v>
          </cell>
          <cell r="J569" t="str">
            <v>000.004.903</v>
          </cell>
          <cell r="K569">
            <v>45484</v>
          </cell>
          <cell r="L569" t="str">
            <v>26240728346390000175550010000049031947831589</v>
          </cell>
          <cell r="M569" t="str">
            <v>26 -  Pernambuco</v>
          </cell>
          <cell r="N569">
            <v>3300</v>
          </cell>
        </row>
        <row r="570">
          <cell r="C570" t="str">
            <v>HOSPITAL MESTRE VITALINO</v>
          </cell>
          <cell r="E570" t="str">
            <v>3.12 - Material Hospitalar</v>
          </cell>
          <cell r="F570">
            <v>28346390000175</v>
          </cell>
          <cell r="G570" t="str">
            <v>BIOVASCULAR MATERIAIS HOSPITALARES LTDA</v>
          </cell>
          <cell r="H570" t="str">
            <v>B</v>
          </cell>
          <cell r="I570" t="str">
            <v>S</v>
          </cell>
          <cell r="J570" t="str">
            <v>000.004.904</v>
          </cell>
          <cell r="K570">
            <v>45484</v>
          </cell>
          <cell r="L570" t="str">
            <v>26240728346390000175550010000049041175093166</v>
          </cell>
          <cell r="M570" t="str">
            <v>26 -  Pernambuco</v>
          </cell>
          <cell r="N570">
            <v>2200</v>
          </cell>
        </row>
        <row r="571">
          <cell r="C571" t="str">
            <v>HOSPITAL MESTRE VITALINO</v>
          </cell>
          <cell r="E571" t="str">
            <v>3.12 - Material Hospitalar</v>
          </cell>
          <cell r="F571">
            <v>8958628000297</v>
          </cell>
          <cell r="G571" t="str">
            <v>ONCOEXO DISTRIBUIDORA DE MED LTDA</v>
          </cell>
          <cell r="H571" t="str">
            <v>B</v>
          </cell>
          <cell r="I571" t="str">
            <v>S</v>
          </cell>
          <cell r="J571">
            <v>36054</v>
          </cell>
          <cell r="K571">
            <v>45483</v>
          </cell>
          <cell r="L571" t="str">
            <v>25240708958628000297550010000360541712268807</v>
          </cell>
          <cell r="M571" t="str">
            <v>25 -  Paraíba</v>
          </cell>
          <cell r="N571">
            <v>1040</v>
          </cell>
        </row>
        <row r="572">
          <cell r="C572" t="str">
            <v>HOSPITAL MESTRE VITALINO</v>
          </cell>
          <cell r="E572" t="str">
            <v>3.12 - Material Hospitalar</v>
          </cell>
          <cell r="F572">
            <v>37438274000177</v>
          </cell>
          <cell r="G572" t="str">
            <v>SELLMED PROD MEDICOS E HOSP LTDA</v>
          </cell>
          <cell r="H572" t="str">
            <v>B</v>
          </cell>
          <cell r="I572" t="str">
            <v>S</v>
          </cell>
          <cell r="J572">
            <v>24755</v>
          </cell>
          <cell r="K572">
            <v>45482</v>
          </cell>
          <cell r="L572" t="str">
            <v>26240737438274000177550010000247551236196718</v>
          </cell>
          <cell r="M572" t="str">
            <v>26 -  Pernambuco</v>
          </cell>
          <cell r="N572">
            <v>727</v>
          </cell>
        </row>
        <row r="573">
          <cell r="C573" t="str">
            <v>HOSPITAL MESTRE VITALINO</v>
          </cell>
          <cell r="E573" t="str">
            <v>3.12 - Material Hospitalar</v>
          </cell>
          <cell r="F573">
            <v>11668411000257</v>
          </cell>
          <cell r="G573" t="str">
            <v>LIFETRONIK MEDICAL IMP E EXP LTDA</v>
          </cell>
          <cell r="H573" t="str">
            <v>B</v>
          </cell>
          <cell r="I573" t="str">
            <v>S</v>
          </cell>
          <cell r="J573" t="str">
            <v>000.034.172</v>
          </cell>
          <cell r="K573">
            <v>45483</v>
          </cell>
          <cell r="L573" t="str">
            <v>26240711668411000257550010000341721891326876</v>
          </cell>
          <cell r="M573" t="str">
            <v>26 -  Pernambuco</v>
          </cell>
          <cell r="N573">
            <v>23400</v>
          </cell>
        </row>
        <row r="574">
          <cell r="C574" t="str">
            <v>HOSPITAL MESTRE VITALINO</v>
          </cell>
          <cell r="E574" t="str">
            <v>3.12 - Material Hospitalar</v>
          </cell>
          <cell r="F574">
            <v>51680172000194</v>
          </cell>
          <cell r="G574" t="str">
            <v>GOOD MED SURGICAL LTDA</v>
          </cell>
          <cell r="H574" t="str">
            <v>B</v>
          </cell>
          <cell r="I574" t="str">
            <v>S</v>
          </cell>
          <cell r="J574" t="str">
            <v>000.001.253</v>
          </cell>
          <cell r="K574">
            <v>45482</v>
          </cell>
          <cell r="L574" t="str">
            <v>26240751680172000194550010000012531216460508</v>
          </cell>
          <cell r="M574" t="str">
            <v>26 -  Pernambuco</v>
          </cell>
          <cell r="N574">
            <v>10044</v>
          </cell>
        </row>
        <row r="575">
          <cell r="C575" t="str">
            <v>HOSPITAL MESTRE VITALINO</v>
          </cell>
          <cell r="E575" t="str">
            <v>3.12 - Material Hospitalar</v>
          </cell>
          <cell r="F575">
            <v>41840668000124</v>
          </cell>
          <cell r="G575" t="str">
            <v>ANDRADE COMERCIAL CIRURGICA LTDA</v>
          </cell>
          <cell r="H575" t="str">
            <v>B</v>
          </cell>
          <cell r="I575" t="str">
            <v>S</v>
          </cell>
          <cell r="J575" t="str">
            <v>000.000.050</v>
          </cell>
          <cell r="K575">
            <v>45483</v>
          </cell>
          <cell r="L575" t="str">
            <v>26240741840668000124550010000000501947229544</v>
          </cell>
          <cell r="M575" t="str">
            <v>26 -  Pernambuco</v>
          </cell>
          <cell r="N575">
            <v>210</v>
          </cell>
        </row>
        <row r="576">
          <cell r="C576" t="str">
            <v>HOSPITAL MESTRE VITALINO</v>
          </cell>
          <cell r="E576" t="str">
            <v>3.12 - Material Hospitalar</v>
          </cell>
          <cell r="F576">
            <v>5991790000138</v>
          </cell>
          <cell r="G576" t="str">
            <v>CR MEDICAL PRODUTOS E SERVICOS LTDA</v>
          </cell>
          <cell r="H576" t="str">
            <v>B</v>
          </cell>
          <cell r="I576" t="str">
            <v>S</v>
          </cell>
          <cell r="J576">
            <v>7768</v>
          </cell>
          <cell r="K576">
            <v>45483</v>
          </cell>
          <cell r="L576" t="str">
            <v>26240705991790000138550010000077681697250563</v>
          </cell>
          <cell r="M576" t="str">
            <v>26 -  Pernambuco</v>
          </cell>
          <cell r="N576">
            <v>1575</v>
          </cell>
        </row>
        <row r="577">
          <cell r="C577" t="str">
            <v>HOSPITAL MESTRE VITALINO</v>
          </cell>
          <cell r="E577" t="str">
            <v>3.12 - Material Hospitalar</v>
          </cell>
          <cell r="F577">
            <v>8014554000150</v>
          </cell>
          <cell r="G577" t="str">
            <v>MJB COMERCIO DE MAT MEDICO HOSP LTDA</v>
          </cell>
          <cell r="H577" t="str">
            <v>B</v>
          </cell>
          <cell r="I577" t="str">
            <v>S</v>
          </cell>
          <cell r="J577">
            <v>14698</v>
          </cell>
          <cell r="K577">
            <v>45484</v>
          </cell>
          <cell r="L577" t="str">
            <v>26240708014554000150550010000146981460179250</v>
          </cell>
          <cell r="M577" t="str">
            <v>26 -  Pernambuco</v>
          </cell>
          <cell r="N577">
            <v>4630</v>
          </cell>
        </row>
        <row r="578">
          <cell r="C578" t="str">
            <v>HOSPITAL MESTRE VITALINO</v>
          </cell>
          <cell r="E578" t="str">
            <v>3.12 - Material Hospitalar</v>
          </cell>
          <cell r="F578">
            <v>7160019000144</v>
          </cell>
          <cell r="G578" t="str">
            <v>VITALE COMERCIO S.A.</v>
          </cell>
          <cell r="H578" t="str">
            <v>B</v>
          </cell>
          <cell r="I578" t="str">
            <v>S</v>
          </cell>
          <cell r="J578">
            <v>152281</v>
          </cell>
          <cell r="K578">
            <v>45485</v>
          </cell>
          <cell r="L578" t="str">
            <v>26240707160019000144550010001522811409880851</v>
          </cell>
          <cell r="M578" t="str">
            <v>26 -  Pernambuco</v>
          </cell>
          <cell r="N578">
            <v>2600</v>
          </cell>
        </row>
        <row r="579">
          <cell r="C579" t="str">
            <v>HOSPITAL MESTRE VITALINO</v>
          </cell>
          <cell r="E579" t="str">
            <v>3.12 - Material Hospitalar</v>
          </cell>
          <cell r="F579">
            <v>7160019000144</v>
          </cell>
          <cell r="G579" t="str">
            <v>VITALE COMERCIO S.A.</v>
          </cell>
          <cell r="H579" t="str">
            <v>B</v>
          </cell>
          <cell r="I579" t="str">
            <v>S</v>
          </cell>
          <cell r="J579">
            <v>152291</v>
          </cell>
          <cell r="K579">
            <v>45485</v>
          </cell>
          <cell r="L579" t="str">
            <v>26240707160019000144550010001522911802608360</v>
          </cell>
          <cell r="M579" t="str">
            <v>26 -  Pernambuco</v>
          </cell>
          <cell r="N579">
            <v>1610</v>
          </cell>
        </row>
        <row r="580">
          <cell r="C580" t="str">
            <v>HOSPITAL MESTRE VITALINO</v>
          </cell>
          <cell r="E580" t="str">
            <v>3.12 - Material Hospitalar</v>
          </cell>
          <cell r="F580">
            <v>6204103000150</v>
          </cell>
          <cell r="G580" t="str">
            <v>R S DOS SANTOS</v>
          </cell>
          <cell r="H580" t="str">
            <v>B</v>
          </cell>
          <cell r="I580" t="str">
            <v>S</v>
          </cell>
          <cell r="J580">
            <v>67126</v>
          </cell>
          <cell r="K580">
            <v>45484</v>
          </cell>
          <cell r="L580" t="str">
            <v>26240706204103000150550010000671261483456914</v>
          </cell>
          <cell r="M580" t="str">
            <v>26 -  Pernambuco</v>
          </cell>
          <cell r="N580">
            <v>5000</v>
          </cell>
        </row>
        <row r="581">
          <cell r="C581" t="str">
            <v>HOSPITAL MESTRE VITALINO</v>
          </cell>
          <cell r="E581" t="str">
            <v>3.12 - Material Hospitalar</v>
          </cell>
          <cell r="F581">
            <v>28346390000175</v>
          </cell>
          <cell r="G581" t="str">
            <v>BIOVASCULAR MATERIAIS HOSPITALARES LTDA</v>
          </cell>
          <cell r="H581" t="str">
            <v>B</v>
          </cell>
          <cell r="I581" t="str">
            <v>S</v>
          </cell>
          <cell r="J581" t="str">
            <v>000.004.905</v>
          </cell>
          <cell r="K581">
            <v>45485</v>
          </cell>
          <cell r="L581" t="str">
            <v>26240728346390000175550010000049051792111100</v>
          </cell>
          <cell r="M581" t="str">
            <v>26 -  Pernambuco</v>
          </cell>
          <cell r="N581">
            <v>1100</v>
          </cell>
        </row>
        <row r="582">
          <cell r="C582" t="str">
            <v>HOSPITAL MESTRE VITALINO</v>
          </cell>
          <cell r="E582" t="str">
            <v>3.12 - Material Hospitalar</v>
          </cell>
          <cell r="F582">
            <v>28346390000175</v>
          </cell>
          <cell r="G582" t="str">
            <v>BIOVASCULAR MATERIAIS HOSPITALARES LTDA</v>
          </cell>
          <cell r="H582" t="str">
            <v>B</v>
          </cell>
          <cell r="I582" t="str">
            <v>S</v>
          </cell>
          <cell r="J582" t="str">
            <v>000.004.906</v>
          </cell>
          <cell r="K582">
            <v>45485</v>
          </cell>
          <cell r="L582" t="str">
            <v>26240728346390000175550010000049061252011887</v>
          </cell>
          <cell r="M582" t="str">
            <v>26 -  Pernambuco</v>
          </cell>
          <cell r="N582">
            <v>4980</v>
          </cell>
        </row>
        <row r="583">
          <cell r="C583" t="str">
            <v>HOSPITAL MESTRE VITALINO</v>
          </cell>
          <cell r="E583" t="str">
            <v>3.12 - Material Hospitalar</v>
          </cell>
          <cell r="F583">
            <v>28346390000175</v>
          </cell>
          <cell r="G583" t="str">
            <v>BIOVASCULAR MATERIAIS HOSPITALARES LTDA</v>
          </cell>
          <cell r="H583" t="str">
            <v>B</v>
          </cell>
          <cell r="I583" t="str">
            <v>S</v>
          </cell>
          <cell r="J583" t="str">
            <v>000.004.907</v>
          </cell>
          <cell r="K583">
            <v>45485</v>
          </cell>
          <cell r="L583" t="str">
            <v>26240728346390000175550010000049071509340923</v>
          </cell>
          <cell r="M583" t="str">
            <v>26 -  Pernambuco</v>
          </cell>
          <cell r="N583">
            <v>1390</v>
          </cell>
        </row>
        <row r="584">
          <cell r="C584" t="str">
            <v>HOSPITAL MESTRE VITALINO</v>
          </cell>
          <cell r="E584" t="str">
            <v>3.12 - Material Hospitalar</v>
          </cell>
          <cell r="F584">
            <v>28346390000175</v>
          </cell>
          <cell r="G584" t="str">
            <v>BIOVASCULAR MATERIAIS HOSPITALARES LTDA</v>
          </cell>
          <cell r="H584" t="str">
            <v>B</v>
          </cell>
          <cell r="I584" t="str">
            <v>S</v>
          </cell>
          <cell r="J584" t="str">
            <v>000.004.908</v>
          </cell>
          <cell r="K584">
            <v>45485</v>
          </cell>
          <cell r="L584" t="str">
            <v>26240728346390000175550010000049081855030594</v>
          </cell>
          <cell r="M584" t="str">
            <v>26 -  Pernambuco</v>
          </cell>
          <cell r="N584">
            <v>4690</v>
          </cell>
        </row>
        <row r="585">
          <cell r="C585" t="str">
            <v>HOSPITAL MESTRE VITALINO</v>
          </cell>
          <cell r="E585" t="str">
            <v>3.12 - Material Hospitalar</v>
          </cell>
          <cell r="F585">
            <v>28346390000175</v>
          </cell>
          <cell r="G585" t="str">
            <v>BIOVASCULAR MATERIAIS HOSPITALARES LTDA</v>
          </cell>
          <cell r="H585" t="str">
            <v>B</v>
          </cell>
          <cell r="I585" t="str">
            <v>S</v>
          </cell>
          <cell r="J585" t="str">
            <v>000.004.909</v>
          </cell>
          <cell r="K585">
            <v>45485</v>
          </cell>
          <cell r="L585" t="str">
            <v>26240728346390000175550010000049091000192099</v>
          </cell>
          <cell r="M585" t="str">
            <v>26 -  Pernambuco</v>
          </cell>
          <cell r="N585">
            <v>1100</v>
          </cell>
        </row>
        <row r="586">
          <cell r="C586" t="str">
            <v>HOSPITAL MESTRE VITALINO</v>
          </cell>
          <cell r="E586" t="str">
            <v>3.12 - Material Hospitalar</v>
          </cell>
          <cell r="F586">
            <v>28346390000175</v>
          </cell>
          <cell r="G586" t="str">
            <v>BIOVASCULAR MATERIAIS HOSPITALARES LTDA</v>
          </cell>
          <cell r="H586" t="str">
            <v>B</v>
          </cell>
          <cell r="I586" t="str">
            <v>S</v>
          </cell>
          <cell r="J586" t="str">
            <v>000.004.910</v>
          </cell>
          <cell r="K586">
            <v>45485</v>
          </cell>
          <cell r="L586" t="str">
            <v>26240728346390000175550010000049101008438446</v>
          </cell>
          <cell r="M586" t="str">
            <v>26 -  Pernambuco</v>
          </cell>
          <cell r="N586">
            <v>1390</v>
          </cell>
        </row>
        <row r="587">
          <cell r="C587" t="str">
            <v>HOSPITAL MESTRE VITALINO</v>
          </cell>
          <cell r="E587" t="str">
            <v>3.12 - Material Hospitalar</v>
          </cell>
          <cell r="F587">
            <v>28346390000175</v>
          </cell>
          <cell r="G587" t="str">
            <v>BIOVASCULAR MATERIAIS HOSPITALARES LTDA</v>
          </cell>
          <cell r="H587" t="str">
            <v>B</v>
          </cell>
          <cell r="I587" t="str">
            <v>S</v>
          </cell>
          <cell r="J587" t="str">
            <v>000.004.911</v>
          </cell>
          <cell r="K587">
            <v>45485</v>
          </cell>
          <cell r="L587" t="str">
            <v>26240728346390000175550010000049111240656730</v>
          </cell>
          <cell r="M587" t="str">
            <v>26 -  Pernambuco</v>
          </cell>
          <cell r="N587">
            <v>3650</v>
          </cell>
        </row>
        <row r="588">
          <cell r="C588" t="str">
            <v>HOSPITAL MESTRE VITALINO</v>
          </cell>
          <cell r="E588" t="str">
            <v>3.12 - Material Hospitalar</v>
          </cell>
          <cell r="F588">
            <v>13291742000165</v>
          </cell>
          <cell r="G588" t="str">
            <v>PHOENIX MED PRODUTOS MEDICO</v>
          </cell>
          <cell r="H588" t="str">
            <v>B</v>
          </cell>
          <cell r="I588" t="str">
            <v>S</v>
          </cell>
          <cell r="J588" t="str">
            <v>000.031.522</v>
          </cell>
          <cell r="K588">
            <v>45484</v>
          </cell>
          <cell r="L588" t="str">
            <v>26240713291742000165550010000315221523710106</v>
          </cell>
          <cell r="M588" t="str">
            <v>26 -  Pernambuco</v>
          </cell>
          <cell r="N588">
            <v>3560</v>
          </cell>
        </row>
        <row r="589">
          <cell r="C589" t="str">
            <v>HOSPITAL MESTRE VITALINO</v>
          </cell>
          <cell r="E589" t="str">
            <v>3.12 - Material Hospitalar</v>
          </cell>
          <cell r="F589">
            <v>1513946000114</v>
          </cell>
          <cell r="G589" t="str">
            <v>BOSTON SCIENTIFIC DO BRASIL LTDA</v>
          </cell>
          <cell r="H589" t="str">
            <v>B</v>
          </cell>
          <cell r="I589" t="str">
            <v>S</v>
          </cell>
          <cell r="J589">
            <v>3034825</v>
          </cell>
          <cell r="K589">
            <v>45484</v>
          </cell>
          <cell r="L589" t="str">
            <v>35240701513946000114550030030348251031182935</v>
          </cell>
          <cell r="M589" t="str">
            <v>35 -  São Paulo</v>
          </cell>
          <cell r="N589">
            <v>268.82</v>
          </cell>
        </row>
        <row r="590">
          <cell r="C590" t="str">
            <v>HOSPITAL MESTRE VITALINO</v>
          </cell>
          <cell r="E590" t="str">
            <v>3.12 - Material Hospitalar</v>
          </cell>
          <cell r="F590">
            <v>1513946000114</v>
          </cell>
          <cell r="G590" t="str">
            <v>BOSTON SCIENTIFIC DO BRASIL LTDA</v>
          </cell>
          <cell r="H590" t="str">
            <v>B</v>
          </cell>
          <cell r="I590" t="str">
            <v>S</v>
          </cell>
          <cell r="J590">
            <v>3034700</v>
          </cell>
          <cell r="K590">
            <v>45484</v>
          </cell>
          <cell r="L590" t="str">
            <v>35240701513946000114550030030347001031181608</v>
          </cell>
          <cell r="M590" t="str">
            <v>35 -  São Paulo</v>
          </cell>
          <cell r="N590">
            <v>1100</v>
          </cell>
        </row>
        <row r="591">
          <cell r="C591" t="str">
            <v>HOSPITAL MESTRE VITALINO</v>
          </cell>
          <cell r="E591" t="str">
            <v>3.12 - Material Hospitalar</v>
          </cell>
          <cell r="F591">
            <v>33100082000448</v>
          </cell>
          <cell r="G591" t="str">
            <v>E. TAMUSSINO E CIA</v>
          </cell>
          <cell r="H591" t="str">
            <v>B</v>
          </cell>
          <cell r="I591" t="str">
            <v>S</v>
          </cell>
          <cell r="J591">
            <v>33096</v>
          </cell>
          <cell r="K591">
            <v>45484</v>
          </cell>
          <cell r="L591" t="str">
            <v>26240733100082000448550020000330961873504343</v>
          </cell>
          <cell r="M591" t="str">
            <v>26 -  Pernambuco</v>
          </cell>
          <cell r="N591">
            <v>2600</v>
          </cell>
        </row>
        <row r="592">
          <cell r="C592" t="str">
            <v>HOSPITAL MESTRE VITALINO</v>
          </cell>
          <cell r="E592" t="str">
            <v>3.12 - Material Hospitalar</v>
          </cell>
          <cell r="F592">
            <v>50595271000105</v>
          </cell>
          <cell r="G592" t="str">
            <v>BIOTRONIK COMERCIAL MEDICA LTDA</v>
          </cell>
          <cell r="H592" t="str">
            <v>B</v>
          </cell>
          <cell r="I592" t="str">
            <v>S</v>
          </cell>
          <cell r="J592">
            <v>1101441</v>
          </cell>
          <cell r="K592">
            <v>45488</v>
          </cell>
          <cell r="L592" t="str">
            <v>35240750595271000105550030011014411134841310</v>
          </cell>
          <cell r="M592" t="str">
            <v>35 -  São Paulo</v>
          </cell>
          <cell r="N592">
            <v>6353.8</v>
          </cell>
        </row>
        <row r="593">
          <cell r="C593" t="str">
            <v>HOSPITAL MESTRE VITALINO</v>
          </cell>
          <cell r="E593" t="str">
            <v>3.12 - Material Hospitalar</v>
          </cell>
          <cell r="F593">
            <v>50595271000105</v>
          </cell>
          <cell r="G593" t="str">
            <v>BIOTRONIK COMERCIAL MEDICA LTDA</v>
          </cell>
          <cell r="H593" t="str">
            <v>B</v>
          </cell>
          <cell r="I593" t="str">
            <v>S</v>
          </cell>
          <cell r="J593">
            <v>1101437</v>
          </cell>
          <cell r="K593">
            <v>45488</v>
          </cell>
          <cell r="L593" t="str">
            <v>35240750595271000105550030011014371598818420</v>
          </cell>
          <cell r="M593" t="str">
            <v>35 -  São Paulo</v>
          </cell>
          <cell r="N593">
            <v>6353.8</v>
          </cell>
        </row>
        <row r="594">
          <cell r="C594" t="str">
            <v>HOSPITAL MESTRE VITALINO</v>
          </cell>
          <cell r="E594" t="str">
            <v>3.12 - Material Hospitalar</v>
          </cell>
          <cell r="F594">
            <v>50595271000105</v>
          </cell>
          <cell r="G594" t="str">
            <v>BIOTRONIK COMERCIAL MEDICA LTDA</v>
          </cell>
          <cell r="H594" t="str">
            <v>B</v>
          </cell>
          <cell r="I594" t="str">
            <v>S</v>
          </cell>
          <cell r="J594">
            <v>1101432</v>
          </cell>
          <cell r="K594">
            <v>45488</v>
          </cell>
          <cell r="L594" t="str">
            <v>35240750595271000105550030011014321238807012</v>
          </cell>
          <cell r="M594" t="str">
            <v>35 -  São Paulo</v>
          </cell>
          <cell r="N594">
            <v>5438.52</v>
          </cell>
        </row>
        <row r="595">
          <cell r="C595" t="str">
            <v>HOSPITAL MESTRE VITALINO</v>
          </cell>
          <cell r="E595" t="str">
            <v>3.12 - Material Hospitalar</v>
          </cell>
          <cell r="F595">
            <v>28346390000175</v>
          </cell>
          <cell r="G595" t="str">
            <v>BIOVASCULAR MATERIAIS HOSPITALARES LTDA</v>
          </cell>
          <cell r="H595" t="str">
            <v>B</v>
          </cell>
          <cell r="I595" t="str">
            <v>S</v>
          </cell>
          <cell r="J595" t="str">
            <v>000.004.921</v>
          </cell>
          <cell r="K595">
            <v>45488</v>
          </cell>
          <cell r="L595" t="str">
            <v>26240728346390000175550010000049211409904689</v>
          </cell>
          <cell r="M595" t="str">
            <v>26 -  Pernambuco</v>
          </cell>
          <cell r="N595">
            <v>3360</v>
          </cell>
        </row>
        <row r="596">
          <cell r="C596" t="str">
            <v>HOSPITAL MESTRE VITALINO</v>
          </cell>
          <cell r="E596" t="str">
            <v>3.12 - Material Hospitalar</v>
          </cell>
          <cell r="F596">
            <v>28346390000175</v>
          </cell>
          <cell r="G596" t="str">
            <v>BIOVASCULAR MATERIAIS HOSPITALARES LTDA</v>
          </cell>
          <cell r="H596" t="str">
            <v>B</v>
          </cell>
          <cell r="I596" t="str">
            <v>S</v>
          </cell>
          <cell r="J596" t="str">
            <v>000.004.920</v>
          </cell>
          <cell r="K596">
            <v>45488</v>
          </cell>
          <cell r="L596" t="str">
            <v>26240728346390000175550010000049201814387310</v>
          </cell>
          <cell r="M596" t="str">
            <v>26 -  Pernambuco</v>
          </cell>
          <cell r="N596">
            <v>1100</v>
          </cell>
        </row>
        <row r="597">
          <cell r="C597" t="str">
            <v>HOSPITAL MESTRE VITALINO</v>
          </cell>
          <cell r="E597" t="str">
            <v>3.12 - Material Hospitalar</v>
          </cell>
          <cell r="F597">
            <v>28346390000175</v>
          </cell>
          <cell r="G597" t="str">
            <v>BIOVASCULAR MATERIAIS HOSPITALARES LTDA</v>
          </cell>
          <cell r="H597" t="str">
            <v>B</v>
          </cell>
          <cell r="I597" t="str">
            <v>S</v>
          </cell>
          <cell r="J597" t="str">
            <v>000.004.919</v>
          </cell>
          <cell r="K597">
            <v>45488</v>
          </cell>
          <cell r="L597" t="str">
            <v>26240728346390000175550010000049191243432920</v>
          </cell>
          <cell r="M597" t="str">
            <v>26 -  Pernambuco</v>
          </cell>
          <cell r="N597">
            <v>2780</v>
          </cell>
        </row>
        <row r="598">
          <cell r="C598" t="str">
            <v>HOSPITAL MESTRE VITALINO</v>
          </cell>
          <cell r="E598" t="str">
            <v>3.12 - Material Hospitalar</v>
          </cell>
          <cell r="F598">
            <v>28346390000175</v>
          </cell>
          <cell r="G598" t="str">
            <v>BIOVASCULAR MATERIAIS HOSPITALARES LTDA</v>
          </cell>
          <cell r="H598" t="str">
            <v>B</v>
          </cell>
          <cell r="I598" t="str">
            <v>S</v>
          </cell>
          <cell r="J598" t="str">
            <v>000.004.922</v>
          </cell>
          <cell r="K598">
            <v>45488</v>
          </cell>
          <cell r="L598" t="str">
            <v>26240728346390000175550010000049221978493184</v>
          </cell>
          <cell r="M598" t="str">
            <v>26 -  Pernambuco</v>
          </cell>
          <cell r="N598">
            <v>1680</v>
          </cell>
        </row>
        <row r="599">
          <cell r="C599" t="str">
            <v>HOSPITAL MESTRE VITALINO</v>
          </cell>
          <cell r="E599" t="str">
            <v>3.12 - Material Hospitalar</v>
          </cell>
          <cell r="F599">
            <v>19848316000166</v>
          </cell>
          <cell r="G599" t="str">
            <v>BIOMEDICAL PROD CIENTIFICOS E HOSP S A</v>
          </cell>
          <cell r="H599" t="str">
            <v>B</v>
          </cell>
          <cell r="I599" t="str">
            <v>S</v>
          </cell>
          <cell r="J599">
            <v>603818</v>
          </cell>
          <cell r="K599">
            <v>45483</v>
          </cell>
          <cell r="L599" t="str">
            <v>31240719848316000166550000006038181000143545</v>
          </cell>
          <cell r="M599" t="str">
            <v>31 -  Minas Gerais</v>
          </cell>
          <cell r="N599">
            <v>3400</v>
          </cell>
        </row>
        <row r="600">
          <cell r="C600" t="str">
            <v>HOSPITAL MESTRE VITALINO</v>
          </cell>
          <cell r="E600" t="str">
            <v>3.12 - Material Hospitalar</v>
          </cell>
          <cell r="F600">
            <v>1437707000122</v>
          </cell>
          <cell r="G600" t="str">
            <v>SCITECH MEDICAL</v>
          </cell>
          <cell r="H600" t="str">
            <v>B</v>
          </cell>
          <cell r="I600" t="str">
            <v>S</v>
          </cell>
          <cell r="J600">
            <v>451820</v>
          </cell>
          <cell r="K600">
            <v>45488</v>
          </cell>
          <cell r="L600" t="str">
            <v>52240701437707000122550550004518201888068379</v>
          </cell>
          <cell r="M600" t="str">
            <v>52 -  Goiás</v>
          </cell>
          <cell r="N600">
            <v>2100</v>
          </cell>
        </row>
        <row r="601">
          <cell r="C601" t="str">
            <v>HOSPITAL MESTRE VITALINO</v>
          </cell>
          <cell r="E601" t="str">
            <v>3.12 - Material Hospitalar</v>
          </cell>
          <cell r="F601">
            <v>14722938000120</v>
          </cell>
          <cell r="G601" t="str">
            <v>PROCIFAR DIST DE MAT HOSP LTDA</v>
          </cell>
          <cell r="H601" t="str">
            <v>B</v>
          </cell>
          <cell r="I601" t="str">
            <v>S</v>
          </cell>
          <cell r="J601">
            <v>2912301</v>
          </cell>
          <cell r="K601">
            <v>45482</v>
          </cell>
          <cell r="L601" t="str">
            <v>29240714722938000120550010029123011378595447</v>
          </cell>
          <cell r="M601" t="str">
            <v>29 -  Bahia</v>
          </cell>
          <cell r="N601">
            <v>5040</v>
          </cell>
        </row>
        <row r="602">
          <cell r="C602" t="str">
            <v>HOSPITAL MESTRE VITALINO</v>
          </cell>
          <cell r="E602" t="str">
            <v>3.12 - Material Hospitalar</v>
          </cell>
          <cell r="F602">
            <v>11407854000103</v>
          </cell>
          <cell r="G602" t="str">
            <v>DIALISE COMERCIO E IMPORTACAO LTDA</v>
          </cell>
          <cell r="H602" t="str">
            <v>B</v>
          </cell>
          <cell r="I602" t="str">
            <v>S</v>
          </cell>
          <cell r="J602">
            <v>6140</v>
          </cell>
          <cell r="K602">
            <v>45481</v>
          </cell>
          <cell r="L602" t="str">
            <v>29240711407854000103550030000061401741849251</v>
          </cell>
          <cell r="M602" t="str">
            <v>29 -  Bahia</v>
          </cell>
          <cell r="N602">
            <v>5740</v>
          </cell>
        </row>
        <row r="603">
          <cell r="C603" t="str">
            <v>HOSPITAL MESTRE VITALINO</v>
          </cell>
          <cell r="E603" t="str">
            <v>3.12 - Material Hospitalar</v>
          </cell>
          <cell r="F603">
            <v>28346390000175</v>
          </cell>
          <cell r="G603" t="str">
            <v>BIOVASCULAR MATERIAIS HOSPITALARES LTDA</v>
          </cell>
          <cell r="H603" t="str">
            <v>B</v>
          </cell>
          <cell r="I603" t="str">
            <v>S</v>
          </cell>
          <cell r="J603" t="str">
            <v>000.004.928</v>
          </cell>
          <cell r="K603">
            <v>45488</v>
          </cell>
          <cell r="L603" t="str">
            <v>26240728346390000175550010000049281512170855</v>
          </cell>
          <cell r="M603" t="str">
            <v>26 -  Pernambuco</v>
          </cell>
          <cell r="N603">
            <v>1390</v>
          </cell>
        </row>
        <row r="604">
          <cell r="C604" t="str">
            <v>HOSPITAL MESTRE VITALINO</v>
          </cell>
          <cell r="E604" t="str">
            <v>3.12 - Material Hospitalar</v>
          </cell>
          <cell r="F604">
            <v>28346390000175</v>
          </cell>
          <cell r="G604" t="str">
            <v>BIOVASCULAR MATERIAIS HOSPITALARES LTDA</v>
          </cell>
          <cell r="H604" t="str">
            <v>B</v>
          </cell>
          <cell r="I604" t="str">
            <v>S</v>
          </cell>
          <cell r="J604" t="str">
            <v>000.004.930</v>
          </cell>
          <cell r="K604">
            <v>45488</v>
          </cell>
          <cell r="L604" t="str">
            <v>26240728346390000175550010000049301213159505</v>
          </cell>
          <cell r="M604" t="str">
            <v>26 -  Pernambuco</v>
          </cell>
          <cell r="N604">
            <v>1100</v>
          </cell>
        </row>
        <row r="605">
          <cell r="C605" t="str">
            <v>HOSPITAL MESTRE VITALINO</v>
          </cell>
          <cell r="E605" t="str">
            <v>3.12 - Material Hospitalar</v>
          </cell>
          <cell r="F605">
            <v>28346390000175</v>
          </cell>
          <cell r="G605" t="str">
            <v>BIOVASCULAR MATERIAIS HOSPITALARES LTDA</v>
          </cell>
          <cell r="H605" t="str">
            <v>B</v>
          </cell>
          <cell r="I605" t="str">
            <v>S</v>
          </cell>
          <cell r="J605" t="str">
            <v>000.004.929</v>
          </cell>
          <cell r="K605">
            <v>45488</v>
          </cell>
          <cell r="L605" t="str">
            <v>26240728346390000175550010000049291829814907</v>
          </cell>
          <cell r="M605" t="str">
            <v>26 -  Pernambuco</v>
          </cell>
          <cell r="N605">
            <v>1390</v>
          </cell>
        </row>
        <row r="606">
          <cell r="C606" t="str">
            <v>HOSPITAL MESTRE VITALINO</v>
          </cell>
          <cell r="E606" t="str">
            <v>3.12 - Material Hospitalar</v>
          </cell>
          <cell r="F606">
            <v>28346390000175</v>
          </cell>
          <cell r="G606" t="str">
            <v>BIOVASCULAR MATERIAIS HOSPITALARES LTDA</v>
          </cell>
          <cell r="H606" t="str">
            <v>B</v>
          </cell>
          <cell r="I606" t="str">
            <v>S</v>
          </cell>
          <cell r="J606" t="str">
            <v>000.004.927</v>
          </cell>
          <cell r="K606">
            <v>45488</v>
          </cell>
          <cell r="L606" t="str">
            <v>26240728346390000175550010000049271424091239</v>
          </cell>
          <cell r="M606" t="str">
            <v>26 -  Pernambuco</v>
          </cell>
          <cell r="N606">
            <v>1100</v>
          </cell>
        </row>
        <row r="607">
          <cell r="C607" t="str">
            <v>HOSPITAL MESTRE VITALINO</v>
          </cell>
          <cell r="E607" t="str">
            <v>3.12 - Material Hospitalar</v>
          </cell>
          <cell r="F607">
            <v>1513946000114</v>
          </cell>
          <cell r="G607" t="str">
            <v>BOSTON SCIENTIFIC DO BRASIL LTDA</v>
          </cell>
          <cell r="H607" t="str">
            <v>B</v>
          </cell>
          <cell r="I607" t="str">
            <v>S</v>
          </cell>
          <cell r="J607">
            <v>3036114</v>
          </cell>
          <cell r="K607">
            <v>45488</v>
          </cell>
          <cell r="L607" t="str">
            <v>35240701513946000114550030030361141031198553</v>
          </cell>
          <cell r="M607" t="str">
            <v>35 -  São Paulo</v>
          </cell>
          <cell r="N607">
            <v>1100</v>
          </cell>
        </row>
        <row r="608">
          <cell r="C608" t="str">
            <v>HOSPITAL MESTRE VITALINO</v>
          </cell>
          <cell r="E608" t="str">
            <v>3.12 - Material Hospitalar</v>
          </cell>
          <cell r="F608">
            <v>1513946000114</v>
          </cell>
          <cell r="G608" t="str">
            <v>BOSTON SCIENTIFIC DO BRASIL LTDA</v>
          </cell>
          <cell r="H608" t="str">
            <v>B</v>
          </cell>
          <cell r="I608" t="str">
            <v>S</v>
          </cell>
          <cell r="J608">
            <v>3036045</v>
          </cell>
          <cell r="K608">
            <v>45488</v>
          </cell>
          <cell r="L608" t="str">
            <v>35240701513946000114550030030360451031197809</v>
          </cell>
          <cell r="M608" t="str">
            <v>35 -  São Paulo</v>
          </cell>
          <cell r="N608">
            <v>268.82</v>
          </cell>
        </row>
        <row r="609">
          <cell r="C609" t="str">
            <v>HOSPITAL MESTRE VITALINO</v>
          </cell>
          <cell r="E609" t="str">
            <v>3.12 - Material Hospitalar</v>
          </cell>
          <cell r="F609">
            <v>1513946000114</v>
          </cell>
          <cell r="G609" t="str">
            <v>BOSTON SCIENTIFIC DO BRASIL LTDA</v>
          </cell>
          <cell r="H609" t="str">
            <v>B</v>
          </cell>
          <cell r="I609" t="str">
            <v>S</v>
          </cell>
          <cell r="J609">
            <v>3036046</v>
          </cell>
          <cell r="K609">
            <v>45488</v>
          </cell>
          <cell r="L609" t="str">
            <v>35240701513946000114550030030360461031197814</v>
          </cell>
          <cell r="M609" t="str">
            <v>35 -  São Paulo</v>
          </cell>
          <cell r="N609">
            <v>268.82</v>
          </cell>
        </row>
        <row r="610">
          <cell r="C610" t="str">
            <v>HOSPITAL MESTRE VITALINO</v>
          </cell>
          <cell r="E610" t="str">
            <v>3.12 - Material Hospitalar</v>
          </cell>
          <cell r="F610">
            <v>1513946000114</v>
          </cell>
          <cell r="G610" t="str">
            <v>BOSTON SCIENTIFIC DO BRASIL LTDA</v>
          </cell>
          <cell r="H610" t="str">
            <v>B</v>
          </cell>
          <cell r="I610" t="str">
            <v>S</v>
          </cell>
          <cell r="J610">
            <v>3036190</v>
          </cell>
          <cell r="K610">
            <v>45488</v>
          </cell>
          <cell r="L610" t="str">
            <v>35240701513946000114550030030361901031199330</v>
          </cell>
          <cell r="M610" t="str">
            <v>35 -  São Paulo</v>
          </cell>
          <cell r="N610">
            <v>806.46</v>
          </cell>
        </row>
        <row r="611">
          <cell r="C611" t="str">
            <v>HOSPITAL MESTRE VITALINO</v>
          </cell>
          <cell r="E611" t="str">
            <v>3.12 - Material Hospitalar</v>
          </cell>
          <cell r="F611">
            <v>1513946000114</v>
          </cell>
          <cell r="G611" t="str">
            <v>BOSTON SCIENTIFIC DO BRASIL LTDA</v>
          </cell>
          <cell r="H611" t="str">
            <v>B</v>
          </cell>
          <cell r="I611" t="str">
            <v>S</v>
          </cell>
          <cell r="J611">
            <v>3036189</v>
          </cell>
          <cell r="K611">
            <v>45488</v>
          </cell>
          <cell r="L611" t="str">
            <v>35240701513946000114550030030361891031199321</v>
          </cell>
          <cell r="M611" t="str">
            <v>35 -  São Paulo</v>
          </cell>
          <cell r="N611">
            <v>268.82</v>
          </cell>
        </row>
        <row r="612">
          <cell r="C612" t="str">
            <v>HOSPITAL MESTRE VITALINO</v>
          </cell>
          <cell r="E612" t="str">
            <v>3.12 - Material Hospitalar</v>
          </cell>
          <cell r="F612">
            <v>1513946000114</v>
          </cell>
          <cell r="G612" t="str">
            <v>BOSTON SCIENTIFIC DO BRASIL LTDA</v>
          </cell>
          <cell r="H612" t="str">
            <v>B</v>
          </cell>
          <cell r="I612" t="str">
            <v>S</v>
          </cell>
          <cell r="J612">
            <v>3036188</v>
          </cell>
          <cell r="K612">
            <v>45488</v>
          </cell>
          <cell r="L612" t="str">
            <v>35240701513946000114550030030361881031199316</v>
          </cell>
          <cell r="M612" t="str">
            <v>35 -  São Paulo</v>
          </cell>
          <cell r="N612">
            <v>1637.64</v>
          </cell>
        </row>
        <row r="613">
          <cell r="C613" t="str">
            <v>HOSPITAL MESTRE VITALINO</v>
          </cell>
          <cell r="E613" t="str">
            <v>3.12 - Material Hospitalar</v>
          </cell>
          <cell r="F613">
            <v>1513946000114</v>
          </cell>
          <cell r="G613" t="str">
            <v>BOSTON SCIENTIFIC DO BRASIL LTDA</v>
          </cell>
          <cell r="H613" t="str">
            <v>B</v>
          </cell>
          <cell r="I613" t="str">
            <v>S</v>
          </cell>
          <cell r="J613">
            <v>3036187</v>
          </cell>
          <cell r="K613">
            <v>45488</v>
          </cell>
          <cell r="L613" t="str">
            <v>35240701513946040114550030030358879131199300</v>
          </cell>
          <cell r="M613" t="str">
            <v>35 -  São Paulo</v>
          </cell>
          <cell r="N613">
            <v>1100</v>
          </cell>
        </row>
        <row r="614">
          <cell r="C614" t="str">
            <v>HOSPITAL MESTRE VITALINO</v>
          </cell>
          <cell r="E614" t="str">
            <v>3.12 - Material Hospitalar</v>
          </cell>
          <cell r="F614">
            <v>10663466000120</v>
          </cell>
          <cell r="G614" t="str">
            <v>PROMEC LTDA</v>
          </cell>
          <cell r="H614" t="str">
            <v>B</v>
          </cell>
          <cell r="I614" t="str">
            <v>S</v>
          </cell>
          <cell r="J614">
            <v>143577</v>
          </cell>
          <cell r="K614">
            <v>45488</v>
          </cell>
          <cell r="L614" t="str">
            <v>26240710663466000120650010001435771331735324</v>
          </cell>
          <cell r="M614" t="str">
            <v>26 -  Pernambuco</v>
          </cell>
          <cell r="N614">
            <v>138.6</v>
          </cell>
        </row>
        <row r="615">
          <cell r="C615" t="str">
            <v>HOSPITAL MESTRE VITALINO</v>
          </cell>
          <cell r="E615" t="str">
            <v>3.12 - Material Hospitalar</v>
          </cell>
          <cell r="F615">
            <v>8713023000155</v>
          </cell>
          <cell r="G615" t="str">
            <v>ENDOSURGICAL COM REP IMP EXP MAT LTDA</v>
          </cell>
          <cell r="H615" t="str">
            <v>B</v>
          </cell>
          <cell r="I615" t="str">
            <v>S</v>
          </cell>
          <cell r="J615">
            <v>103804</v>
          </cell>
          <cell r="K615">
            <v>45488</v>
          </cell>
          <cell r="L615" t="str">
            <v>26240708713023000155550010001038041142670051</v>
          </cell>
          <cell r="M615" t="str">
            <v>26 -  Pernambuco</v>
          </cell>
          <cell r="N615">
            <v>965</v>
          </cell>
        </row>
        <row r="616">
          <cell r="C616" t="str">
            <v>HOSPITAL MESTRE VITALINO</v>
          </cell>
          <cell r="E616" t="str">
            <v>3.12 - Material Hospitalar</v>
          </cell>
          <cell r="F616">
            <v>8713023000155</v>
          </cell>
          <cell r="G616" t="str">
            <v>ENDOSURGICAL COM REP IMP EXP MAT LTDA</v>
          </cell>
          <cell r="H616" t="str">
            <v>B</v>
          </cell>
          <cell r="I616" t="str">
            <v>S</v>
          </cell>
          <cell r="J616">
            <v>103878</v>
          </cell>
          <cell r="K616">
            <v>45489</v>
          </cell>
          <cell r="L616" t="str">
            <v>26240708713023000155550010001038781108400784</v>
          </cell>
          <cell r="M616" t="str">
            <v>26 -  Pernambuco</v>
          </cell>
          <cell r="N616">
            <v>2300</v>
          </cell>
        </row>
        <row r="617">
          <cell r="C617" t="str">
            <v>HOSPITAL MESTRE VITALINO</v>
          </cell>
          <cell r="E617" t="str">
            <v>3.12 - Material Hospitalar</v>
          </cell>
          <cell r="F617">
            <v>8014554000150</v>
          </cell>
          <cell r="G617" t="str">
            <v>MJB COMERCIO DE MAT MEDICO HOSP LTDA</v>
          </cell>
          <cell r="H617" t="str">
            <v>B</v>
          </cell>
          <cell r="I617" t="str">
            <v>S</v>
          </cell>
          <cell r="J617">
            <v>14704</v>
          </cell>
          <cell r="K617">
            <v>45490</v>
          </cell>
          <cell r="L617" t="str">
            <v>26240708014554000150550010000147041470170239</v>
          </cell>
          <cell r="M617" t="str">
            <v>26 -  Pernambuco</v>
          </cell>
          <cell r="N617">
            <v>3430</v>
          </cell>
        </row>
        <row r="618">
          <cell r="C618" t="str">
            <v>HOSPITAL MESTRE VITALINO</v>
          </cell>
          <cell r="E618" t="str">
            <v>3.12 - Material Hospitalar</v>
          </cell>
          <cell r="F618">
            <v>8014554000150</v>
          </cell>
          <cell r="G618" t="str">
            <v>MJB COMERCIO DE MAT MEDICO HOSP LTDA</v>
          </cell>
          <cell r="H618" t="str">
            <v>B</v>
          </cell>
          <cell r="I618" t="str">
            <v>S</v>
          </cell>
          <cell r="J618">
            <v>14705</v>
          </cell>
          <cell r="K618">
            <v>45490</v>
          </cell>
          <cell r="L618" t="str">
            <v>26240708014554000150550010000147051470170236</v>
          </cell>
          <cell r="M618" t="str">
            <v>26 -  Pernambuco</v>
          </cell>
          <cell r="N618">
            <v>3780</v>
          </cell>
        </row>
        <row r="619">
          <cell r="C619" t="str">
            <v>HOSPITAL MESTRE VITALINO</v>
          </cell>
          <cell r="E619" t="str">
            <v>3.12 - Material Hospitalar</v>
          </cell>
          <cell r="F619">
            <v>8014554000150</v>
          </cell>
          <cell r="G619" t="str">
            <v>MJB COMERCIO DE MAT MEDICO HOSP LTDA</v>
          </cell>
          <cell r="H619" t="str">
            <v>B</v>
          </cell>
          <cell r="I619" t="str">
            <v>S</v>
          </cell>
          <cell r="J619">
            <v>14706</v>
          </cell>
          <cell r="K619">
            <v>45490</v>
          </cell>
          <cell r="L619" t="str">
            <v>26240708014554000150550010000147061470170233</v>
          </cell>
          <cell r="M619" t="str">
            <v>26 -  Pernambuco</v>
          </cell>
          <cell r="N619">
            <v>2580</v>
          </cell>
        </row>
        <row r="620">
          <cell r="C620" t="str">
            <v>HOSPITAL MESTRE VITALINO</v>
          </cell>
          <cell r="E620" t="str">
            <v>3.12 - Material Hospitalar</v>
          </cell>
          <cell r="F620">
            <v>7160019000144</v>
          </cell>
          <cell r="G620" t="str">
            <v>VITALE COMERCIO S.A.</v>
          </cell>
          <cell r="H620" t="str">
            <v>B</v>
          </cell>
          <cell r="I620" t="str">
            <v>S</v>
          </cell>
          <cell r="J620">
            <v>151790</v>
          </cell>
          <cell r="K620">
            <v>45478</v>
          </cell>
          <cell r="L620" t="str">
            <v>26240707160019000144550010001517901246322911</v>
          </cell>
          <cell r="M620" t="str">
            <v>26 -  Pernambuco</v>
          </cell>
          <cell r="N620">
            <v>310</v>
          </cell>
        </row>
        <row r="621">
          <cell r="C621" t="str">
            <v>HOSPITAL MESTRE VITALINO</v>
          </cell>
          <cell r="E621" t="str">
            <v>3.12 - Material Hospitalar</v>
          </cell>
          <cell r="F621">
            <v>7160019000144</v>
          </cell>
          <cell r="G621" t="str">
            <v>VITALE COMERCIO S.A.</v>
          </cell>
          <cell r="H621" t="str">
            <v>B</v>
          </cell>
          <cell r="I621" t="str">
            <v>S</v>
          </cell>
          <cell r="J621">
            <v>152348</v>
          </cell>
          <cell r="K621">
            <v>45485</v>
          </cell>
          <cell r="L621" t="str">
            <v>26240707160019000144550010001523481680273681</v>
          </cell>
          <cell r="M621" t="str">
            <v>26 -  Pernambuco</v>
          </cell>
          <cell r="N621">
            <v>1610</v>
          </cell>
        </row>
        <row r="622">
          <cell r="C622" t="str">
            <v>HOSPITAL MESTRE VITALINO</v>
          </cell>
          <cell r="E622" t="str">
            <v>3.12 - Material Hospitalar</v>
          </cell>
          <cell r="F622">
            <v>7160019000144</v>
          </cell>
          <cell r="G622" t="str">
            <v>VITALE COMERCIO S.A.</v>
          </cell>
          <cell r="H622" t="str">
            <v>B</v>
          </cell>
          <cell r="I622" t="str">
            <v>S</v>
          </cell>
          <cell r="J622">
            <v>152287</v>
          </cell>
          <cell r="K622">
            <v>45485</v>
          </cell>
          <cell r="L622" t="str">
            <v>26240707160019000144550010001522871592650176</v>
          </cell>
          <cell r="M622" t="str">
            <v>26 -  Pernambuco</v>
          </cell>
          <cell r="N622">
            <v>310</v>
          </cell>
        </row>
        <row r="623">
          <cell r="C623" t="str">
            <v>HOSPITAL MESTRE VITALINO</v>
          </cell>
          <cell r="E623" t="str">
            <v>3.12 - Material Hospitalar</v>
          </cell>
          <cell r="F623">
            <v>7160019000144</v>
          </cell>
          <cell r="G623" t="str">
            <v>VITALE COMERCIO S.A.</v>
          </cell>
          <cell r="H623" t="str">
            <v>B</v>
          </cell>
          <cell r="I623" t="str">
            <v>S</v>
          </cell>
          <cell r="J623">
            <v>152459</v>
          </cell>
          <cell r="K623">
            <v>45489</v>
          </cell>
          <cell r="L623" t="str">
            <v>26240707160019000144550010001524591249893870</v>
          </cell>
          <cell r="M623" t="str">
            <v>26 -  Pernambuco</v>
          </cell>
          <cell r="N623">
            <v>310</v>
          </cell>
        </row>
        <row r="624">
          <cell r="C624" t="str">
            <v>HOSPITAL MESTRE VITALINO</v>
          </cell>
          <cell r="E624" t="str">
            <v>3.12 - Material Hospitalar</v>
          </cell>
          <cell r="F624">
            <v>7160019000144</v>
          </cell>
          <cell r="G624" t="str">
            <v>VITALE COMERCIO S.A.</v>
          </cell>
          <cell r="H624" t="str">
            <v>B</v>
          </cell>
          <cell r="I624" t="str">
            <v>S</v>
          </cell>
          <cell r="J624">
            <v>152433</v>
          </cell>
          <cell r="K624">
            <v>45488</v>
          </cell>
          <cell r="L624" t="str">
            <v>26240707160019000144550010001524331683852839</v>
          </cell>
          <cell r="M624" t="str">
            <v>26 -  Pernambuco</v>
          </cell>
          <cell r="N624">
            <v>1300</v>
          </cell>
        </row>
        <row r="625">
          <cell r="C625" t="str">
            <v>HOSPITAL MESTRE VITALINO</v>
          </cell>
          <cell r="E625" t="str">
            <v>3.12 - Material Hospitalar</v>
          </cell>
          <cell r="F625">
            <v>7160019000144</v>
          </cell>
          <cell r="G625" t="str">
            <v>VITALE COMERCIO S.A.</v>
          </cell>
          <cell r="H625" t="str">
            <v>B</v>
          </cell>
          <cell r="I625" t="str">
            <v>S</v>
          </cell>
          <cell r="J625">
            <v>152602</v>
          </cell>
          <cell r="K625">
            <v>45490</v>
          </cell>
          <cell r="L625" t="str">
            <v>26240707160019000144550010001526021917244354</v>
          </cell>
          <cell r="M625" t="str">
            <v>26 -  Pernambuco</v>
          </cell>
          <cell r="N625">
            <v>1300</v>
          </cell>
        </row>
        <row r="626">
          <cell r="C626" t="str">
            <v>HOSPITAL MESTRE VITALINO</v>
          </cell>
          <cell r="E626" t="str">
            <v>3.12 - Material Hospitalar</v>
          </cell>
          <cell r="F626">
            <v>7160019000144</v>
          </cell>
          <cell r="G626" t="str">
            <v>VITALE COMERCIO S.A.</v>
          </cell>
          <cell r="H626" t="str">
            <v>B</v>
          </cell>
          <cell r="I626" t="str">
            <v>S</v>
          </cell>
          <cell r="J626">
            <v>152606</v>
          </cell>
          <cell r="K626">
            <v>45490</v>
          </cell>
          <cell r="L626" t="str">
            <v>26240707160019000144550010001526061760430135</v>
          </cell>
          <cell r="M626" t="str">
            <v>26 -  Pernambuco</v>
          </cell>
          <cell r="N626">
            <v>310</v>
          </cell>
        </row>
        <row r="627">
          <cell r="C627" t="str">
            <v>HOSPITAL MESTRE VITALINO</v>
          </cell>
          <cell r="E627" t="str">
            <v>3.12 - Material Hospitalar</v>
          </cell>
          <cell r="F627">
            <v>6204103000150</v>
          </cell>
          <cell r="G627" t="str">
            <v>R S DOS SANTOS</v>
          </cell>
          <cell r="H627" t="str">
            <v>B</v>
          </cell>
          <cell r="I627" t="str">
            <v>S</v>
          </cell>
          <cell r="J627">
            <v>67183</v>
          </cell>
          <cell r="K627">
            <v>45490</v>
          </cell>
          <cell r="L627" t="str">
            <v>26240706204103000150550010000671831123346412</v>
          </cell>
          <cell r="M627" t="str">
            <v>26 -  Pernambuco</v>
          </cell>
          <cell r="N627">
            <v>2500</v>
          </cell>
        </row>
        <row r="628">
          <cell r="C628" t="str">
            <v>HOSPITAL MESTRE VITALINO</v>
          </cell>
          <cell r="E628" t="str">
            <v>3.12 - Material Hospitalar</v>
          </cell>
          <cell r="F628">
            <v>28346390000175</v>
          </cell>
          <cell r="G628" t="str">
            <v>BIOVASCULAR MATERIAIS HOSPITALARES LTDA</v>
          </cell>
          <cell r="H628" t="str">
            <v>B</v>
          </cell>
          <cell r="I628" t="str">
            <v>S</v>
          </cell>
          <cell r="J628" t="str">
            <v>000.004.900</v>
          </cell>
          <cell r="K628">
            <v>45484</v>
          </cell>
          <cell r="L628" t="str">
            <v>26240728346390000175550010000049001169384198</v>
          </cell>
          <cell r="M628" t="str">
            <v>26 -  Pernambuco</v>
          </cell>
          <cell r="N628">
            <v>3590</v>
          </cell>
        </row>
        <row r="629">
          <cell r="C629" t="str">
            <v>HOSPITAL MESTRE VITALINO</v>
          </cell>
          <cell r="E629" t="str">
            <v>3.12 - Material Hospitalar</v>
          </cell>
          <cell r="F629">
            <v>28346390000175</v>
          </cell>
          <cell r="G629" t="str">
            <v>BIOVASCULAR MATERIAIS HOSPITALARES LTDA</v>
          </cell>
          <cell r="H629" t="str">
            <v>B</v>
          </cell>
          <cell r="I629" t="str">
            <v>S</v>
          </cell>
          <cell r="J629" t="str">
            <v>000.004.899</v>
          </cell>
          <cell r="K629">
            <v>45484</v>
          </cell>
          <cell r="L629" t="str">
            <v>26240728346390000175550010000048991952811820</v>
          </cell>
          <cell r="M629" t="str">
            <v>26 -  Pernambuco</v>
          </cell>
          <cell r="N629">
            <v>3300</v>
          </cell>
        </row>
        <row r="630">
          <cell r="C630" t="str">
            <v>HOSPITAL MESTRE VITALINO</v>
          </cell>
          <cell r="E630" t="str">
            <v>3.12 - Material Hospitalar</v>
          </cell>
          <cell r="F630">
            <v>28346390000175</v>
          </cell>
          <cell r="G630" t="str">
            <v>BIOVASCULAR MATERIAIS HOSPITALARES LTDA</v>
          </cell>
          <cell r="H630" t="str">
            <v>B</v>
          </cell>
          <cell r="I630" t="str">
            <v>S</v>
          </cell>
          <cell r="J630" t="str">
            <v>000.004.934</v>
          </cell>
          <cell r="K630">
            <v>45490</v>
          </cell>
          <cell r="L630" t="str">
            <v>26240728346390000175550010000049341976567432</v>
          </cell>
          <cell r="M630" t="str">
            <v>26 -  Pernambuco</v>
          </cell>
          <cell r="N630">
            <v>290</v>
          </cell>
        </row>
        <row r="631">
          <cell r="C631" t="str">
            <v>HOSPITAL MESTRE VITALINO</v>
          </cell>
          <cell r="E631" t="str">
            <v>3.12 - Material Hospitalar</v>
          </cell>
          <cell r="F631">
            <v>28346390000175</v>
          </cell>
          <cell r="G631" t="str">
            <v>BIOVASCULAR MATERIAIS HOSPITALARES LTDA</v>
          </cell>
          <cell r="H631" t="str">
            <v>B</v>
          </cell>
          <cell r="I631" t="str">
            <v>S</v>
          </cell>
          <cell r="J631" t="str">
            <v>000.004.933</v>
          </cell>
          <cell r="K631">
            <v>45490</v>
          </cell>
          <cell r="L631" t="str">
            <v>26240728346390000175550010000049331983980997</v>
          </cell>
          <cell r="M631" t="str">
            <v>26 -  Pernambuco</v>
          </cell>
          <cell r="N631">
            <v>2780</v>
          </cell>
        </row>
        <row r="632">
          <cell r="C632" t="str">
            <v>HOSPITAL MESTRE VITALINO</v>
          </cell>
          <cell r="E632" t="str">
            <v>3.12 - Material Hospitalar</v>
          </cell>
          <cell r="F632">
            <v>28346390000175</v>
          </cell>
          <cell r="G632" t="str">
            <v>BIOVASCULAR MATERIAIS HOSPITALARES LTDA</v>
          </cell>
          <cell r="H632" t="str">
            <v>B</v>
          </cell>
          <cell r="I632" t="str">
            <v>S</v>
          </cell>
          <cell r="J632" t="str">
            <v>000.004.932</v>
          </cell>
          <cell r="K632">
            <v>45490</v>
          </cell>
          <cell r="L632" t="str">
            <v>26240728346390000175550010000049321816717032</v>
          </cell>
          <cell r="M632" t="str">
            <v>26 -  Pernambuco</v>
          </cell>
          <cell r="N632">
            <v>2200</v>
          </cell>
        </row>
        <row r="633">
          <cell r="C633" t="str">
            <v>HOSPITAL MESTRE VITALINO</v>
          </cell>
          <cell r="E633" t="str">
            <v>3.12 - Material Hospitalar</v>
          </cell>
          <cell r="F633">
            <v>28346390000175</v>
          </cell>
          <cell r="G633" t="str">
            <v>BIOVASCULAR MATERIAIS HOSPITALARES LTDA</v>
          </cell>
          <cell r="H633" t="str">
            <v>B</v>
          </cell>
          <cell r="I633" t="str">
            <v>S</v>
          </cell>
          <cell r="J633" t="str">
            <v>000.004.931</v>
          </cell>
          <cell r="K633">
            <v>45490</v>
          </cell>
          <cell r="L633" t="str">
            <v>26240728346390000175550010000049311678697832</v>
          </cell>
          <cell r="M633" t="str">
            <v>26 -  Pernambuco</v>
          </cell>
          <cell r="N633">
            <v>2200</v>
          </cell>
        </row>
        <row r="634">
          <cell r="C634" t="str">
            <v>HOSPITAL MESTRE VITALINO</v>
          </cell>
          <cell r="E634" t="str">
            <v>3.12 - Material Hospitalar</v>
          </cell>
          <cell r="F634">
            <v>1513946000114</v>
          </cell>
          <cell r="G634" t="str">
            <v>BOSTON SCIENTIFIC DO BRASIL LTDA</v>
          </cell>
          <cell r="H634" t="str">
            <v>B</v>
          </cell>
          <cell r="I634" t="str">
            <v>S</v>
          </cell>
          <cell r="J634">
            <v>3036848</v>
          </cell>
          <cell r="K634">
            <v>45489</v>
          </cell>
          <cell r="L634" t="str">
            <v>35240701513946000114550030030368481031206234</v>
          </cell>
          <cell r="M634" t="str">
            <v>35 -  São Paulo</v>
          </cell>
          <cell r="N634">
            <v>1368.82</v>
          </cell>
        </row>
        <row r="635">
          <cell r="C635" t="str">
            <v>HOSPITAL MESTRE VITALINO</v>
          </cell>
          <cell r="E635" t="str">
            <v>3.12 - Material Hospitalar</v>
          </cell>
          <cell r="F635">
            <v>1513946000114</v>
          </cell>
          <cell r="G635" t="str">
            <v>BOSTON SCIENTIFIC DO BRASIL LTDA</v>
          </cell>
          <cell r="H635" t="str">
            <v>B</v>
          </cell>
          <cell r="I635" t="str">
            <v>S</v>
          </cell>
          <cell r="J635">
            <v>3036847</v>
          </cell>
          <cell r="K635">
            <v>45489</v>
          </cell>
          <cell r="L635" t="str">
            <v>35240701513946000114550030030368471031206229</v>
          </cell>
          <cell r="M635" t="str">
            <v>35 -  São Paulo</v>
          </cell>
          <cell r="N635">
            <v>1100</v>
          </cell>
        </row>
        <row r="636">
          <cell r="C636" t="str">
            <v>HOSPITAL MESTRE VITALINO</v>
          </cell>
          <cell r="E636" t="str">
            <v>3.12 - Material Hospitalar</v>
          </cell>
          <cell r="F636">
            <v>1513946000114</v>
          </cell>
          <cell r="G636" t="str">
            <v>BOSTON SCIENTIFIC DO BRASIL LTDA</v>
          </cell>
          <cell r="H636" t="str">
            <v>B</v>
          </cell>
          <cell r="I636" t="str">
            <v>S</v>
          </cell>
          <cell r="J636">
            <v>3036811</v>
          </cell>
          <cell r="K636">
            <v>45489</v>
          </cell>
          <cell r="L636" t="str">
            <v>35240701513946000114550030030368111031205840</v>
          </cell>
          <cell r="M636" t="str">
            <v>35 -  São Paulo</v>
          </cell>
          <cell r="N636">
            <v>1100</v>
          </cell>
        </row>
        <row r="637">
          <cell r="C637" t="str">
            <v>HOSPITAL MESTRE VITALINO</v>
          </cell>
          <cell r="E637" t="str">
            <v>3.12 - Material Hospitalar</v>
          </cell>
          <cell r="F637">
            <v>1513946000114</v>
          </cell>
          <cell r="G637" t="str">
            <v>BOSTON SCIENTIFIC DO BRASIL LTDA</v>
          </cell>
          <cell r="H637" t="str">
            <v>B</v>
          </cell>
          <cell r="I637" t="str">
            <v>S</v>
          </cell>
          <cell r="J637">
            <v>3036957</v>
          </cell>
          <cell r="K637">
            <v>45489</v>
          </cell>
          <cell r="L637" t="str">
            <v>35240701513946000114550030030369571031208320</v>
          </cell>
          <cell r="M637" t="str">
            <v>35 -  São Paulo</v>
          </cell>
          <cell r="N637">
            <v>268.82</v>
          </cell>
        </row>
        <row r="638">
          <cell r="C638" t="str">
            <v>HOSPITAL MESTRE VITALINO</v>
          </cell>
          <cell r="E638" t="str">
            <v>3.12 - Material Hospitalar</v>
          </cell>
          <cell r="F638">
            <v>1513946000114</v>
          </cell>
          <cell r="G638" t="str">
            <v>BOSTON SCIENTIFIC DO BRASIL LTDA</v>
          </cell>
          <cell r="H638" t="str">
            <v>B</v>
          </cell>
          <cell r="I638" t="str">
            <v>S</v>
          </cell>
          <cell r="J638">
            <v>3036955</v>
          </cell>
          <cell r="K638">
            <v>45489</v>
          </cell>
          <cell r="L638" t="str">
            <v>35240701513946000114550030030369551031208300</v>
          </cell>
          <cell r="M638" t="str">
            <v>35 -  São Paulo</v>
          </cell>
          <cell r="N638">
            <v>1368.82</v>
          </cell>
        </row>
        <row r="639">
          <cell r="C639" t="str">
            <v>HOSPITAL MESTRE VITALINO</v>
          </cell>
          <cell r="E639" t="str">
            <v>3.12 - Material Hospitalar</v>
          </cell>
          <cell r="F639">
            <v>1513946000114</v>
          </cell>
          <cell r="G639" t="str">
            <v>BOSTON SCIENTIFIC DO BRASIL LTDA</v>
          </cell>
          <cell r="H639" t="str">
            <v>B</v>
          </cell>
          <cell r="I639" t="str">
            <v>S</v>
          </cell>
          <cell r="J639">
            <v>3036956</v>
          </cell>
          <cell r="K639">
            <v>45489</v>
          </cell>
          <cell r="L639" t="str">
            <v>35240701513946000114550030030369561031208315</v>
          </cell>
          <cell r="M639" t="str">
            <v>35 -  São Paulo</v>
          </cell>
          <cell r="N639">
            <v>1368.82</v>
          </cell>
        </row>
        <row r="640">
          <cell r="C640" t="str">
            <v>HOSPITAL MESTRE VITALINO</v>
          </cell>
          <cell r="E640" t="str">
            <v>3.12 - Material Hospitalar</v>
          </cell>
          <cell r="F640">
            <v>1513946000114</v>
          </cell>
          <cell r="G640" t="str">
            <v>BOSTON SCIENTIFIC DO BRASIL LTDA</v>
          </cell>
          <cell r="H640" t="str">
            <v>B</v>
          </cell>
          <cell r="I640" t="str">
            <v>S</v>
          </cell>
          <cell r="J640">
            <v>3036958</v>
          </cell>
          <cell r="K640">
            <v>45489</v>
          </cell>
          <cell r="L640" t="str">
            <v>35240701513946000114550030030369581031208336</v>
          </cell>
          <cell r="M640" t="str">
            <v>35 -  São Paulo</v>
          </cell>
          <cell r="N640">
            <v>1100</v>
          </cell>
        </row>
        <row r="641">
          <cell r="C641" t="str">
            <v>HOSPITAL MESTRE VITALINO</v>
          </cell>
          <cell r="E641" t="str">
            <v>3.12 - Material Hospitalar</v>
          </cell>
          <cell r="F641">
            <v>8778201000126</v>
          </cell>
          <cell r="G641" t="str">
            <v>DROGAFONTE LTDA</v>
          </cell>
          <cell r="H641" t="str">
            <v>B</v>
          </cell>
          <cell r="I641" t="str">
            <v>S</v>
          </cell>
          <cell r="J641" t="str">
            <v>000.458.721</v>
          </cell>
          <cell r="K641">
            <v>45488</v>
          </cell>
          <cell r="L641" t="str">
            <v>26240708778201000126550010004587211940932409</v>
          </cell>
          <cell r="M641" t="str">
            <v>26 -  Pernambuco</v>
          </cell>
          <cell r="N641">
            <v>26565</v>
          </cell>
        </row>
        <row r="642">
          <cell r="C642" t="str">
            <v>HOSPITAL MESTRE VITALINO</v>
          </cell>
          <cell r="E642" t="str">
            <v>3.12 - Material Hospitalar</v>
          </cell>
          <cell r="F642">
            <v>7160019000144</v>
          </cell>
          <cell r="G642" t="str">
            <v>VITALE COMERCIO S.A.</v>
          </cell>
          <cell r="H642" t="str">
            <v>B</v>
          </cell>
          <cell r="I642" t="str">
            <v>S</v>
          </cell>
          <cell r="J642">
            <v>152610</v>
          </cell>
          <cell r="K642">
            <v>45490</v>
          </cell>
          <cell r="L642" t="str">
            <v>26240707160019000144550010001526101613995149</v>
          </cell>
          <cell r="M642" t="str">
            <v>26 -  Pernambuco</v>
          </cell>
          <cell r="N642">
            <v>310</v>
          </cell>
        </row>
        <row r="643">
          <cell r="C643" t="str">
            <v>HOSPITAL MESTRE VITALINO</v>
          </cell>
          <cell r="E643" t="str">
            <v>3.12 - Material Hospitalar</v>
          </cell>
          <cell r="F643">
            <v>5932624000160</v>
          </cell>
          <cell r="G643" t="str">
            <v>MEGAMED COMERCIO LTDA</v>
          </cell>
          <cell r="H643" t="str">
            <v>B</v>
          </cell>
          <cell r="I643" t="str">
            <v>S</v>
          </cell>
          <cell r="J643" t="str">
            <v>000.023.486</v>
          </cell>
          <cell r="K643">
            <v>45490</v>
          </cell>
          <cell r="L643" t="str">
            <v>26240705932624000160550010000234861296696756</v>
          </cell>
          <cell r="M643" t="str">
            <v>26 -  Pernambuco</v>
          </cell>
          <cell r="N643">
            <v>656</v>
          </cell>
        </row>
        <row r="644">
          <cell r="C644" t="str">
            <v>HOSPITAL MESTRE VITALINO</v>
          </cell>
          <cell r="E644" t="str">
            <v>3.12 - Material Hospitalar</v>
          </cell>
          <cell r="F644">
            <v>2684571000118</v>
          </cell>
          <cell r="G644" t="str">
            <v>DINAMICA HOSPITALAR LTDA</v>
          </cell>
          <cell r="H644" t="str">
            <v>B</v>
          </cell>
          <cell r="I644" t="str">
            <v>S</v>
          </cell>
          <cell r="J644">
            <v>10947</v>
          </cell>
          <cell r="K644">
            <v>45488</v>
          </cell>
          <cell r="L644" t="str">
            <v>26240702684571000118551030000109471000255009</v>
          </cell>
          <cell r="M644" t="str">
            <v>26 -  Pernambuco</v>
          </cell>
          <cell r="N644">
            <v>1500</v>
          </cell>
        </row>
        <row r="645">
          <cell r="C645" t="str">
            <v>HOSPITAL MESTRE VITALINO</v>
          </cell>
          <cell r="E645" t="str">
            <v>3.12 - Material Hospitalar</v>
          </cell>
          <cell r="F645">
            <v>28346390000175</v>
          </cell>
          <cell r="G645" t="str">
            <v>BIOVASCULAR MATERIAIS HOSPITALARES LTDA</v>
          </cell>
          <cell r="H645" t="str">
            <v>B</v>
          </cell>
          <cell r="I645" t="str">
            <v>S</v>
          </cell>
          <cell r="J645" t="str">
            <v>000.004.938</v>
          </cell>
          <cell r="K645">
            <v>45490</v>
          </cell>
          <cell r="L645" t="str">
            <v>26240728346390000175550010000049381027508919</v>
          </cell>
          <cell r="M645" t="str">
            <v>26 -  Pernambuco</v>
          </cell>
          <cell r="N645">
            <v>1390</v>
          </cell>
        </row>
        <row r="646">
          <cell r="C646" t="str">
            <v>HOSPITAL MESTRE VITALINO</v>
          </cell>
          <cell r="E646" t="str">
            <v>3.12 - Material Hospitalar</v>
          </cell>
          <cell r="F646">
            <v>28346390000175</v>
          </cell>
          <cell r="G646" t="str">
            <v>BIOVASCULAR MATERIAIS HOSPITALARES LTDA</v>
          </cell>
          <cell r="H646" t="str">
            <v>B</v>
          </cell>
          <cell r="I646" t="str">
            <v>S</v>
          </cell>
          <cell r="J646" t="str">
            <v>000.004.943</v>
          </cell>
          <cell r="K646">
            <v>45490</v>
          </cell>
          <cell r="L646" t="str">
            <v>26240728346390000175550010000049431582846790</v>
          </cell>
          <cell r="M646" t="str">
            <v>26 -  Pernambuco</v>
          </cell>
          <cell r="N646">
            <v>1390</v>
          </cell>
        </row>
        <row r="647">
          <cell r="C647" t="str">
            <v>HOSPITAL MESTRE VITALINO</v>
          </cell>
          <cell r="E647" t="str">
            <v>3.12 - Material Hospitalar</v>
          </cell>
          <cell r="F647">
            <v>28346390000175</v>
          </cell>
          <cell r="G647" t="str">
            <v>BIOVASCULAR MATERIAIS HOSPITALARES LTDA</v>
          </cell>
          <cell r="H647" t="str">
            <v>B</v>
          </cell>
          <cell r="I647" t="str">
            <v>S</v>
          </cell>
          <cell r="J647" t="str">
            <v>000.004.944</v>
          </cell>
          <cell r="K647">
            <v>45490</v>
          </cell>
          <cell r="L647" t="str">
            <v>26240728346390000175550010000049441063320140</v>
          </cell>
          <cell r="M647" t="str">
            <v>26 -  Pernambuco</v>
          </cell>
          <cell r="N647">
            <v>1100</v>
          </cell>
        </row>
        <row r="648">
          <cell r="C648" t="str">
            <v>HOSPITAL MESTRE VITALINO</v>
          </cell>
          <cell r="E648" t="str">
            <v>3.12 - Material Hospitalar</v>
          </cell>
          <cell r="F648">
            <v>28346390000175</v>
          </cell>
          <cell r="G648" t="str">
            <v>BIOVASCULAR MATERIAIS HOSPITALARES LTDA</v>
          </cell>
          <cell r="H648" t="str">
            <v>B</v>
          </cell>
          <cell r="I648" t="str">
            <v>S</v>
          </cell>
          <cell r="J648" t="str">
            <v>000.004.939</v>
          </cell>
          <cell r="K648">
            <v>45490</v>
          </cell>
          <cell r="L648" t="str">
            <v>26240728346390000175550010000049391117366835</v>
          </cell>
          <cell r="M648" t="str">
            <v>26 -  Pernambuco</v>
          </cell>
          <cell r="N648">
            <v>1680</v>
          </cell>
        </row>
        <row r="649">
          <cell r="C649" t="str">
            <v>HOSPITAL MESTRE VITALINO</v>
          </cell>
          <cell r="E649" t="str">
            <v>3.12 - Material Hospitalar</v>
          </cell>
          <cell r="F649">
            <v>13333090000184</v>
          </cell>
          <cell r="G649" t="str">
            <v>NIPRO MEDICAL CORPORATION PROD MED LTDA.</v>
          </cell>
          <cell r="H649" t="str">
            <v>B</v>
          </cell>
          <cell r="I649" t="str">
            <v>S</v>
          </cell>
          <cell r="J649">
            <v>154536</v>
          </cell>
          <cell r="K649">
            <v>45481</v>
          </cell>
          <cell r="L649" t="str">
            <v>35240713333090000184550010001545361020717777</v>
          </cell>
          <cell r="M649" t="str">
            <v>35 -  São Paulo</v>
          </cell>
          <cell r="N649">
            <v>3150</v>
          </cell>
        </row>
        <row r="650">
          <cell r="C650" t="str">
            <v>HOSPITAL MESTRE VITALINO</v>
          </cell>
          <cell r="E650" t="str">
            <v>3.12 - Material Hospitalar</v>
          </cell>
          <cell r="F650">
            <v>1513946000114</v>
          </cell>
          <cell r="G650" t="str">
            <v>BOSTON SCIENTIFIC DO BRASIL LTDA</v>
          </cell>
          <cell r="H650" t="str">
            <v>B</v>
          </cell>
          <cell r="I650" t="str">
            <v>S</v>
          </cell>
          <cell r="J650">
            <v>3038110</v>
          </cell>
          <cell r="K650">
            <v>45490</v>
          </cell>
          <cell r="L650" t="str">
            <v>35240701513946000115500300303811010312211415</v>
          </cell>
          <cell r="M650" t="str">
            <v>35 -  São Paulo</v>
          </cell>
          <cell r="N650">
            <v>268.82</v>
          </cell>
        </row>
        <row r="651">
          <cell r="C651" t="str">
            <v>HOSPITAL MESTRE VITALINO</v>
          </cell>
          <cell r="E651" t="str">
            <v>3.12 - Material Hospitalar</v>
          </cell>
          <cell r="F651">
            <v>1513946000114</v>
          </cell>
          <cell r="G651" t="str">
            <v>BOSTON SCIENTIFIC DO BRASIL LTDA</v>
          </cell>
          <cell r="H651" t="str">
            <v>B</v>
          </cell>
          <cell r="I651" t="str">
            <v>S</v>
          </cell>
          <cell r="J651">
            <v>3038144</v>
          </cell>
          <cell r="K651">
            <v>45490</v>
          </cell>
          <cell r="L651" t="str">
            <v>35240701513946000114550030030381441031221782</v>
          </cell>
          <cell r="M651" t="str">
            <v>35 -  São Paulo</v>
          </cell>
          <cell r="N651">
            <v>537.64</v>
          </cell>
        </row>
        <row r="652">
          <cell r="C652" t="str">
            <v>HOSPITAL MESTRE VITALINO</v>
          </cell>
          <cell r="E652" t="str">
            <v>3.12 - Material Hospitalar</v>
          </cell>
          <cell r="F652">
            <v>1513946000114</v>
          </cell>
          <cell r="G652" t="str">
            <v>BOSTON SCIENTIFIC DO BRASIL LTDA</v>
          </cell>
          <cell r="H652" t="str">
            <v>B</v>
          </cell>
          <cell r="I652" t="str">
            <v>S</v>
          </cell>
          <cell r="J652">
            <v>3038145</v>
          </cell>
          <cell r="K652">
            <v>45490</v>
          </cell>
          <cell r="L652" t="str">
            <v>35240701513946000114550030030381451031221798</v>
          </cell>
          <cell r="M652" t="str">
            <v>35 -  São Paulo</v>
          </cell>
          <cell r="N652">
            <v>1100</v>
          </cell>
        </row>
        <row r="653">
          <cell r="C653" t="str">
            <v>HOSPITAL MESTRE VITALINO</v>
          </cell>
          <cell r="E653" t="str">
            <v>3.12 - Material Hospitalar</v>
          </cell>
          <cell r="F653">
            <v>1513946000114</v>
          </cell>
          <cell r="G653" t="str">
            <v>BOSTON SCIENTIFIC DO BRASIL LTDA</v>
          </cell>
          <cell r="H653" t="str">
            <v>B</v>
          </cell>
          <cell r="I653" t="str">
            <v>S</v>
          </cell>
          <cell r="J653">
            <v>3038146</v>
          </cell>
          <cell r="K653">
            <v>45490</v>
          </cell>
          <cell r="L653" t="str">
            <v>35240701513946000114550030030381461031221809</v>
          </cell>
          <cell r="M653" t="str">
            <v>35 -  São Paulo</v>
          </cell>
          <cell r="N653">
            <v>537.64</v>
          </cell>
        </row>
        <row r="654">
          <cell r="C654" t="str">
            <v>HOSPITAL MESTRE VITALINO</v>
          </cell>
          <cell r="E654" t="str">
            <v>3.12 - Material Hospitalar</v>
          </cell>
          <cell r="F654">
            <v>1513946000114</v>
          </cell>
          <cell r="G654" t="str">
            <v>BOSTON SCIENTIFIC DO BRASIL LTDA</v>
          </cell>
          <cell r="H654" t="str">
            <v>B</v>
          </cell>
          <cell r="I654" t="str">
            <v>S</v>
          </cell>
          <cell r="J654">
            <v>3038147</v>
          </cell>
          <cell r="K654">
            <v>45490</v>
          </cell>
          <cell r="L654" t="str">
            <v>35240701513946000114550030030381471031221814</v>
          </cell>
          <cell r="M654" t="str">
            <v>35 -  São Paulo</v>
          </cell>
          <cell r="N654">
            <v>1637.64</v>
          </cell>
        </row>
        <row r="655">
          <cell r="C655" t="str">
            <v>HOSPITAL MESTRE VITALINO</v>
          </cell>
          <cell r="E655" t="str">
            <v>3.12 - Material Hospitalar</v>
          </cell>
          <cell r="F655">
            <v>13441051000281</v>
          </cell>
          <cell r="G655" t="str">
            <v>CL COM MAT MED HOSPITALAR LTDA</v>
          </cell>
          <cell r="H655" t="str">
            <v>B</v>
          </cell>
          <cell r="I655" t="str">
            <v>S</v>
          </cell>
          <cell r="J655" t="str">
            <v>000.022.354</v>
          </cell>
          <cell r="K655">
            <v>45491</v>
          </cell>
          <cell r="L655" t="str">
            <v>26240713441051000281550010000223541518005125</v>
          </cell>
          <cell r="M655" t="str">
            <v>26 -  Pernambuco</v>
          </cell>
          <cell r="N655">
            <v>2080</v>
          </cell>
        </row>
        <row r="656">
          <cell r="C656" t="str">
            <v>HOSPITAL MESTRE VITALINO</v>
          </cell>
          <cell r="E656" t="str">
            <v>3.12 - Material Hospitalar</v>
          </cell>
          <cell r="F656">
            <v>8014554000150</v>
          </cell>
          <cell r="G656" t="str">
            <v>MJB COMERCIO DE MAT MEDICO HOSP LTDA</v>
          </cell>
          <cell r="H656" t="str">
            <v>B</v>
          </cell>
          <cell r="I656" t="str">
            <v>S</v>
          </cell>
          <cell r="J656">
            <v>14715</v>
          </cell>
          <cell r="K656">
            <v>45491</v>
          </cell>
          <cell r="L656" t="str">
            <v>26240708014554000150550010000147151470171204</v>
          </cell>
          <cell r="M656" t="str">
            <v>26 -  Pernambuco</v>
          </cell>
          <cell r="N656">
            <v>5230</v>
          </cell>
        </row>
        <row r="657">
          <cell r="C657" t="str">
            <v>HOSPITAL MESTRE VITALINO</v>
          </cell>
          <cell r="E657" t="str">
            <v>3.12 - Material Hospitalar</v>
          </cell>
          <cell r="F657">
            <v>8014554000150</v>
          </cell>
          <cell r="G657" t="str">
            <v>MJB COMERCIO DE MAT MEDICO HOSP LTDA</v>
          </cell>
          <cell r="H657" t="str">
            <v>B</v>
          </cell>
          <cell r="I657" t="str">
            <v>S</v>
          </cell>
          <cell r="J657">
            <v>14714</v>
          </cell>
          <cell r="K657">
            <v>45491</v>
          </cell>
          <cell r="L657" t="str">
            <v>26240708014554000150550010000147141470171207</v>
          </cell>
          <cell r="M657" t="str">
            <v>26 -  Pernambuco</v>
          </cell>
          <cell r="N657">
            <v>4630</v>
          </cell>
        </row>
        <row r="658">
          <cell r="C658" t="str">
            <v>HOSPITAL MESTRE VITALINO</v>
          </cell>
          <cell r="E658" t="str">
            <v>3.12 - Material Hospitalar</v>
          </cell>
          <cell r="F658">
            <v>8014554000150</v>
          </cell>
          <cell r="G658" t="str">
            <v>MJB COMERCIO DE MAT MEDICO HOSP LTDA</v>
          </cell>
          <cell r="H658" t="str">
            <v>B</v>
          </cell>
          <cell r="I658" t="str">
            <v>S</v>
          </cell>
          <cell r="J658">
            <v>14713</v>
          </cell>
          <cell r="K658">
            <v>45491</v>
          </cell>
          <cell r="L658" t="str">
            <v>26240708014554000150550010000147131470171200</v>
          </cell>
          <cell r="M658" t="str">
            <v>26 -  Pernambuco</v>
          </cell>
          <cell r="N658">
            <v>2580</v>
          </cell>
        </row>
        <row r="659">
          <cell r="C659" t="str">
            <v>HOSPITAL MESTRE VITALINO</v>
          </cell>
          <cell r="E659" t="str">
            <v>3.12 - Material Hospitalar</v>
          </cell>
          <cell r="F659">
            <v>8014554000150</v>
          </cell>
          <cell r="G659" t="str">
            <v>MJB COMERCIO DE MAT MEDICO HOSP LTDA</v>
          </cell>
          <cell r="H659" t="str">
            <v>B</v>
          </cell>
          <cell r="I659" t="str">
            <v>S</v>
          </cell>
          <cell r="J659">
            <v>14712</v>
          </cell>
          <cell r="K659">
            <v>45491</v>
          </cell>
          <cell r="L659" t="str">
            <v>26240708014554000150550010000147121470171202</v>
          </cell>
          <cell r="M659" t="str">
            <v>26 -  Pernambuco</v>
          </cell>
          <cell r="N659">
            <v>2230</v>
          </cell>
        </row>
        <row r="660">
          <cell r="C660" t="str">
            <v>HOSPITAL MESTRE VITALINO</v>
          </cell>
          <cell r="E660" t="str">
            <v>3.12 - Material Hospitalar</v>
          </cell>
          <cell r="F660">
            <v>8014554000150</v>
          </cell>
          <cell r="G660" t="str">
            <v>MJB COMERCIO DE MAT MEDICO HOSP LTDA</v>
          </cell>
          <cell r="H660" t="str">
            <v>B</v>
          </cell>
          <cell r="I660" t="str">
            <v>S</v>
          </cell>
          <cell r="J660">
            <v>14711</v>
          </cell>
          <cell r="K660">
            <v>45491</v>
          </cell>
          <cell r="L660" t="str">
            <v>26240708014554000150550010000147111470171205</v>
          </cell>
          <cell r="M660" t="str">
            <v>26 -  Pernambuco</v>
          </cell>
          <cell r="N660">
            <v>3430</v>
          </cell>
        </row>
        <row r="661">
          <cell r="C661" t="str">
            <v>HOSPITAL MESTRE VITALINO</v>
          </cell>
          <cell r="E661" t="str">
            <v>3.12 - Material Hospitalar</v>
          </cell>
          <cell r="F661">
            <v>8014554000150</v>
          </cell>
          <cell r="G661" t="str">
            <v>MJB COMERCIO DE MAT MEDICO HOSP LTDA</v>
          </cell>
          <cell r="H661" t="str">
            <v>B</v>
          </cell>
          <cell r="I661" t="str">
            <v>S</v>
          </cell>
          <cell r="J661">
            <v>14710</v>
          </cell>
          <cell r="K661">
            <v>45491</v>
          </cell>
          <cell r="L661" t="str">
            <v>26240708014554000150550010000147101470171208</v>
          </cell>
          <cell r="M661" t="str">
            <v>26 -  Pernambuco</v>
          </cell>
          <cell r="N661">
            <v>2580</v>
          </cell>
        </row>
        <row r="662">
          <cell r="C662" t="str">
            <v>HOSPITAL MESTRE VITALINO</v>
          </cell>
          <cell r="E662" t="str">
            <v>3.12 - Material Hospitalar</v>
          </cell>
          <cell r="F662">
            <v>8014554000150</v>
          </cell>
          <cell r="G662" t="str">
            <v>MJB COMERCIO DE MAT MEDICO HOSP LTDA</v>
          </cell>
          <cell r="H662" t="str">
            <v>B</v>
          </cell>
          <cell r="I662" t="str">
            <v>S</v>
          </cell>
          <cell r="J662">
            <v>14709</v>
          </cell>
          <cell r="K662">
            <v>45491</v>
          </cell>
          <cell r="L662" t="str">
            <v>26240708014554000150550010000147091470170235</v>
          </cell>
          <cell r="M662" t="str">
            <v>26 -  Pernambuco</v>
          </cell>
          <cell r="N662">
            <v>4880</v>
          </cell>
        </row>
        <row r="663">
          <cell r="C663" t="str">
            <v>HOSPITAL MESTRE VITALINO</v>
          </cell>
          <cell r="E663" t="str">
            <v>3.12 - Material Hospitalar</v>
          </cell>
          <cell r="F663">
            <v>2684571000118</v>
          </cell>
          <cell r="G663" t="str">
            <v>DINAMICA HOSPITALAR LTDA</v>
          </cell>
          <cell r="H663" t="str">
            <v>B</v>
          </cell>
          <cell r="I663" t="str">
            <v>S</v>
          </cell>
          <cell r="J663">
            <v>10984</v>
          </cell>
          <cell r="K663">
            <v>45490</v>
          </cell>
          <cell r="L663" t="str">
            <v>26240702684571000118551030000109841000282000</v>
          </cell>
          <cell r="M663" t="str">
            <v>26 -  Pernambuco</v>
          </cell>
          <cell r="N663">
            <v>2112</v>
          </cell>
        </row>
        <row r="664">
          <cell r="C664" t="str">
            <v>HOSPITAL MESTRE VITALINO</v>
          </cell>
          <cell r="E664" t="str">
            <v>3.12 - Material Hospitalar</v>
          </cell>
          <cell r="F664">
            <v>28346390000175</v>
          </cell>
          <cell r="G664" t="str">
            <v>BIOVASCULAR MATERIAIS HOSPITALARES LTDA</v>
          </cell>
          <cell r="H664" t="str">
            <v>B</v>
          </cell>
          <cell r="I664" t="str">
            <v>S</v>
          </cell>
          <cell r="J664" t="str">
            <v>000.004.947</v>
          </cell>
          <cell r="K664">
            <v>45491</v>
          </cell>
          <cell r="L664" t="str">
            <v>26240728346390000175550010000049471437146463</v>
          </cell>
          <cell r="M664" t="str">
            <v>26 -  Pernambuco</v>
          </cell>
          <cell r="N664">
            <v>1100</v>
          </cell>
        </row>
        <row r="665">
          <cell r="C665" t="str">
            <v>HOSPITAL MESTRE VITALINO</v>
          </cell>
          <cell r="E665" t="str">
            <v>3.12 - Material Hospitalar</v>
          </cell>
          <cell r="F665">
            <v>28346390000175</v>
          </cell>
          <cell r="G665" t="str">
            <v>BIOVASCULAR MATERIAIS HOSPITALARES LTDA</v>
          </cell>
          <cell r="H665" t="str">
            <v>B</v>
          </cell>
          <cell r="I665" t="str">
            <v>S</v>
          </cell>
          <cell r="J665" t="str">
            <v>000.004.946</v>
          </cell>
          <cell r="K665">
            <v>45491</v>
          </cell>
          <cell r="L665" t="str">
            <v>26240728346390000175550010000049461285591241</v>
          </cell>
          <cell r="M665" t="str">
            <v>26 -  Pernambuco</v>
          </cell>
          <cell r="N665">
            <v>3300</v>
          </cell>
        </row>
        <row r="666">
          <cell r="C666" t="str">
            <v>HOSPITAL MESTRE VITALINO</v>
          </cell>
          <cell r="E666" t="str">
            <v>3.12 - Material Hospitalar</v>
          </cell>
          <cell r="F666">
            <v>13291742000165</v>
          </cell>
          <cell r="G666" t="str">
            <v>PHOENIX MED PRODUTOS MEDICO</v>
          </cell>
          <cell r="H666" t="str">
            <v>B</v>
          </cell>
          <cell r="I666" t="str">
            <v>S</v>
          </cell>
          <cell r="J666" t="str">
            <v>000.031.687</v>
          </cell>
          <cell r="K666">
            <v>45491</v>
          </cell>
          <cell r="L666" t="str">
            <v>26240713291742000165550010000316871928217812</v>
          </cell>
          <cell r="M666" t="str">
            <v>26 -  Pernambuco</v>
          </cell>
          <cell r="N666">
            <v>1780</v>
          </cell>
        </row>
        <row r="667">
          <cell r="C667" t="str">
            <v>HOSPITAL MESTRE VITALINO</v>
          </cell>
          <cell r="E667" t="str">
            <v>3.12 - Material Hospitalar</v>
          </cell>
          <cell r="F667">
            <v>37844479000233</v>
          </cell>
          <cell r="G667" t="str">
            <v>BIOLINE FIOS CIRURGICOS LTDA</v>
          </cell>
          <cell r="H667" t="str">
            <v>B</v>
          </cell>
          <cell r="I667" t="str">
            <v>S</v>
          </cell>
          <cell r="J667">
            <v>98924</v>
          </cell>
          <cell r="K667">
            <v>45490</v>
          </cell>
          <cell r="L667" t="str">
            <v>52240737844479000233550010000989241361535066</v>
          </cell>
          <cell r="M667" t="str">
            <v>52 -  Goiás</v>
          </cell>
          <cell r="N667">
            <v>751.68</v>
          </cell>
        </row>
        <row r="668">
          <cell r="C668" t="str">
            <v>HOSPITAL MESTRE VITALINO</v>
          </cell>
          <cell r="E668" t="str">
            <v>3.12 - Material Hospitalar</v>
          </cell>
          <cell r="F668">
            <v>8747635000169</v>
          </cell>
          <cell r="G668" t="str">
            <v>ROSS MEDICAL LTDA</v>
          </cell>
          <cell r="H668" t="str">
            <v>B</v>
          </cell>
          <cell r="I668" t="str">
            <v>S</v>
          </cell>
          <cell r="J668">
            <v>53416</v>
          </cell>
          <cell r="K668">
            <v>45485</v>
          </cell>
          <cell r="L668" t="str">
            <v>31240708747635000169550010000534161120720248</v>
          </cell>
          <cell r="M668" t="str">
            <v>31 -  Minas Gerais</v>
          </cell>
          <cell r="N668">
            <v>14000</v>
          </cell>
        </row>
        <row r="669">
          <cell r="C669" t="str">
            <v>HOSPITAL MESTRE VITALINO</v>
          </cell>
          <cell r="E669" t="str">
            <v>3.12 - Material Hospitalar</v>
          </cell>
          <cell r="F669">
            <v>28053489000189</v>
          </cell>
          <cell r="G669" t="str">
            <v>ALPACA COMERCIO E SERVICOS LTDA</v>
          </cell>
          <cell r="H669" t="str">
            <v>B</v>
          </cell>
          <cell r="I669" t="str">
            <v>S</v>
          </cell>
          <cell r="J669">
            <v>765</v>
          </cell>
          <cell r="K669">
            <v>45489</v>
          </cell>
          <cell r="L669" t="str">
            <v>23240728053489000189550010000007651208519332</v>
          </cell>
          <cell r="M669" t="str">
            <v>23 -  Ceará</v>
          </cell>
          <cell r="N669">
            <v>380</v>
          </cell>
        </row>
        <row r="670">
          <cell r="C670" t="str">
            <v>HOSPITAL MESTRE VITALINO</v>
          </cell>
          <cell r="E670" t="str">
            <v>3.12 - Material Hospitalar</v>
          </cell>
          <cell r="F670">
            <v>5991790000138</v>
          </cell>
          <cell r="G670" t="str">
            <v>CR MEDICAL PRODUTOS E SERVICOS LTDA</v>
          </cell>
          <cell r="H670" t="str">
            <v>B</v>
          </cell>
          <cell r="I670" t="str">
            <v>S</v>
          </cell>
          <cell r="J670">
            <v>7785</v>
          </cell>
          <cell r="K670">
            <v>45491</v>
          </cell>
          <cell r="L670" t="str">
            <v>26240705991790000138550010000077851934466468</v>
          </cell>
          <cell r="M670" t="str">
            <v>26 -  Pernambuco</v>
          </cell>
          <cell r="N670">
            <v>1575</v>
          </cell>
        </row>
        <row r="671">
          <cell r="C671" t="str">
            <v>HOSPITAL MESTRE VITALINO</v>
          </cell>
          <cell r="E671" t="str">
            <v>3.12 - Material Hospitalar</v>
          </cell>
          <cell r="F671">
            <v>7160019000144</v>
          </cell>
          <cell r="G671" t="str">
            <v>VITALE COMERCIO S.A.</v>
          </cell>
          <cell r="H671" t="str">
            <v>B</v>
          </cell>
          <cell r="I671" t="str">
            <v>S</v>
          </cell>
          <cell r="J671">
            <v>152646</v>
          </cell>
          <cell r="K671">
            <v>45491</v>
          </cell>
          <cell r="L671" t="str">
            <v>26240707160019000144550010001526461886900829</v>
          </cell>
          <cell r="M671" t="str">
            <v>26 -  Pernambuco</v>
          </cell>
          <cell r="N671">
            <v>6353.8</v>
          </cell>
        </row>
        <row r="672">
          <cell r="C672" t="str">
            <v>HOSPITAL MESTRE VITALINO</v>
          </cell>
          <cell r="E672" t="str">
            <v>3.12 - Material Hospitalar</v>
          </cell>
          <cell r="F672">
            <v>7160019000144</v>
          </cell>
          <cell r="G672" t="str">
            <v>VITALE COMERCIO S.A.</v>
          </cell>
          <cell r="H672" t="str">
            <v>B</v>
          </cell>
          <cell r="I672" t="str">
            <v>S</v>
          </cell>
          <cell r="J672">
            <v>152660</v>
          </cell>
          <cell r="K672">
            <v>45491</v>
          </cell>
          <cell r="L672" t="str">
            <v>26240707160019000144550010001526601361149330</v>
          </cell>
          <cell r="M672" t="str">
            <v>26 -  Pernambuco</v>
          </cell>
          <cell r="N672">
            <v>6353.8</v>
          </cell>
        </row>
        <row r="673">
          <cell r="C673" t="str">
            <v>HOSPITAL MESTRE VITALINO</v>
          </cell>
          <cell r="E673" t="str">
            <v>3.12 - Material Hospitalar</v>
          </cell>
          <cell r="F673">
            <v>7160019000144</v>
          </cell>
          <cell r="G673" t="str">
            <v>VITALE COMERCIO S.A.</v>
          </cell>
          <cell r="H673" t="str">
            <v>B</v>
          </cell>
          <cell r="I673" t="str">
            <v>S</v>
          </cell>
          <cell r="J673">
            <v>152662</v>
          </cell>
          <cell r="K673">
            <v>45491</v>
          </cell>
          <cell r="L673" t="str">
            <v>26240707160019000144550010001526621941689989</v>
          </cell>
          <cell r="M673" t="str">
            <v>26 -  Pernambuco</v>
          </cell>
          <cell r="N673">
            <v>4872.75</v>
          </cell>
        </row>
        <row r="674">
          <cell r="C674" t="str">
            <v>HOSPITAL MESTRE VITALINO</v>
          </cell>
          <cell r="E674" t="str">
            <v>3.12 - Material Hospitalar</v>
          </cell>
          <cell r="F674">
            <v>7160019000144</v>
          </cell>
          <cell r="G674" t="str">
            <v>VITALE COMERCIO S.A.</v>
          </cell>
          <cell r="H674" t="str">
            <v>B</v>
          </cell>
          <cell r="I674" t="str">
            <v>S</v>
          </cell>
          <cell r="J674">
            <v>152664</v>
          </cell>
          <cell r="K674">
            <v>45491</v>
          </cell>
          <cell r="L674" t="str">
            <v>26240707160019000144550010001526641811432729</v>
          </cell>
          <cell r="M674" t="str">
            <v>26 -  Pernambuco</v>
          </cell>
          <cell r="N674">
            <v>4753.4799999999996</v>
          </cell>
        </row>
        <row r="675">
          <cell r="C675" t="str">
            <v>HOSPITAL MESTRE VITALINO</v>
          </cell>
          <cell r="E675" t="str">
            <v>3.12 - Material Hospitalar</v>
          </cell>
          <cell r="F675">
            <v>6204103000150</v>
          </cell>
          <cell r="G675" t="str">
            <v>R S DOS SANTOS</v>
          </cell>
          <cell r="H675" t="str">
            <v>B</v>
          </cell>
          <cell r="I675" t="str">
            <v>S</v>
          </cell>
          <cell r="J675">
            <v>67256</v>
          </cell>
          <cell r="K675">
            <v>45492</v>
          </cell>
          <cell r="L675" t="str">
            <v>26240706204103000150550010000672561721540520</v>
          </cell>
          <cell r="M675" t="str">
            <v>26 -  Pernambuco</v>
          </cell>
          <cell r="N675">
            <v>5000</v>
          </cell>
        </row>
        <row r="676">
          <cell r="C676" t="str">
            <v>HOSPITAL MESTRE VITALINO</v>
          </cell>
          <cell r="E676" t="str">
            <v>3.12 - Material Hospitalar</v>
          </cell>
          <cell r="F676">
            <v>28346390000175</v>
          </cell>
          <cell r="G676" t="str">
            <v>BIOVASCULAR MATERIAIS HOSPITALARES LTDA</v>
          </cell>
          <cell r="H676" t="str">
            <v>B</v>
          </cell>
          <cell r="I676" t="str">
            <v>S</v>
          </cell>
          <cell r="J676" t="str">
            <v>000.004.948</v>
          </cell>
          <cell r="K676">
            <v>45492</v>
          </cell>
          <cell r="L676" t="str">
            <v>26240728346390000175550010000049481803085601</v>
          </cell>
          <cell r="M676" t="str">
            <v>26 -  Pernambuco</v>
          </cell>
          <cell r="N676">
            <v>3940</v>
          </cell>
        </row>
        <row r="677">
          <cell r="C677" t="str">
            <v>HOSPITAL MESTRE VITALINO</v>
          </cell>
          <cell r="E677" t="str">
            <v>3.12 - Material Hospitalar</v>
          </cell>
          <cell r="F677">
            <v>28346390000175</v>
          </cell>
          <cell r="G677" t="str">
            <v>BIOVASCULAR MATERIAIS HOSPITALARES LTDA</v>
          </cell>
          <cell r="H677" t="str">
            <v>B</v>
          </cell>
          <cell r="I677" t="str">
            <v>S</v>
          </cell>
          <cell r="J677" t="str">
            <v>000.004.949</v>
          </cell>
          <cell r="K677">
            <v>45492</v>
          </cell>
          <cell r="L677" t="str">
            <v>26240728346390000175550010000049491325923071</v>
          </cell>
          <cell r="M677" t="str">
            <v>26 -  Pernambuco</v>
          </cell>
          <cell r="N677">
            <v>2490</v>
          </cell>
        </row>
        <row r="678">
          <cell r="C678" t="str">
            <v>HOSPITAL MESTRE VITALINO</v>
          </cell>
          <cell r="E678" t="str">
            <v>3.12 - Material Hospitalar</v>
          </cell>
          <cell r="F678">
            <v>28346390000175</v>
          </cell>
          <cell r="G678" t="str">
            <v>BIOVASCULAR MATERIAIS HOSPITALARES LTDA</v>
          </cell>
          <cell r="H678" t="str">
            <v>B</v>
          </cell>
          <cell r="I678" t="str">
            <v>S</v>
          </cell>
          <cell r="J678" t="str">
            <v>000.004.950</v>
          </cell>
          <cell r="K678">
            <v>45492</v>
          </cell>
          <cell r="L678" t="str">
            <v>26240728346390000175550010000049501819172493</v>
          </cell>
          <cell r="M678" t="str">
            <v>26 -  Pernambuco</v>
          </cell>
          <cell r="N678">
            <v>290</v>
          </cell>
        </row>
        <row r="679">
          <cell r="C679" t="str">
            <v>HOSPITAL MESTRE VITALINO</v>
          </cell>
          <cell r="E679" t="str">
            <v>3.12 - Material Hospitalar</v>
          </cell>
          <cell r="F679">
            <v>1437707000122</v>
          </cell>
          <cell r="G679" t="str">
            <v>SCITECH MEDICAL</v>
          </cell>
          <cell r="H679" t="str">
            <v>B</v>
          </cell>
          <cell r="I679" t="str">
            <v>S</v>
          </cell>
          <cell r="J679">
            <v>452861</v>
          </cell>
          <cell r="K679">
            <v>45492</v>
          </cell>
          <cell r="L679" t="str">
            <v>52240701437707000122550550004528611178432650</v>
          </cell>
          <cell r="M679" t="str">
            <v>52 -  Goiás</v>
          </cell>
          <cell r="N679">
            <v>1050</v>
          </cell>
        </row>
        <row r="680">
          <cell r="C680" t="str">
            <v>HOSPITAL MESTRE VITALINO</v>
          </cell>
          <cell r="E680" t="str">
            <v>3.12 - Material Hospitalar</v>
          </cell>
          <cell r="F680">
            <v>13291742000165</v>
          </cell>
          <cell r="G680" t="str">
            <v>PHOENIX MED PRODUTOS MEDICO</v>
          </cell>
          <cell r="H680" t="str">
            <v>B</v>
          </cell>
          <cell r="I680" t="str">
            <v>S</v>
          </cell>
          <cell r="J680" t="str">
            <v>000.031.692</v>
          </cell>
          <cell r="K680">
            <v>45492</v>
          </cell>
          <cell r="L680" t="str">
            <v>26240713291742000165550010000316921620034519</v>
          </cell>
          <cell r="M680" t="str">
            <v>26 -  Pernambuco</v>
          </cell>
          <cell r="N680">
            <v>5840</v>
          </cell>
        </row>
        <row r="681">
          <cell r="C681" t="str">
            <v>HOSPITAL MESTRE VITALINO</v>
          </cell>
          <cell r="E681" t="str">
            <v>3.12 - Material Hospitalar</v>
          </cell>
          <cell r="F681">
            <v>11234649000193</v>
          </cell>
          <cell r="G681" t="str">
            <v>BIOANGIO COM DE PROD MED LTDA</v>
          </cell>
          <cell r="H681" t="str">
            <v>B</v>
          </cell>
          <cell r="I681" t="str">
            <v>S</v>
          </cell>
          <cell r="J681" t="str">
            <v>000.012.934</v>
          </cell>
          <cell r="K681">
            <v>45492</v>
          </cell>
          <cell r="L681" t="str">
            <v>26240711234649000193550010000129341000009997</v>
          </cell>
          <cell r="M681" t="str">
            <v>26 -  Pernambuco</v>
          </cell>
          <cell r="N681">
            <v>613.89</v>
          </cell>
        </row>
        <row r="682">
          <cell r="C682" t="str">
            <v>HOSPITAL MESTRE VITALINO</v>
          </cell>
          <cell r="E682" t="str">
            <v>3.12 - Material Hospitalar</v>
          </cell>
          <cell r="F682">
            <v>11234649000193</v>
          </cell>
          <cell r="G682" t="str">
            <v>BIOANGIO COM DE PROD MED LTDA</v>
          </cell>
          <cell r="H682" t="str">
            <v>B</v>
          </cell>
          <cell r="I682" t="str">
            <v>S</v>
          </cell>
          <cell r="J682" t="str">
            <v>000.012.935</v>
          </cell>
          <cell r="K682">
            <v>45492</v>
          </cell>
          <cell r="L682" t="str">
            <v>26240711234649000193550010000129351000009994</v>
          </cell>
          <cell r="M682" t="str">
            <v>26 -  Pernambuco</v>
          </cell>
          <cell r="N682">
            <v>4673.8900000000003</v>
          </cell>
        </row>
        <row r="683">
          <cell r="C683" t="str">
            <v>HOSPITAL MESTRE VITALINO</v>
          </cell>
          <cell r="E683" t="str">
            <v>3.12 - Material Hospitalar</v>
          </cell>
          <cell r="F683">
            <v>4237235000152</v>
          </cell>
          <cell r="G683" t="str">
            <v>ENDOCENTER COMERCIAL LTDA</v>
          </cell>
          <cell r="H683" t="str">
            <v>B</v>
          </cell>
          <cell r="I683" t="str">
            <v>S</v>
          </cell>
          <cell r="J683">
            <v>118294</v>
          </cell>
          <cell r="K683">
            <v>45495</v>
          </cell>
          <cell r="L683" t="str">
            <v>26240704237235000152550010001182941120318005</v>
          </cell>
          <cell r="M683" t="str">
            <v>26 -  Pernambuco</v>
          </cell>
          <cell r="N683">
            <v>1400</v>
          </cell>
        </row>
        <row r="684">
          <cell r="C684" t="str">
            <v>HOSPITAL MESTRE VITALINO</v>
          </cell>
          <cell r="E684" t="str">
            <v>3.12 - Material Hospitalar</v>
          </cell>
          <cell r="F684">
            <v>10859287000163</v>
          </cell>
          <cell r="G684" t="str">
            <v>NEWMED COM E SERV DE EQUIP HOSP LTDA</v>
          </cell>
          <cell r="H684" t="str">
            <v>B</v>
          </cell>
          <cell r="I684" t="str">
            <v>S</v>
          </cell>
          <cell r="J684">
            <v>8250</v>
          </cell>
          <cell r="K684">
            <v>45491</v>
          </cell>
          <cell r="L684" t="str">
            <v>26240710859287000163550010000082501793268302</v>
          </cell>
          <cell r="M684" t="str">
            <v>26 -  Pernambuco</v>
          </cell>
          <cell r="N684">
            <v>3180</v>
          </cell>
        </row>
        <row r="685">
          <cell r="C685" t="str">
            <v>HOSPITAL MESTRE VITALINO</v>
          </cell>
          <cell r="E685" t="str">
            <v>3.12 - Material Hospitalar</v>
          </cell>
          <cell r="F685">
            <v>7160019000144</v>
          </cell>
          <cell r="G685" t="str">
            <v>VITALE COMERCIO S.A.</v>
          </cell>
          <cell r="H685" t="str">
            <v>B</v>
          </cell>
          <cell r="I685" t="str">
            <v>S</v>
          </cell>
          <cell r="J685">
            <v>152467</v>
          </cell>
          <cell r="K685">
            <v>45489</v>
          </cell>
          <cell r="L685" t="str">
            <v>26240707160019000144550010001524671470076546</v>
          </cell>
          <cell r="M685" t="str">
            <v>26 -  Pernambuco</v>
          </cell>
          <cell r="N685">
            <v>2600</v>
          </cell>
        </row>
        <row r="686">
          <cell r="C686" t="str">
            <v>HOSPITAL MESTRE VITALINO</v>
          </cell>
          <cell r="E686" t="str">
            <v>3.12 - Material Hospitalar</v>
          </cell>
          <cell r="F686">
            <v>7160019000144</v>
          </cell>
          <cell r="G686" t="str">
            <v>VITALE COMERCIO S.A.</v>
          </cell>
          <cell r="H686" t="str">
            <v>B</v>
          </cell>
          <cell r="I686" t="str">
            <v>S</v>
          </cell>
          <cell r="J686">
            <v>152695</v>
          </cell>
          <cell r="K686">
            <v>45491</v>
          </cell>
          <cell r="L686" t="str">
            <v>26240707160019000144550010001526951218821858</v>
          </cell>
          <cell r="M686" t="str">
            <v>26 -  Pernambuco</v>
          </cell>
          <cell r="N686">
            <v>1300</v>
          </cell>
        </row>
        <row r="687">
          <cell r="C687" t="str">
            <v>HOSPITAL MESTRE VITALINO</v>
          </cell>
          <cell r="E687" t="str">
            <v>3.12 - Material Hospitalar</v>
          </cell>
          <cell r="F687">
            <v>7160019000144</v>
          </cell>
          <cell r="G687" t="str">
            <v>VITALE COMERCIO S.A.</v>
          </cell>
          <cell r="H687" t="str">
            <v>B</v>
          </cell>
          <cell r="I687" t="str">
            <v>S</v>
          </cell>
          <cell r="J687">
            <v>152701</v>
          </cell>
          <cell r="K687">
            <v>45491</v>
          </cell>
          <cell r="L687" t="str">
            <v>26240707160019000144550010001527011336916076</v>
          </cell>
          <cell r="M687" t="str">
            <v>26 -  Pernambuco</v>
          </cell>
          <cell r="N687">
            <v>1300</v>
          </cell>
        </row>
        <row r="688">
          <cell r="C688" t="str">
            <v>HOSPITAL MESTRE VITALINO</v>
          </cell>
          <cell r="E688" t="str">
            <v>3.12 - Material Hospitalar</v>
          </cell>
          <cell r="F688">
            <v>7160019000144</v>
          </cell>
          <cell r="G688" t="str">
            <v>VITALE COMERCIO S.A.</v>
          </cell>
          <cell r="H688" t="str">
            <v>B</v>
          </cell>
          <cell r="I688" t="str">
            <v>S</v>
          </cell>
          <cell r="J688">
            <v>152797</v>
          </cell>
          <cell r="K688">
            <v>45492</v>
          </cell>
          <cell r="L688" t="str">
            <v>26240707160019000144550010001527971649096656</v>
          </cell>
          <cell r="M688" t="str">
            <v>26 -  Pernambuco</v>
          </cell>
          <cell r="N688">
            <v>900</v>
          </cell>
        </row>
        <row r="689">
          <cell r="C689" t="str">
            <v>HOSPITAL MESTRE VITALINO</v>
          </cell>
          <cell r="E689" t="str">
            <v>3.12 - Material Hospitalar</v>
          </cell>
          <cell r="F689">
            <v>7160019000144</v>
          </cell>
          <cell r="G689" t="str">
            <v>VITALE COMERCIO S.A.</v>
          </cell>
          <cell r="H689" t="str">
            <v>B</v>
          </cell>
          <cell r="I689" t="str">
            <v>S</v>
          </cell>
          <cell r="J689">
            <v>152834</v>
          </cell>
          <cell r="K689">
            <v>45495</v>
          </cell>
          <cell r="L689" t="str">
            <v>26240707160019000144550010001528341850542787</v>
          </cell>
          <cell r="M689" t="str">
            <v>26 -  Pernambuco</v>
          </cell>
          <cell r="N689">
            <v>1300</v>
          </cell>
        </row>
        <row r="690">
          <cell r="C690" t="str">
            <v>HOSPITAL MESTRE VITALINO</v>
          </cell>
          <cell r="E690" t="str">
            <v>3.12 - Material Hospitalar</v>
          </cell>
          <cell r="F690">
            <v>7160019000144</v>
          </cell>
          <cell r="G690" t="str">
            <v>VITALE COMERCIO S.A.</v>
          </cell>
          <cell r="H690" t="str">
            <v>B</v>
          </cell>
          <cell r="I690" t="str">
            <v>S</v>
          </cell>
          <cell r="J690">
            <v>152867</v>
          </cell>
          <cell r="K690">
            <v>45495</v>
          </cell>
          <cell r="L690" t="str">
            <v>26240707160019000144550010001528671808110662</v>
          </cell>
          <cell r="M690" t="str">
            <v>26 -  Pernambuco</v>
          </cell>
          <cell r="N690">
            <v>310</v>
          </cell>
        </row>
        <row r="691">
          <cell r="C691" t="str">
            <v>HOSPITAL MESTRE VITALINO</v>
          </cell>
          <cell r="E691" t="str">
            <v>3.12 - Material Hospitalar</v>
          </cell>
          <cell r="F691">
            <v>9005588000140</v>
          </cell>
          <cell r="G691" t="str">
            <v>FR COMERCIO DE PROD MED. E REPRE LTDA</v>
          </cell>
          <cell r="H691" t="str">
            <v>B</v>
          </cell>
          <cell r="I691" t="str">
            <v>S</v>
          </cell>
          <cell r="J691" t="str">
            <v>000.002.622</v>
          </cell>
          <cell r="K691">
            <v>45492</v>
          </cell>
          <cell r="L691" t="str">
            <v>26240709005588000140550040000026221455552436</v>
          </cell>
          <cell r="M691" t="str">
            <v>26 -  Pernambuco</v>
          </cell>
          <cell r="N691">
            <v>75487.25</v>
          </cell>
        </row>
        <row r="692">
          <cell r="C692" t="str">
            <v>HOSPITAL MESTRE VITALINO</v>
          </cell>
          <cell r="E692" t="str">
            <v>3.12 - Material Hospitalar</v>
          </cell>
          <cell r="F692">
            <v>28346390000175</v>
          </cell>
          <cell r="G692" t="str">
            <v>BIOVASCULAR MATERIAIS HOSPITALARES LTDA</v>
          </cell>
          <cell r="H692" t="str">
            <v>B</v>
          </cell>
          <cell r="I692" t="str">
            <v>S</v>
          </cell>
          <cell r="J692" t="str">
            <v>000.004.952</v>
          </cell>
          <cell r="K692">
            <v>45495</v>
          </cell>
          <cell r="L692" t="str">
            <v>26240728346390000175550010000049521971795664</v>
          </cell>
          <cell r="M692" t="str">
            <v>26 -  Pernambuco</v>
          </cell>
          <cell r="N692">
            <v>1390</v>
          </cell>
        </row>
        <row r="693">
          <cell r="C693" t="str">
            <v>HOSPITAL MESTRE VITALINO</v>
          </cell>
          <cell r="E693" t="str">
            <v>3.12 - Material Hospitalar</v>
          </cell>
          <cell r="F693">
            <v>28346390000175</v>
          </cell>
          <cell r="G693" t="str">
            <v>BIOVASCULAR MATERIAIS HOSPITALARES LTDA</v>
          </cell>
          <cell r="H693" t="str">
            <v>B</v>
          </cell>
          <cell r="I693" t="str">
            <v>S</v>
          </cell>
          <cell r="J693" t="str">
            <v>000.004.953</v>
          </cell>
          <cell r="K693">
            <v>45495</v>
          </cell>
          <cell r="L693" t="str">
            <v>26240728346390000175550010000049531140726728</v>
          </cell>
          <cell r="M693" t="str">
            <v>26 -  Pernambuco</v>
          </cell>
          <cell r="N693">
            <v>290</v>
          </cell>
        </row>
        <row r="694">
          <cell r="C694" t="str">
            <v>HOSPITAL MESTRE VITALINO</v>
          </cell>
          <cell r="E694" t="str">
            <v>3.12 - Material Hospitalar</v>
          </cell>
          <cell r="F694">
            <v>28346390000175</v>
          </cell>
          <cell r="G694" t="str">
            <v>BIOVASCULAR MATERIAIS HOSPITALARES LTDA</v>
          </cell>
          <cell r="H694" t="str">
            <v>B</v>
          </cell>
          <cell r="I694" t="str">
            <v>S</v>
          </cell>
          <cell r="J694" t="str">
            <v>000.004.954</v>
          </cell>
          <cell r="K694">
            <v>45495</v>
          </cell>
          <cell r="L694" t="str">
            <v>26240728346390000175550010000049541161055226</v>
          </cell>
          <cell r="M694" t="str">
            <v>26 -  Pernambuco</v>
          </cell>
          <cell r="N694">
            <v>1390</v>
          </cell>
        </row>
        <row r="695">
          <cell r="C695" t="str">
            <v>HOSPITAL MESTRE VITALINO</v>
          </cell>
          <cell r="E695" t="str">
            <v>3.12 - Material Hospitalar</v>
          </cell>
          <cell r="F695">
            <v>28346390000175</v>
          </cell>
          <cell r="G695" t="str">
            <v>BIOVASCULAR MATERIAIS HOSPITALARES LTDA</v>
          </cell>
          <cell r="H695" t="str">
            <v>B</v>
          </cell>
          <cell r="I695" t="str">
            <v>S</v>
          </cell>
          <cell r="J695" t="str">
            <v>000.004.955</v>
          </cell>
          <cell r="K695">
            <v>45495</v>
          </cell>
          <cell r="L695" t="str">
            <v>26240728346390000175550010000049551277852600</v>
          </cell>
          <cell r="M695" t="str">
            <v>26 -  Pernambuco</v>
          </cell>
          <cell r="N695">
            <v>1680</v>
          </cell>
        </row>
        <row r="696">
          <cell r="C696" t="str">
            <v>HOSPITAL MESTRE VITALINO</v>
          </cell>
          <cell r="E696" t="str">
            <v>3.12 - Material Hospitalar</v>
          </cell>
          <cell r="F696">
            <v>1513946000114</v>
          </cell>
          <cell r="G696" t="str">
            <v>BOSTON SCIENTIFIC DO BRASIL LTDA</v>
          </cell>
          <cell r="H696" t="str">
            <v>B</v>
          </cell>
          <cell r="I696" t="str">
            <v>S</v>
          </cell>
          <cell r="J696">
            <v>3039947</v>
          </cell>
          <cell r="K696">
            <v>45492</v>
          </cell>
          <cell r="L696" t="str">
            <v>35240701513946000114550030030399471031242976</v>
          </cell>
          <cell r="M696" t="str">
            <v>35 -  São Paulo</v>
          </cell>
          <cell r="N696">
            <v>1368.82</v>
          </cell>
        </row>
        <row r="697">
          <cell r="C697" t="str">
            <v>HOSPITAL MESTRE VITALINO</v>
          </cell>
          <cell r="E697" t="str">
            <v>3.12 - Material Hospitalar</v>
          </cell>
          <cell r="F697">
            <v>1513946000114</v>
          </cell>
          <cell r="G697" t="str">
            <v>BOSTON SCIENTIFIC DO BRASIL LTDA</v>
          </cell>
          <cell r="H697" t="str">
            <v>B</v>
          </cell>
          <cell r="I697" t="str">
            <v>S</v>
          </cell>
          <cell r="J697">
            <v>3039948</v>
          </cell>
          <cell r="K697">
            <v>45492</v>
          </cell>
          <cell r="L697" t="str">
            <v>35240701513946000114550030030399481031242981</v>
          </cell>
          <cell r="M697" t="str">
            <v>35 -  São Paulo</v>
          </cell>
          <cell r="N697">
            <v>1368.82</v>
          </cell>
        </row>
        <row r="698">
          <cell r="C698" t="str">
            <v>HOSPITAL MESTRE VITALINO</v>
          </cell>
          <cell r="E698" t="str">
            <v>3.12 - Material Hospitalar</v>
          </cell>
          <cell r="F698">
            <v>1513946000114</v>
          </cell>
          <cell r="G698" t="str">
            <v>BOSTON SCIENTIFIC DO BRASIL LTDA</v>
          </cell>
          <cell r="H698" t="str">
            <v>B</v>
          </cell>
          <cell r="I698" t="str">
            <v>S</v>
          </cell>
          <cell r="J698">
            <v>3039949</v>
          </cell>
          <cell r="K698">
            <v>45492</v>
          </cell>
          <cell r="L698" t="str">
            <v>35240701513946000114550030030399491031242997</v>
          </cell>
          <cell r="M698" t="str">
            <v>35 -  São Paulo</v>
          </cell>
          <cell r="N698">
            <v>268.82</v>
          </cell>
        </row>
        <row r="699">
          <cell r="C699" t="str">
            <v>HOSPITAL MESTRE VITALINO</v>
          </cell>
          <cell r="E699" t="str">
            <v>3.12 - Material Hospitalar</v>
          </cell>
          <cell r="F699">
            <v>1513946000114</v>
          </cell>
          <cell r="G699" t="str">
            <v>BOSTON SCIENTIFIC DO BRASIL LTDA</v>
          </cell>
          <cell r="H699" t="str">
            <v>B</v>
          </cell>
          <cell r="I699" t="str">
            <v>S</v>
          </cell>
          <cell r="J699">
            <v>3040363</v>
          </cell>
          <cell r="K699">
            <v>45495</v>
          </cell>
          <cell r="L699" t="str">
            <v>35240701513946000114550030030403631031247580</v>
          </cell>
          <cell r="M699" t="str">
            <v>35 -  São Paulo</v>
          </cell>
          <cell r="N699">
            <v>1100</v>
          </cell>
        </row>
        <row r="700">
          <cell r="C700" t="str">
            <v>HOSPITAL MESTRE VITALINO</v>
          </cell>
          <cell r="E700" t="str">
            <v>3.12 - Material Hospitalar</v>
          </cell>
          <cell r="F700">
            <v>41601210000112</v>
          </cell>
          <cell r="G700" t="str">
            <v>CLS HOSPITALAR LTDA</v>
          </cell>
          <cell r="H700" t="str">
            <v>B</v>
          </cell>
          <cell r="I700" t="str">
            <v>S</v>
          </cell>
          <cell r="J700">
            <v>1129</v>
          </cell>
          <cell r="K700">
            <v>45492</v>
          </cell>
          <cell r="L700" t="str">
            <v>26240741601210000112550010000011291046403278</v>
          </cell>
          <cell r="M700" t="str">
            <v>26 -  Pernambuco</v>
          </cell>
          <cell r="N700">
            <v>6900</v>
          </cell>
        </row>
        <row r="701">
          <cell r="C701" t="str">
            <v>HOSPITAL MESTRE VITALINO</v>
          </cell>
          <cell r="E701" t="str">
            <v>3.12 - Material Hospitalar</v>
          </cell>
          <cell r="F701">
            <v>23627819000189</v>
          </cell>
          <cell r="G701" t="str">
            <v>D M HOSPITALAR LTDA</v>
          </cell>
          <cell r="H701" t="str">
            <v>B</v>
          </cell>
          <cell r="I701" t="str">
            <v>S</v>
          </cell>
          <cell r="J701">
            <v>232</v>
          </cell>
          <cell r="K701">
            <v>45494</v>
          </cell>
          <cell r="L701" t="str">
            <v>26240723627819000189550010000002321000220575</v>
          </cell>
          <cell r="M701" t="str">
            <v>26 -  Pernambuco</v>
          </cell>
          <cell r="N701">
            <v>14364.34</v>
          </cell>
        </row>
        <row r="702">
          <cell r="C702" t="str">
            <v>HOSPITAL MESTRE VITALINO</v>
          </cell>
          <cell r="E702" t="str">
            <v>3.12 - Material Hospitalar</v>
          </cell>
          <cell r="F702">
            <v>4237235000152</v>
          </cell>
          <cell r="G702" t="str">
            <v>ENDOCENTER COMERCIAL LTDA</v>
          </cell>
          <cell r="H702" t="str">
            <v>B</v>
          </cell>
          <cell r="I702" t="str">
            <v>S</v>
          </cell>
          <cell r="J702">
            <v>118362</v>
          </cell>
          <cell r="K702">
            <v>45496</v>
          </cell>
          <cell r="L702" t="str">
            <v>26240704237235000152550010001183621120386002</v>
          </cell>
          <cell r="M702" t="str">
            <v>26 -  Pernambuco</v>
          </cell>
          <cell r="N702">
            <v>1400</v>
          </cell>
        </row>
        <row r="703">
          <cell r="C703" t="str">
            <v>HOSPITAL MESTRE VITALINO</v>
          </cell>
          <cell r="E703" t="str">
            <v>3.12 - Material Hospitalar</v>
          </cell>
          <cell r="F703">
            <v>7160019000144</v>
          </cell>
          <cell r="G703" t="str">
            <v>VITALE COMERCIO S.A.</v>
          </cell>
          <cell r="H703" t="str">
            <v>B</v>
          </cell>
          <cell r="I703" t="str">
            <v>S</v>
          </cell>
          <cell r="J703">
            <v>152871</v>
          </cell>
          <cell r="K703">
            <v>45495</v>
          </cell>
          <cell r="L703" t="str">
            <v>26240707160019000144550010001528711248505767</v>
          </cell>
          <cell r="M703" t="str">
            <v>26 -  Pernambuco</v>
          </cell>
          <cell r="N703">
            <v>900</v>
          </cell>
        </row>
        <row r="704">
          <cell r="C704" t="str">
            <v>HOSPITAL MESTRE VITALINO</v>
          </cell>
          <cell r="E704" t="str">
            <v>3.12 - Material Hospitalar</v>
          </cell>
          <cell r="F704">
            <v>7160019000144</v>
          </cell>
          <cell r="G704" t="str">
            <v>VITALE COMERCIO S.A.</v>
          </cell>
          <cell r="H704" t="str">
            <v>B</v>
          </cell>
          <cell r="I704" t="str">
            <v>S</v>
          </cell>
          <cell r="J704">
            <v>152913</v>
          </cell>
          <cell r="K704">
            <v>45495</v>
          </cell>
          <cell r="L704" t="str">
            <v>26240707160019000144550010001529131403498740</v>
          </cell>
          <cell r="M704" t="str">
            <v>26 -  Pernambuco</v>
          </cell>
          <cell r="N704">
            <v>4753.4799999999996</v>
          </cell>
        </row>
        <row r="705">
          <cell r="C705" t="str">
            <v>HOSPITAL MESTRE VITALINO</v>
          </cell>
          <cell r="E705" t="str">
            <v>3.12 - Material Hospitalar</v>
          </cell>
          <cell r="F705">
            <v>7160019000144</v>
          </cell>
          <cell r="G705" t="str">
            <v>VITALE COMERCIO S.A.</v>
          </cell>
          <cell r="H705" t="str">
            <v>B</v>
          </cell>
          <cell r="I705" t="str">
            <v>S</v>
          </cell>
          <cell r="J705">
            <v>152880</v>
          </cell>
          <cell r="K705">
            <v>45495</v>
          </cell>
          <cell r="L705" t="str">
            <v>26240707160019000144550010001528801091574126</v>
          </cell>
          <cell r="M705" t="str">
            <v>26 -  Pernambuco</v>
          </cell>
          <cell r="N705">
            <v>1610</v>
          </cell>
        </row>
        <row r="706">
          <cell r="C706" t="str">
            <v>HOSPITAL MESTRE VITALINO</v>
          </cell>
          <cell r="E706" t="str">
            <v>3.12 - Material Hospitalar</v>
          </cell>
          <cell r="F706">
            <v>7160019000144</v>
          </cell>
          <cell r="G706" t="str">
            <v>VITALE COMERCIO S.A.</v>
          </cell>
          <cell r="H706" t="str">
            <v>B</v>
          </cell>
          <cell r="I706" t="str">
            <v>S</v>
          </cell>
          <cell r="J706">
            <v>152894</v>
          </cell>
          <cell r="K706">
            <v>45495</v>
          </cell>
          <cell r="L706" t="str">
            <v>26240707160019000144550010001528941777945447</v>
          </cell>
          <cell r="M706" t="str">
            <v>26 -  Pernambuco</v>
          </cell>
          <cell r="N706">
            <v>6353.8</v>
          </cell>
        </row>
        <row r="707">
          <cell r="C707" t="str">
            <v>HOSPITAL MESTRE VITALINO</v>
          </cell>
          <cell r="E707" t="str">
            <v>3.12 - Material Hospitalar</v>
          </cell>
          <cell r="F707">
            <v>7160019000144</v>
          </cell>
          <cell r="G707" t="str">
            <v>VITALE COMERCIO S.A.</v>
          </cell>
          <cell r="H707" t="str">
            <v>B</v>
          </cell>
          <cell r="I707" t="str">
            <v>S</v>
          </cell>
          <cell r="J707">
            <v>152903</v>
          </cell>
          <cell r="K707">
            <v>45495</v>
          </cell>
          <cell r="L707" t="str">
            <v>26240707160019000144550010001529031470092622</v>
          </cell>
          <cell r="M707" t="str">
            <v>26 -  Pernambuco</v>
          </cell>
          <cell r="N707">
            <v>6353.8</v>
          </cell>
        </row>
        <row r="708">
          <cell r="C708" t="str">
            <v>HOSPITAL MESTRE VITALINO</v>
          </cell>
          <cell r="E708" t="str">
            <v>3.12 - Material Hospitalar</v>
          </cell>
          <cell r="F708">
            <v>7160019000144</v>
          </cell>
          <cell r="G708" t="str">
            <v>VITALE COMERCIO S.A.</v>
          </cell>
          <cell r="H708" t="str">
            <v>B</v>
          </cell>
          <cell r="I708" t="str">
            <v>S</v>
          </cell>
          <cell r="J708">
            <v>152831</v>
          </cell>
          <cell r="K708">
            <v>45495</v>
          </cell>
          <cell r="L708" t="str">
            <v>26240707160019000144550010001528311931873889</v>
          </cell>
          <cell r="M708" t="str">
            <v>26 -  Pernambuco</v>
          </cell>
          <cell r="N708">
            <v>4753.4799999999996</v>
          </cell>
        </row>
        <row r="709">
          <cell r="C709" t="str">
            <v>HOSPITAL MESTRE VITALINO</v>
          </cell>
          <cell r="E709" t="str">
            <v>3.12 - Material Hospitalar</v>
          </cell>
          <cell r="F709">
            <v>7160019000144</v>
          </cell>
          <cell r="G709" t="str">
            <v>VITALE COMERCIO S.A.</v>
          </cell>
          <cell r="H709" t="str">
            <v>B</v>
          </cell>
          <cell r="I709" t="str">
            <v>S</v>
          </cell>
          <cell r="J709">
            <v>152897</v>
          </cell>
          <cell r="K709">
            <v>45495</v>
          </cell>
          <cell r="L709" t="str">
            <v>26240707160019000144550010001528971177103340</v>
          </cell>
          <cell r="M709" t="str">
            <v>26 -  Pernambuco</v>
          </cell>
          <cell r="N709">
            <v>6353.8</v>
          </cell>
        </row>
        <row r="710">
          <cell r="C710" t="str">
            <v>HOSPITAL MESTRE VITALINO</v>
          </cell>
          <cell r="E710" t="str">
            <v>3.12 - Material Hospitalar</v>
          </cell>
          <cell r="F710">
            <v>7160019000144</v>
          </cell>
          <cell r="G710" t="str">
            <v>VITALE COMERCIO S.A.</v>
          </cell>
          <cell r="H710" t="str">
            <v>B</v>
          </cell>
          <cell r="I710" t="str">
            <v>S</v>
          </cell>
          <cell r="J710">
            <v>152910</v>
          </cell>
          <cell r="K710">
            <v>45495</v>
          </cell>
          <cell r="L710" t="str">
            <v>26240707160019000144550010001529101599425936</v>
          </cell>
          <cell r="M710" t="str">
            <v>26 -  Pernambuco</v>
          </cell>
          <cell r="N710">
            <v>2400</v>
          </cell>
        </row>
        <row r="711">
          <cell r="C711" t="str">
            <v>HOSPITAL MESTRE VITALINO</v>
          </cell>
          <cell r="E711" t="str">
            <v>3.12 - Material Hospitalar</v>
          </cell>
          <cell r="F711">
            <v>7160019000144</v>
          </cell>
          <cell r="G711" t="str">
            <v>VITALE COMERCIO S.A.</v>
          </cell>
          <cell r="H711" t="str">
            <v>B</v>
          </cell>
          <cell r="I711" t="str">
            <v>S</v>
          </cell>
          <cell r="J711">
            <v>152912</v>
          </cell>
          <cell r="K711">
            <v>45495</v>
          </cell>
          <cell r="L711" t="str">
            <v>26240707160019000144550010001529121803110688</v>
          </cell>
          <cell r="M711" t="str">
            <v>26 -  Pernambuco</v>
          </cell>
          <cell r="N711">
            <v>3500</v>
          </cell>
        </row>
        <row r="712">
          <cell r="C712" t="str">
            <v>HOSPITAL MESTRE VITALINO</v>
          </cell>
          <cell r="E712" t="str">
            <v>3.12 - Material Hospitalar</v>
          </cell>
          <cell r="F712">
            <v>7160019000144</v>
          </cell>
          <cell r="G712" t="str">
            <v>VITALE COMERCIO S.A.</v>
          </cell>
          <cell r="H712" t="str">
            <v>B</v>
          </cell>
          <cell r="I712" t="str">
            <v>S</v>
          </cell>
          <cell r="J712">
            <v>152345</v>
          </cell>
          <cell r="K712">
            <v>45485</v>
          </cell>
          <cell r="L712" t="str">
            <v>26240707160019000144550010001523451684042909</v>
          </cell>
          <cell r="M712" t="str">
            <v>26 -  Pernambuco</v>
          </cell>
          <cell r="N712">
            <v>915.28</v>
          </cell>
        </row>
        <row r="713">
          <cell r="C713" t="str">
            <v>HOSPITAL MESTRE VITALINO</v>
          </cell>
          <cell r="E713" t="str">
            <v>3.12 - Material Hospitalar</v>
          </cell>
          <cell r="F713">
            <v>7160019000144</v>
          </cell>
          <cell r="G713" t="str">
            <v>VITALE COMERCIO S.A.</v>
          </cell>
          <cell r="H713" t="str">
            <v>B</v>
          </cell>
          <cell r="I713" t="str">
            <v>S</v>
          </cell>
          <cell r="J713">
            <v>152932</v>
          </cell>
          <cell r="K713">
            <v>45496</v>
          </cell>
          <cell r="L713" t="str">
            <v>26240707160019000144550010001529321742573864</v>
          </cell>
          <cell r="M713" t="str">
            <v>26 -  Pernambuco</v>
          </cell>
          <cell r="N713">
            <v>6353.8</v>
          </cell>
        </row>
        <row r="714">
          <cell r="C714" t="str">
            <v>HOSPITAL MESTRE VITALINO</v>
          </cell>
          <cell r="E714" t="str">
            <v>3.12 - Material Hospitalar</v>
          </cell>
          <cell r="F714">
            <v>7160019000144</v>
          </cell>
          <cell r="G714" t="str">
            <v>VITALE COMERCIO S.A.</v>
          </cell>
          <cell r="H714" t="str">
            <v>B</v>
          </cell>
          <cell r="I714" t="str">
            <v>S</v>
          </cell>
          <cell r="J714">
            <v>152389</v>
          </cell>
          <cell r="K714">
            <v>45488</v>
          </cell>
          <cell r="L714" t="str">
            <v>26240707160019000144550010001523891178742967</v>
          </cell>
          <cell r="M714" t="str">
            <v>26 -  Pernambuco</v>
          </cell>
          <cell r="N714">
            <v>6353.8</v>
          </cell>
        </row>
        <row r="715">
          <cell r="C715" t="str">
            <v>HOSPITAL MESTRE VITALINO</v>
          </cell>
          <cell r="E715" t="str">
            <v>3.12 - Material Hospitalar</v>
          </cell>
          <cell r="F715">
            <v>7160019000144</v>
          </cell>
          <cell r="G715" t="str">
            <v>VITALE COMERCIO S.A.</v>
          </cell>
          <cell r="H715" t="str">
            <v>B</v>
          </cell>
          <cell r="I715" t="str">
            <v>S</v>
          </cell>
          <cell r="J715">
            <v>152373</v>
          </cell>
          <cell r="K715">
            <v>45488</v>
          </cell>
          <cell r="L715" t="str">
            <v>26240707160019000144550010001523731973424422</v>
          </cell>
          <cell r="M715" t="str">
            <v>26 -  Pernambuco</v>
          </cell>
          <cell r="N715">
            <v>6353.8</v>
          </cell>
        </row>
        <row r="716">
          <cell r="C716" t="str">
            <v>HOSPITAL MESTRE VITALINO</v>
          </cell>
          <cell r="E716" t="str">
            <v>3.12 - Material Hospitalar</v>
          </cell>
          <cell r="F716">
            <v>7160019000144</v>
          </cell>
          <cell r="G716" t="str">
            <v>VITALE COMERCIO S.A.</v>
          </cell>
          <cell r="H716" t="str">
            <v>B</v>
          </cell>
          <cell r="I716" t="str">
            <v>S</v>
          </cell>
          <cell r="J716">
            <v>152504</v>
          </cell>
          <cell r="K716">
            <v>45489</v>
          </cell>
          <cell r="L716" t="str">
            <v>26240707160019000144550010001525041454022084</v>
          </cell>
          <cell r="M716" t="str">
            <v>26 -  Pernambuco</v>
          </cell>
          <cell r="N716">
            <v>310</v>
          </cell>
        </row>
        <row r="717">
          <cell r="C717" t="str">
            <v>HOSPITAL MESTRE VITALINO</v>
          </cell>
          <cell r="E717" t="str">
            <v>3.12 - Material Hospitalar</v>
          </cell>
          <cell r="F717">
            <v>33100082000448</v>
          </cell>
          <cell r="G717" t="str">
            <v>E. TAMUSSINO E CIA</v>
          </cell>
          <cell r="H717" t="str">
            <v>B</v>
          </cell>
          <cell r="I717" t="str">
            <v>S</v>
          </cell>
          <cell r="J717">
            <v>33457</v>
          </cell>
          <cell r="K717">
            <v>45495</v>
          </cell>
          <cell r="L717" t="str">
            <v>26240733100082000448550020000334571631619789</v>
          </cell>
          <cell r="M717" t="str">
            <v>26 -  Pernambuco</v>
          </cell>
          <cell r="N717">
            <v>2540</v>
          </cell>
        </row>
        <row r="718">
          <cell r="C718" t="str">
            <v>HOSPITAL MESTRE VITALINO</v>
          </cell>
          <cell r="E718" t="str">
            <v>3.12 - Material Hospitalar</v>
          </cell>
          <cell r="F718">
            <v>33100082000448</v>
          </cell>
          <cell r="G718" t="str">
            <v>E. TAMUSSINO E CIA</v>
          </cell>
          <cell r="H718" t="str">
            <v>B</v>
          </cell>
          <cell r="I718" t="str">
            <v>S</v>
          </cell>
          <cell r="J718">
            <v>33458</v>
          </cell>
          <cell r="K718">
            <v>45495</v>
          </cell>
          <cell r="L718" t="str">
            <v>26240733100082000448550020000334581998397110</v>
          </cell>
          <cell r="M718" t="str">
            <v>26 -  Pernambuco</v>
          </cell>
          <cell r="N718">
            <v>4290</v>
          </cell>
        </row>
        <row r="719">
          <cell r="C719" t="str">
            <v>HOSPITAL MESTRE VITALINO</v>
          </cell>
          <cell r="E719" t="str">
            <v>3.12 - Material Hospitalar</v>
          </cell>
          <cell r="F719">
            <v>33100082000448</v>
          </cell>
          <cell r="G719" t="str">
            <v>E. TAMUSSINO E CIA</v>
          </cell>
          <cell r="H719" t="str">
            <v>B</v>
          </cell>
          <cell r="I719" t="str">
            <v>S</v>
          </cell>
          <cell r="J719">
            <v>33462</v>
          </cell>
          <cell r="K719">
            <v>45495</v>
          </cell>
          <cell r="L719" t="str">
            <v>26240733100082000448550020000334621243522052</v>
          </cell>
          <cell r="M719" t="str">
            <v>26 -  Pernambuco</v>
          </cell>
          <cell r="N719">
            <v>2600</v>
          </cell>
        </row>
        <row r="720">
          <cell r="C720" t="str">
            <v>HOSPITAL MESTRE VITALINO</v>
          </cell>
          <cell r="E720" t="str">
            <v>3.12 - Material Hospitalar</v>
          </cell>
          <cell r="F720">
            <v>33100082000448</v>
          </cell>
          <cell r="G720" t="str">
            <v>E. TAMUSSINO E CIA</v>
          </cell>
          <cell r="H720" t="str">
            <v>B</v>
          </cell>
          <cell r="I720" t="str">
            <v>S</v>
          </cell>
          <cell r="J720">
            <v>33467</v>
          </cell>
          <cell r="K720">
            <v>45495</v>
          </cell>
          <cell r="L720" t="str">
            <v>26240733100082000448550020000334671550562287</v>
          </cell>
          <cell r="M720" t="str">
            <v>26 -  Pernambuco</v>
          </cell>
          <cell r="N720">
            <v>1290</v>
          </cell>
        </row>
        <row r="721">
          <cell r="C721" t="str">
            <v>HOSPITAL MESTRE VITALINO</v>
          </cell>
          <cell r="E721" t="str">
            <v>3.12 - Material Hospitalar</v>
          </cell>
          <cell r="F721">
            <v>7395985000140</v>
          </cell>
          <cell r="G721" t="str">
            <v>POTENGY COM REP PROD HOSP LTDA</v>
          </cell>
          <cell r="H721" t="str">
            <v>B</v>
          </cell>
          <cell r="I721" t="str">
            <v>S</v>
          </cell>
          <cell r="J721" t="str">
            <v>000.033.877</v>
          </cell>
          <cell r="K721">
            <v>45496</v>
          </cell>
          <cell r="L721" t="str">
            <v>25240707395985000140550010000338771000000017</v>
          </cell>
          <cell r="M721" t="str">
            <v>25 -  Paraíba</v>
          </cell>
          <cell r="N721">
            <v>2190</v>
          </cell>
        </row>
        <row r="722">
          <cell r="C722" t="str">
            <v>HOSPITAL MESTRE VITALINO</v>
          </cell>
          <cell r="E722" t="str">
            <v>3.12 - Material Hospitalar</v>
          </cell>
          <cell r="F722">
            <v>28346390000175</v>
          </cell>
          <cell r="G722" t="str">
            <v>BIOVASCULAR MATERIAIS HOSPITALARES LTDA</v>
          </cell>
          <cell r="H722" t="str">
            <v>B</v>
          </cell>
          <cell r="I722" t="str">
            <v>S</v>
          </cell>
          <cell r="J722" t="str">
            <v>000.004.958</v>
          </cell>
          <cell r="K722">
            <v>45495</v>
          </cell>
          <cell r="L722" t="str">
            <v>26240728346390000175550010000049581225236241</v>
          </cell>
          <cell r="M722" t="str">
            <v>26 -  Pernambuco</v>
          </cell>
          <cell r="N722">
            <v>1100</v>
          </cell>
        </row>
        <row r="723">
          <cell r="C723" t="str">
            <v>HOSPITAL MESTRE VITALINO</v>
          </cell>
          <cell r="E723" t="str">
            <v>3.12 - Material Hospitalar</v>
          </cell>
          <cell r="F723">
            <v>28346390000175</v>
          </cell>
          <cell r="G723" t="str">
            <v>BIOVASCULAR MATERIAIS HOSPITALARES LTDA</v>
          </cell>
          <cell r="H723" t="str">
            <v>B</v>
          </cell>
          <cell r="I723" t="str">
            <v>S</v>
          </cell>
          <cell r="J723" t="str">
            <v>000.004.957</v>
          </cell>
          <cell r="K723">
            <v>45495</v>
          </cell>
          <cell r="L723" t="str">
            <v>26240728346390000175550010000049571573955528</v>
          </cell>
          <cell r="M723" t="str">
            <v>26 -  Pernambuco</v>
          </cell>
          <cell r="N723">
            <v>1100</v>
          </cell>
        </row>
        <row r="724">
          <cell r="C724" t="str">
            <v>HOSPITAL MESTRE VITALINO</v>
          </cell>
          <cell r="E724" t="str">
            <v>3.12 - Material Hospitalar</v>
          </cell>
          <cell r="F724">
            <v>28346390000175</v>
          </cell>
          <cell r="G724" t="str">
            <v>BIOVASCULAR MATERIAIS HOSPITALARES LTDA</v>
          </cell>
          <cell r="H724" t="str">
            <v>B</v>
          </cell>
          <cell r="I724" t="str">
            <v>S</v>
          </cell>
          <cell r="J724" t="str">
            <v>000.004.956</v>
          </cell>
          <cell r="K724">
            <v>45495</v>
          </cell>
          <cell r="L724" t="str">
            <v>26240728346390000175550010000049561916743754</v>
          </cell>
          <cell r="M724" t="str">
            <v>26 -  Pernambuco</v>
          </cell>
          <cell r="N724">
            <v>1100</v>
          </cell>
        </row>
        <row r="725">
          <cell r="C725" t="str">
            <v>HOSPITAL MESTRE VITALINO</v>
          </cell>
          <cell r="E725" t="str">
            <v>3.12 - Material Hospitalar</v>
          </cell>
          <cell r="F725">
            <v>28346390000175</v>
          </cell>
          <cell r="G725" t="str">
            <v>BIOVASCULAR MATERIAIS HOSPITALARES LTDA</v>
          </cell>
          <cell r="H725" t="str">
            <v>B</v>
          </cell>
          <cell r="I725" t="str">
            <v>S</v>
          </cell>
          <cell r="J725" t="str">
            <v>000.004.962</v>
          </cell>
          <cell r="K725">
            <v>45496</v>
          </cell>
          <cell r="L725" t="str">
            <v>26240728346390000175550010000049621668866018</v>
          </cell>
          <cell r="M725" t="str">
            <v>26 -  Pernambuco</v>
          </cell>
          <cell r="N725">
            <v>580</v>
          </cell>
        </row>
        <row r="726">
          <cell r="C726" t="str">
            <v>HOSPITAL MESTRE VITALINO</v>
          </cell>
          <cell r="E726" t="str">
            <v>3.12 - Material Hospitalar</v>
          </cell>
          <cell r="F726">
            <v>28346390000175</v>
          </cell>
          <cell r="G726" t="str">
            <v>BIOVASCULAR MATERIAIS HOSPITALARES LTDA</v>
          </cell>
          <cell r="H726" t="str">
            <v>B</v>
          </cell>
          <cell r="I726" t="str">
            <v>S</v>
          </cell>
          <cell r="J726" t="str">
            <v>000.004.961</v>
          </cell>
          <cell r="K726">
            <v>45496</v>
          </cell>
          <cell r="L726" t="str">
            <v>26240728346390000175550010000049611438224947</v>
          </cell>
          <cell r="M726" t="str">
            <v>26 -  Pernambuco</v>
          </cell>
          <cell r="N726">
            <v>1680</v>
          </cell>
        </row>
        <row r="727">
          <cell r="C727" t="str">
            <v>HOSPITAL MESTRE VITALINO</v>
          </cell>
          <cell r="E727" t="str">
            <v>3.12 - Material Hospitalar</v>
          </cell>
          <cell r="F727">
            <v>28346390000175</v>
          </cell>
          <cell r="G727" t="str">
            <v>BIOVASCULAR MATERIAIS HOSPITALARES LTDA</v>
          </cell>
          <cell r="H727" t="str">
            <v>B</v>
          </cell>
          <cell r="I727" t="str">
            <v>S</v>
          </cell>
          <cell r="J727" t="str">
            <v>000.004.967</v>
          </cell>
          <cell r="K727">
            <v>45496</v>
          </cell>
          <cell r="L727" t="str">
            <v>26240728346390000175550010000049671676774980</v>
          </cell>
          <cell r="M727" t="str">
            <v>26 -  Pernambuco</v>
          </cell>
          <cell r="N727">
            <v>1970</v>
          </cell>
        </row>
        <row r="728">
          <cell r="C728" t="str">
            <v>HOSPITAL MESTRE VITALINO</v>
          </cell>
          <cell r="E728" t="str">
            <v>3.12 - Material Hospitalar</v>
          </cell>
          <cell r="F728">
            <v>28346390000175</v>
          </cell>
          <cell r="G728" t="str">
            <v>BIOVASCULAR MATERIAIS HOSPITALARES LTDA</v>
          </cell>
          <cell r="H728" t="str">
            <v>B</v>
          </cell>
          <cell r="I728" t="str">
            <v>S</v>
          </cell>
          <cell r="J728" t="str">
            <v>000.004.964</v>
          </cell>
          <cell r="K728">
            <v>45496</v>
          </cell>
          <cell r="L728" t="str">
            <v>26240728346390000175550010000049641910638969</v>
          </cell>
          <cell r="M728" t="str">
            <v>26 -  Pernambuco</v>
          </cell>
          <cell r="N728">
            <v>1390</v>
          </cell>
        </row>
        <row r="729">
          <cell r="C729" t="str">
            <v>HOSPITAL MESTRE VITALINO</v>
          </cell>
          <cell r="E729" t="str">
            <v>3.12 - Material Hospitalar</v>
          </cell>
          <cell r="F729">
            <v>28346390000175</v>
          </cell>
          <cell r="G729" t="str">
            <v>BIOVASCULAR MATERIAIS HOSPITALARES LTDA</v>
          </cell>
          <cell r="H729" t="str">
            <v>B</v>
          </cell>
          <cell r="I729" t="str">
            <v>S</v>
          </cell>
          <cell r="J729" t="str">
            <v>000.004.965</v>
          </cell>
          <cell r="K729">
            <v>45496</v>
          </cell>
          <cell r="L729" t="str">
            <v>26240728346390000175550010000049651081964975</v>
          </cell>
          <cell r="M729" t="str">
            <v>26 -  Pernambuco</v>
          </cell>
          <cell r="N729">
            <v>1100</v>
          </cell>
        </row>
        <row r="730">
          <cell r="C730" t="str">
            <v>HOSPITAL MESTRE VITALINO</v>
          </cell>
          <cell r="E730" t="str">
            <v>3.12 - Material Hospitalar</v>
          </cell>
          <cell r="F730">
            <v>28346390000175</v>
          </cell>
          <cell r="G730" t="str">
            <v>BIOVASCULAR MATERIAIS HOSPITALARES LTDA</v>
          </cell>
          <cell r="H730" t="str">
            <v>B</v>
          </cell>
          <cell r="I730" t="str">
            <v>S</v>
          </cell>
          <cell r="J730" t="str">
            <v>000.004.966</v>
          </cell>
          <cell r="K730">
            <v>45496</v>
          </cell>
          <cell r="L730" t="str">
            <v>26240728346390000175550010000049661057263986</v>
          </cell>
          <cell r="M730" t="str">
            <v>26 -  Pernambuco</v>
          </cell>
          <cell r="N730">
            <v>1390</v>
          </cell>
        </row>
        <row r="731">
          <cell r="C731" t="str">
            <v>HOSPITAL MESTRE VITALINO</v>
          </cell>
          <cell r="E731" t="str">
            <v>3.12 - Material Hospitalar</v>
          </cell>
          <cell r="F731">
            <v>13291742000165</v>
          </cell>
          <cell r="G731" t="str">
            <v>PHOENIX MED PRODUTOS MEDICO</v>
          </cell>
          <cell r="H731" t="str">
            <v>B</v>
          </cell>
          <cell r="I731" t="str">
            <v>S</v>
          </cell>
          <cell r="J731" t="str">
            <v>000.031.710</v>
          </cell>
          <cell r="K731">
            <v>45495</v>
          </cell>
          <cell r="L731" t="str">
            <v>26240713291742000165550010000317101898461036</v>
          </cell>
          <cell r="M731" t="str">
            <v>26 -  Pernambuco</v>
          </cell>
          <cell r="N731">
            <v>1780</v>
          </cell>
        </row>
        <row r="732">
          <cell r="C732" t="str">
            <v>HOSPITAL MESTRE VITALINO</v>
          </cell>
          <cell r="E732" t="str">
            <v>3.12 - Material Hospitalar</v>
          </cell>
          <cell r="F732">
            <v>13291742000165</v>
          </cell>
          <cell r="G732" t="str">
            <v>PHOENIX MED PRODUTOS MEDICO</v>
          </cell>
          <cell r="H732" t="str">
            <v>B</v>
          </cell>
          <cell r="I732" t="str">
            <v>S</v>
          </cell>
          <cell r="J732" t="str">
            <v>000.031.713</v>
          </cell>
          <cell r="K732">
            <v>45495</v>
          </cell>
          <cell r="L732" t="str">
            <v>26240713291742000165550010000317131758810552</v>
          </cell>
          <cell r="M732" t="str">
            <v>26 -  Pernambuco</v>
          </cell>
          <cell r="N732">
            <v>890</v>
          </cell>
        </row>
        <row r="733">
          <cell r="C733" t="str">
            <v>HOSPITAL MESTRE VITALINO</v>
          </cell>
          <cell r="E733" t="str">
            <v>3.12 - Material Hospitalar</v>
          </cell>
          <cell r="F733">
            <v>1513946000114</v>
          </cell>
          <cell r="G733" t="str">
            <v>BOSTON SCIENTIFIC DO BRASIL LTDA</v>
          </cell>
          <cell r="H733" t="str">
            <v>B</v>
          </cell>
          <cell r="I733" t="str">
            <v>S</v>
          </cell>
          <cell r="J733">
            <v>3040384</v>
          </cell>
          <cell r="K733">
            <v>45495</v>
          </cell>
          <cell r="L733" t="str">
            <v>35240701513946000114550030030403841031247831</v>
          </cell>
          <cell r="M733" t="str">
            <v>35 -  São Paulo</v>
          </cell>
          <cell r="N733">
            <v>1100</v>
          </cell>
        </row>
        <row r="734">
          <cell r="C734" t="str">
            <v>HOSPITAL MESTRE VITALINO</v>
          </cell>
          <cell r="E734" t="str">
            <v>3.12 - Material Hospitalar</v>
          </cell>
          <cell r="F734">
            <v>37438274000177</v>
          </cell>
          <cell r="G734" t="str">
            <v>SELLMED PROD MEDICOS E HOSP LTDA</v>
          </cell>
          <cell r="H734" t="str">
            <v>B</v>
          </cell>
          <cell r="I734" t="str">
            <v>S</v>
          </cell>
          <cell r="J734">
            <v>25132</v>
          </cell>
          <cell r="K734">
            <v>45495</v>
          </cell>
          <cell r="L734" t="str">
            <v>26240737438274000177550010000251321354881132</v>
          </cell>
          <cell r="M734" t="str">
            <v>26 -  Pernambuco</v>
          </cell>
          <cell r="N734">
            <v>3800</v>
          </cell>
        </row>
        <row r="735">
          <cell r="C735" t="str">
            <v>HOSPITAL MESTRE VITALINO</v>
          </cell>
          <cell r="E735" t="str">
            <v>3.12 - Material Hospitalar</v>
          </cell>
          <cell r="F735">
            <v>37438274000177</v>
          </cell>
          <cell r="G735" t="str">
            <v>SELLMED PROD MEDICOS E HOSP LTDA</v>
          </cell>
          <cell r="H735" t="str">
            <v>B</v>
          </cell>
          <cell r="I735" t="str">
            <v>S</v>
          </cell>
          <cell r="J735">
            <v>25100</v>
          </cell>
          <cell r="K735">
            <v>45495</v>
          </cell>
          <cell r="L735" t="str">
            <v>26240737438274000177550010000251001495551232</v>
          </cell>
          <cell r="M735" t="str">
            <v>26 -  Pernambuco</v>
          </cell>
          <cell r="N735">
            <v>155.6</v>
          </cell>
        </row>
        <row r="736">
          <cell r="C736" t="str">
            <v>HOSPITAL MESTRE VITALINO</v>
          </cell>
          <cell r="E736" t="str">
            <v>3.12 - Material Hospitalar</v>
          </cell>
          <cell r="F736">
            <v>11234649000193</v>
          </cell>
          <cell r="G736" t="str">
            <v>BIOANGIO COM DE PROD MED LTDA</v>
          </cell>
          <cell r="H736" t="str">
            <v>B</v>
          </cell>
          <cell r="I736" t="str">
            <v>S</v>
          </cell>
          <cell r="J736" t="str">
            <v>000.012.942</v>
          </cell>
          <cell r="K736">
            <v>45495</v>
          </cell>
          <cell r="L736" t="str">
            <v>26240711234649000193550010000129421000009999</v>
          </cell>
          <cell r="M736" t="str">
            <v>26 -  Pernambuco</v>
          </cell>
          <cell r="N736">
            <v>613.89</v>
          </cell>
        </row>
        <row r="737">
          <cell r="C737" t="str">
            <v>HOSPITAL MESTRE VITALINO</v>
          </cell>
          <cell r="E737" t="str">
            <v>3.12 - Material Hospitalar</v>
          </cell>
          <cell r="F737">
            <v>11234649000193</v>
          </cell>
          <cell r="G737" t="str">
            <v>BIOANGIO COM DE PROD MED LTDA</v>
          </cell>
          <cell r="H737" t="str">
            <v>B</v>
          </cell>
          <cell r="I737" t="str">
            <v>S</v>
          </cell>
          <cell r="J737" t="str">
            <v>000.012.946</v>
          </cell>
          <cell r="K737">
            <v>45495</v>
          </cell>
          <cell r="L737" t="str">
            <v>26240711234649000193550010000129461000009998</v>
          </cell>
          <cell r="M737" t="str">
            <v>26 -  Pernambuco</v>
          </cell>
          <cell r="N737">
            <v>613.89</v>
          </cell>
        </row>
        <row r="738">
          <cell r="C738" t="str">
            <v>HOSPITAL MESTRE VITALINO</v>
          </cell>
          <cell r="E738" t="str">
            <v>3.12 - Material Hospitalar</v>
          </cell>
          <cell r="F738">
            <v>11234649000193</v>
          </cell>
          <cell r="G738" t="str">
            <v>BIOANGIO COM DE PROD MED LTDA</v>
          </cell>
          <cell r="H738" t="str">
            <v>B</v>
          </cell>
          <cell r="I738" t="str">
            <v>S</v>
          </cell>
          <cell r="J738" t="str">
            <v>000.012.947</v>
          </cell>
          <cell r="K738">
            <v>45495</v>
          </cell>
          <cell r="L738" t="str">
            <v>26240711234649000193550010000129471000009995</v>
          </cell>
          <cell r="M738" t="str">
            <v>26 -  Pernambuco</v>
          </cell>
          <cell r="N738">
            <v>613.89</v>
          </cell>
        </row>
        <row r="739">
          <cell r="C739" t="str">
            <v>HOSPITAL MESTRE VITALINO</v>
          </cell>
          <cell r="E739" t="str">
            <v>3.12 - Material Hospitalar</v>
          </cell>
          <cell r="F739">
            <v>8014554000150</v>
          </cell>
          <cell r="G739" t="str">
            <v>MJB COMERCIO DE MAT MEDICO HOSP LTDA</v>
          </cell>
          <cell r="H739" t="str">
            <v>B</v>
          </cell>
          <cell r="I739" t="str">
            <v>S</v>
          </cell>
          <cell r="J739">
            <v>14722</v>
          </cell>
          <cell r="K739">
            <v>45496</v>
          </cell>
          <cell r="L739" t="str">
            <v>26240708014554000150550010000147221470172280</v>
          </cell>
          <cell r="M739" t="str">
            <v>26 -  Pernambuco</v>
          </cell>
          <cell r="N739">
            <v>350</v>
          </cell>
        </row>
        <row r="740">
          <cell r="C740" t="str">
            <v>HOSPITAL MESTRE VITALINO</v>
          </cell>
          <cell r="E740" t="str">
            <v>3.12 - Material Hospitalar</v>
          </cell>
          <cell r="F740">
            <v>8014554000150</v>
          </cell>
          <cell r="G740" t="str">
            <v>MJB COMERCIO DE MAT MEDICO HOSP LTDA</v>
          </cell>
          <cell r="H740" t="str">
            <v>B</v>
          </cell>
          <cell r="I740" t="str">
            <v>S</v>
          </cell>
          <cell r="J740">
            <v>14723</v>
          </cell>
          <cell r="K740">
            <v>45496</v>
          </cell>
          <cell r="L740" t="str">
            <v>26240708014554000150550010000147231470172288</v>
          </cell>
          <cell r="M740" t="str">
            <v>26 -  Pernambuco</v>
          </cell>
          <cell r="N740">
            <v>4980</v>
          </cell>
        </row>
        <row r="741">
          <cell r="C741" t="str">
            <v>HOSPITAL MESTRE VITALINO</v>
          </cell>
          <cell r="E741" t="str">
            <v>3.12 - Material Hospitalar</v>
          </cell>
          <cell r="F741">
            <v>8014554000150</v>
          </cell>
          <cell r="G741" t="str">
            <v>MJB COMERCIO DE MAT MEDICO HOSP LTDA</v>
          </cell>
          <cell r="H741" t="str">
            <v>B</v>
          </cell>
          <cell r="I741" t="str">
            <v>S</v>
          </cell>
          <cell r="J741">
            <v>14724</v>
          </cell>
          <cell r="K741">
            <v>45496</v>
          </cell>
          <cell r="L741" t="str">
            <v>26240708014554000150550010000147241470172285</v>
          </cell>
          <cell r="M741" t="str">
            <v>26 -  Pernambuco</v>
          </cell>
          <cell r="N741">
            <v>3430</v>
          </cell>
        </row>
        <row r="742">
          <cell r="C742" t="str">
            <v>HOSPITAL MESTRE VITALINO</v>
          </cell>
          <cell r="E742" t="str">
            <v>3.12 - Material Hospitalar</v>
          </cell>
          <cell r="F742">
            <v>8014554000150</v>
          </cell>
          <cell r="G742" t="str">
            <v>MJB COMERCIO DE MAT MEDICO HOSP LTDA</v>
          </cell>
          <cell r="H742" t="str">
            <v>B</v>
          </cell>
          <cell r="I742" t="str">
            <v>S</v>
          </cell>
          <cell r="J742">
            <v>14725</v>
          </cell>
          <cell r="K742">
            <v>45496</v>
          </cell>
          <cell r="L742" t="str">
            <v>26240708014554000150550010000147251470172282</v>
          </cell>
          <cell r="M742" t="str">
            <v>26 -  Pernambuco</v>
          </cell>
          <cell r="N742">
            <v>350</v>
          </cell>
        </row>
        <row r="743">
          <cell r="C743" t="str">
            <v>HOSPITAL MESTRE VITALINO</v>
          </cell>
          <cell r="E743" t="str">
            <v>3.12 - Material Hospitalar</v>
          </cell>
          <cell r="F743">
            <v>8014554000150</v>
          </cell>
          <cell r="G743" t="str">
            <v>MJB COMERCIO DE MAT MEDICO HOSP LTDA</v>
          </cell>
          <cell r="H743" t="str">
            <v>B</v>
          </cell>
          <cell r="I743" t="str">
            <v>S</v>
          </cell>
          <cell r="J743">
            <v>14726</v>
          </cell>
          <cell r="K743">
            <v>45496</v>
          </cell>
          <cell r="L743" t="str">
            <v>26240708014554000150550010000147261470172280</v>
          </cell>
          <cell r="M743" t="str">
            <v>26 -  Pernambuco</v>
          </cell>
          <cell r="N743">
            <v>350</v>
          </cell>
        </row>
        <row r="744">
          <cell r="C744" t="str">
            <v>HOSPITAL MESTRE VITALINO</v>
          </cell>
          <cell r="E744" t="str">
            <v>3.12 - Material Hospitalar</v>
          </cell>
          <cell r="F744">
            <v>7160019000144</v>
          </cell>
          <cell r="G744" t="str">
            <v>VITALE COMERCIO S.A.</v>
          </cell>
          <cell r="H744" t="str">
            <v>B</v>
          </cell>
          <cell r="I744" t="str">
            <v>S</v>
          </cell>
          <cell r="J744">
            <v>152787</v>
          </cell>
          <cell r="K744">
            <v>45492</v>
          </cell>
          <cell r="L744" t="str">
            <v>26240707160019000144550010001527871857938153</v>
          </cell>
          <cell r="M744" t="str">
            <v>26 -  Pernambuco</v>
          </cell>
          <cell r="N744">
            <v>1300</v>
          </cell>
        </row>
        <row r="745">
          <cell r="C745" t="str">
            <v>HOSPITAL MESTRE VITALINO</v>
          </cell>
          <cell r="E745" t="str">
            <v>3.12 - Material Hospitalar</v>
          </cell>
          <cell r="F745">
            <v>7160019000144</v>
          </cell>
          <cell r="G745" t="str">
            <v>VITALE COMERCIO S.A.</v>
          </cell>
          <cell r="H745" t="str">
            <v>B</v>
          </cell>
          <cell r="I745" t="str">
            <v>S</v>
          </cell>
          <cell r="J745">
            <v>153009</v>
          </cell>
          <cell r="K745">
            <v>45496</v>
          </cell>
          <cell r="L745" t="str">
            <v>26240707160019000144550010001530091494966745</v>
          </cell>
          <cell r="M745" t="str">
            <v>26 -  Pernambuco</v>
          </cell>
          <cell r="N745">
            <v>1300</v>
          </cell>
        </row>
        <row r="746">
          <cell r="C746" t="str">
            <v>HOSPITAL MESTRE VITALINO</v>
          </cell>
          <cell r="E746" t="str">
            <v>3.12 - Material Hospitalar</v>
          </cell>
          <cell r="F746">
            <v>7160019000144</v>
          </cell>
          <cell r="G746" t="str">
            <v>VITALE COMERCIO S.A.</v>
          </cell>
          <cell r="H746" t="str">
            <v>B</v>
          </cell>
          <cell r="I746" t="str">
            <v>S</v>
          </cell>
          <cell r="J746">
            <v>153020</v>
          </cell>
          <cell r="K746">
            <v>45497</v>
          </cell>
          <cell r="L746" t="str">
            <v>26240707160019000144550010001530201279343817</v>
          </cell>
          <cell r="M746" t="str">
            <v>26 -  Pernambuco</v>
          </cell>
          <cell r="N746">
            <v>1300</v>
          </cell>
        </row>
        <row r="747">
          <cell r="C747" t="str">
            <v>HOSPITAL MESTRE VITALINO</v>
          </cell>
          <cell r="E747" t="str">
            <v>3.12 - Material Hospitalar</v>
          </cell>
          <cell r="F747">
            <v>33100082000448</v>
          </cell>
          <cell r="G747" t="str">
            <v>E. TAMUSSINO E CIA</v>
          </cell>
          <cell r="H747" t="str">
            <v>B</v>
          </cell>
          <cell r="I747" t="str">
            <v>S</v>
          </cell>
          <cell r="J747">
            <v>33594</v>
          </cell>
          <cell r="K747">
            <v>45496</v>
          </cell>
          <cell r="L747" t="str">
            <v>26240733100082000448550020000335941173004766</v>
          </cell>
          <cell r="M747" t="str">
            <v>26 -  Pernambuco</v>
          </cell>
          <cell r="N747">
            <v>2600</v>
          </cell>
        </row>
        <row r="748">
          <cell r="C748" t="str">
            <v>HOSPITAL MESTRE VITALINO</v>
          </cell>
          <cell r="E748" t="str">
            <v>3.12 - Material Hospitalar</v>
          </cell>
          <cell r="F748">
            <v>33100082000448</v>
          </cell>
          <cell r="G748" t="str">
            <v>E. TAMUSSINO E CIA</v>
          </cell>
          <cell r="H748" t="str">
            <v>B</v>
          </cell>
          <cell r="I748" t="str">
            <v>S</v>
          </cell>
          <cell r="J748">
            <v>33595</v>
          </cell>
          <cell r="K748">
            <v>45496</v>
          </cell>
          <cell r="L748" t="str">
            <v>26240733100082000448550020000335951182271620</v>
          </cell>
          <cell r="M748" t="str">
            <v>26 -  Pernambuco</v>
          </cell>
          <cell r="N748">
            <v>1950</v>
          </cell>
        </row>
        <row r="749">
          <cell r="C749" t="str">
            <v>HOSPITAL MESTRE VITALINO</v>
          </cell>
          <cell r="E749" t="str">
            <v>3.12 - Material Hospitalar</v>
          </cell>
          <cell r="F749">
            <v>33100082000448</v>
          </cell>
          <cell r="G749" t="str">
            <v>E. TAMUSSINO E CIA</v>
          </cell>
          <cell r="H749" t="str">
            <v>B</v>
          </cell>
          <cell r="I749" t="str">
            <v>S</v>
          </cell>
          <cell r="J749">
            <v>33596</v>
          </cell>
          <cell r="K749">
            <v>45496</v>
          </cell>
          <cell r="L749" t="str">
            <v>26240733100082000448550020000335961984789165</v>
          </cell>
          <cell r="M749" t="str">
            <v>26 -  Pernambuco</v>
          </cell>
          <cell r="N749">
            <v>1350</v>
          </cell>
        </row>
        <row r="750">
          <cell r="C750" t="str">
            <v>HOSPITAL MESTRE VITALINO</v>
          </cell>
          <cell r="E750" t="str">
            <v>3.12 - Material Hospitalar</v>
          </cell>
          <cell r="F750">
            <v>33100082000448</v>
          </cell>
          <cell r="G750" t="str">
            <v>E. TAMUSSINO E CIA</v>
          </cell>
          <cell r="H750" t="str">
            <v>B</v>
          </cell>
          <cell r="I750" t="str">
            <v>S</v>
          </cell>
          <cell r="J750">
            <v>33598</v>
          </cell>
          <cell r="K750">
            <v>45496</v>
          </cell>
          <cell r="L750" t="str">
            <v>26240733100082000448550020000335981602263660</v>
          </cell>
          <cell r="M750" t="str">
            <v>26 -  Pernambuco</v>
          </cell>
          <cell r="N750">
            <v>700</v>
          </cell>
        </row>
        <row r="751">
          <cell r="C751" t="str">
            <v>HOSPITAL MESTRE VITALINO</v>
          </cell>
          <cell r="E751" t="str">
            <v>3.12 - Material Hospitalar</v>
          </cell>
          <cell r="F751">
            <v>1437707000122</v>
          </cell>
          <cell r="G751" t="str">
            <v>SCITECH MEDICAL</v>
          </cell>
          <cell r="H751" t="str">
            <v>B</v>
          </cell>
          <cell r="I751" t="str">
            <v>S</v>
          </cell>
          <cell r="J751">
            <v>453874</v>
          </cell>
          <cell r="K751">
            <v>45496</v>
          </cell>
          <cell r="L751" t="str">
            <v>52240701437707000122550550004538741586676716</v>
          </cell>
          <cell r="M751" t="str">
            <v>52 -  Goiás</v>
          </cell>
          <cell r="N751">
            <v>1050</v>
          </cell>
        </row>
        <row r="752">
          <cell r="C752" t="str">
            <v>HOSPITAL MESTRE VITALINO</v>
          </cell>
          <cell r="E752" t="str">
            <v>3.12 - Material Hospitalar</v>
          </cell>
          <cell r="F752">
            <v>1513946000114</v>
          </cell>
          <cell r="G752" t="str">
            <v>BOSTON SCIENTIFIC DO BRASIL LTDA</v>
          </cell>
          <cell r="H752" t="str">
            <v>B</v>
          </cell>
          <cell r="I752" t="str">
            <v>S</v>
          </cell>
          <cell r="J752">
            <v>3041880</v>
          </cell>
          <cell r="K752">
            <v>45496</v>
          </cell>
          <cell r="L752" t="str">
            <v>35240701513946000114550030030418801031265000</v>
          </cell>
          <cell r="M752" t="str">
            <v>35 -  São Paulo</v>
          </cell>
          <cell r="N752">
            <v>1368.82</v>
          </cell>
        </row>
        <row r="753">
          <cell r="C753" t="str">
            <v>HOSPITAL MESTRE VITALINO</v>
          </cell>
          <cell r="E753" t="str">
            <v>3.12 - Material Hospitalar</v>
          </cell>
          <cell r="F753">
            <v>1513946000114</v>
          </cell>
          <cell r="G753" t="str">
            <v>BOSTON SCIENTIFIC DO BRASIL LTDA</v>
          </cell>
          <cell r="H753" t="str">
            <v>B</v>
          </cell>
          <cell r="I753" t="str">
            <v>S</v>
          </cell>
          <cell r="J753">
            <v>3041808</v>
          </cell>
          <cell r="K753">
            <v>45496</v>
          </cell>
          <cell r="L753" t="str">
            <v>35240701513946000114550030030418081031263756</v>
          </cell>
          <cell r="M753" t="str">
            <v>35 -  São Paulo</v>
          </cell>
          <cell r="N753">
            <v>1100</v>
          </cell>
        </row>
        <row r="754">
          <cell r="C754" t="str">
            <v>HOSPITAL MESTRE VITALINO</v>
          </cell>
          <cell r="E754" t="str">
            <v>3.12 - Material Hospitalar</v>
          </cell>
          <cell r="F754">
            <v>1513946000114</v>
          </cell>
          <cell r="G754" t="str">
            <v>BOSTON SCIENTIFIC DO BRASIL LTDA</v>
          </cell>
          <cell r="H754" t="str">
            <v>B</v>
          </cell>
          <cell r="I754" t="str">
            <v>S</v>
          </cell>
          <cell r="J754">
            <v>3041810</v>
          </cell>
          <cell r="K754">
            <v>45496</v>
          </cell>
          <cell r="L754" t="str">
            <v>35240701513946000114550030030418101031263770</v>
          </cell>
          <cell r="M754" t="str">
            <v>35 -  São Paulo</v>
          </cell>
          <cell r="N754">
            <v>268.82</v>
          </cell>
        </row>
        <row r="755">
          <cell r="C755" t="str">
            <v>HOSPITAL MESTRE VITALINO</v>
          </cell>
          <cell r="E755" t="str">
            <v>3.12 - Material Hospitalar</v>
          </cell>
          <cell r="F755">
            <v>1513946000114</v>
          </cell>
          <cell r="G755" t="str">
            <v>BOSTON SCIENTIFIC DO BRASIL LTDA</v>
          </cell>
          <cell r="H755" t="str">
            <v>B</v>
          </cell>
          <cell r="I755" t="str">
            <v>S</v>
          </cell>
          <cell r="J755">
            <v>3041811</v>
          </cell>
          <cell r="K755">
            <v>45496</v>
          </cell>
          <cell r="L755" t="str">
            <v>35240701513946000114550030030418111031263786</v>
          </cell>
          <cell r="M755" t="str">
            <v>35 -  São Paulo</v>
          </cell>
          <cell r="N755">
            <v>268.82</v>
          </cell>
        </row>
        <row r="756">
          <cell r="C756" t="str">
            <v>HOSPITAL MESTRE VITALINO</v>
          </cell>
          <cell r="E756" t="str">
            <v>3.12 - Material Hospitalar</v>
          </cell>
          <cell r="F756">
            <v>1513946000114</v>
          </cell>
          <cell r="G756" t="str">
            <v>BOSTON SCIENTIFIC DO BRASIL LTDA</v>
          </cell>
          <cell r="H756" t="str">
            <v>B</v>
          </cell>
          <cell r="I756" t="str">
            <v>S</v>
          </cell>
          <cell r="J756">
            <v>3041809</v>
          </cell>
          <cell r="K756">
            <v>45496</v>
          </cell>
          <cell r="L756" t="str">
            <v>35240701513946000114550030030418091031263761</v>
          </cell>
          <cell r="M756" t="str">
            <v>35 -  São Paulo</v>
          </cell>
          <cell r="N756">
            <v>268.82</v>
          </cell>
        </row>
        <row r="757">
          <cell r="C757" t="str">
            <v>HOSPITAL MESTRE VITALINO</v>
          </cell>
          <cell r="E757" t="str">
            <v>3.12 - Material Hospitalar</v>
          </cell>
          <cell r="F757">
            <v>1513946000114</v>
          </cell>
          <cell r="G757" t="str">
            <v>BOSTON SCIENTIFIC DO BRASIL LTDA</v>
          </cell>
          <cell r="H757" t="str">
            <v>B</v>
          </cell>
          <cell r="I757" t="str">
            <v>S</v>
          </cell>
          <cell r="J757">
            <v>3041879</v>
          </cell>
          <cell r="K757">
            <v>45496</v>
          </cell>
          <cell r="L757" t="str">
            <v>35240701513946000114550030030418791031264991</v>
          </cell>
          <cell r="M757" t="str">
            <v>35 -  São Paulo</v>
          </cell>
          <cell r="N757">
            <v>1368.82</v>
          </cell>
        </row>
        <row r="758">
          <cell r="C758" t="str">
            <v>HOSPITAL MESTRE VITALINO</v>
          </cell>
          <cell r="E758" t="str">
            <v>3.12 - Material Hospitalar</v>
          </cell>
          <cell r="F758">
            <v>1513946000114</v>
          </cell>
          <cell r="G758" t="str">
            <v>BOSTON SCIENTIFIC DO BRASIL LTDA</v>
          </cell>
          <cell r="H758" t="str">
            <v>B</v>
          </cell>
          <cell r="I758" t="str">
            <v>S</v>
          </cell>
          <cell r="J758">
            <v>3041881</v>
          </cell>
          <cell r="K758">
            <v>45496</v>
          </cell>
          <cell r="L758" t="str">
            <v>35240701513946000114550030030418811031265015</v>
          </cell>
          <cell r="M758" t="str">
            <v>35 -  São Paulo</v>
          </cell>
          <cell r="N758">
            <v>1612.92</v>
          </cell>
        </row>
        <row r="759">
          <cell r="C759" t="str">
            <v>HOSPITAL MESTRE VITALINO</v>
          </cell>
          <cell r="E759" t="str">
            <v>3.12 - Material Hospitalar</v>
          </cell>
          <cell r="F759">
            <v>10779833000156</v>
          </cell>
          <cell r="G759" t="str">
            <v>MEDICAL MERCANTIL DE APARELHAGEM MEDICA</v>
          </cell>
          <cell r="H759" t="str">
            <v>B</v>
          </cell>
          <cell r="I759" t="str">
            <v>S</v>
          </cell>
          <cell r="J759">
            <v>610128</v>
          </cell>
          <cell r="K759">
            <v>45496</v>
          </cell>
          <cell r="L759" t="str">
            <v>26240710779833000156550010006101281612152000</v>
          </cell>
          <cell r="M759" t="str">
            <v>26 -  Pernambuco</v>
          </cell>
          <cell r="N759">
            <v>13600</v>
          </cell>
        </row>
        <row r="760">
          <cell r="C760" t="str">
            <v>HOSPITAL MESTRE VITALINO</v>
          </cell>
          <cell r="E760" t="str">
            <v>3.12 - Material Hospitalar</v>
          </cell>
          <cell r="F760">
            <v>8713023000155</v>
          </cell>
          <cell r="G760" t="str">
            <v>ENDOSURGICAL COM REP IMP EXP MAT LTDA</v>
          </cell>
          <cell r="H760" t="str">
            <v>B</v>
          </cell>
          <cell r="I760" t="str">
            <v>S</v>
          </cell>
          <cell r="J760">
            <v>104355</v>
          </cell>
          <cell r="K760">
            <v>45496</v>
          </cell>
          <cell r="L760" t="str">
            <v>26240708713023000155550010001043551341953114</v>
          </cell>
          <cell r="M760" t="str">
            <v>26 -  Pernambuco</v>
          </cell>
          <cell r="N760">
            <v>12230</v>
          </cell>
        </row>
        <row r="761">
          <cell r="C761" t="str">
            <v>HOSPITAL MESTRE VITALINO</v>
          </cell>
          <cell r="E761" t="str">
            <v>3.12 - Material Hospitalar</v>
          </cell>
          <cell r="F761">
            <v>7160019000144</v>
          </cell>
          <cell r="G761" t="str">
            <v>VITALE COMERCIO S.A.</v>
          </cell>
          <cell r="H761" t="str">
            <v>B</v>
          </cell>
          <cell r="I761" t="str">
            <v>S</v>
          </cell>
          <cell r="J761">
            <v>152973</v>
          </cell>
          <cell r="K761">
            <v>45496</v>
          </cell>
          <cell r="L761" t="str">
            <v>26240707160019000144550010001529731755852590</v>
          </cell>
          <cell r="M761" t="str">
            <v>26 -  Pernambuco</v>
          </cell>
          <cell r="N761">
            <v>15000</v>
          </cell>
        </row>
        <row r="762">
          <cell r="C762" t="str">
            <v>HOSPITAL MESTRE VITALINO</v>
          </cell>
          <cell r="E762" t="str">
            <v>3.12 - Material Hospitalar</v>
          </cell>
          <cell r="F762">
            <v>23993232000193</v>
          </cell>
          <cell r="G762" t="str">
            <v>MEDIAL SAUDE DIST PROD MED HOSP LTDA</v>
          </cell>
          <cell r="H762" t="str">
            <v>B</v>
          </cell>
          <cell r="I762" t="str">
            <v>S</v>
          </cell>
          <cell r="J762">
            <v>5781</v>
          </cell>
          <cell r="K762">
            <v>45497</v>
          </cell>
          <cell r="L762" t="str">
            <v>26240723993232000193550010000057811780500007</v>
          </cell>
          <cell r="M762" t="str">
            <v>26 -  Pernambuco</v>
          </cell>
          <cell r="N762">
            <v>1219.68</v>
          </cell>
        </row>
        <row r="763">
          <cell r="C763" t="str">
            <v>HOSPITAL MESTRE VITALINO</v>
          </cell>
          <cell r="E763" t="str">
            <v>3.12 - Material Hospitalar</v>
          </cell>
          <cell r="F763">
            <v>4614288000145</v>
          </cell>
          <cell r="G763" t="str">
            <v>DISK LIFE COM. DE PROD. CIRURGICOS LTDA</v>
          </cell>
          <cell r="H763" t="str">
            <v>B</v>
          </cell>
          <cell r="I763" t="str">
            <v>S</v>
          </cell>
          <cell r="J763">
            <v>8660</v>
          </cell>
          <cell r="K763">
            <v>45496</v>
          </cell>
          <cell r="L763" t="str">
            <v>26240704614288000145550010000086601600573551</v>
          </cell>
          <cell r="M763" t="str">
            <v>26 -  Pernambuco</v>
          </cell>
          <cell r="N763">
            <v>698.88</v>
          </cell>
        </row>
        <row r="764">
          <cell r="C764" t="str">
            <v>HOSPITAL MESTRE VITALINO</v>
          </cell>
          <cell r="E764" t="str">
            <v>3.12 - Material Hospitalar</v>
          </cell>
          <cell r="F764">
            <v>4614288000145</v>
          </cell>
          <cell r="G764" t="str">
            <v>DISK LIFE COM. DE PROD. CIRURGICOS LTDA</v>
          </cell>
          <cell r="H764" t="str">
            <v>B</v>
          </cell>
          <cell r="I764" t="str">
            <v>S</v>
          </cell>
          <cell r="J764">
            <v>8661</v>
          </cell>
          <cell r="K764">
            <v>45496</v>
          </cell>
          <cell r="L764" t="str">
            <v>26240704614288000145550010000086611929768604</v>
          </cell>
          <cell r="M764" t="str">
            <v>26 -  Pernambuco</v>
          </cell>
          <cell r="N764">
            <v>1064.1600000000001</v>
          </cell>
        </row>
        <row r="765">
          <cell r="C765" t="str">
            <v>HOSPITAL MESTRE VITALINO</v>
          </cell>
          <cell r="E765" t="str">
            <v>3.12 - Material Hospitalar</v>
          </cell>
          <cell r="F765">
            <v>8674752000301</v>
          </cell>
          <cell r="G765" t="str">
            <v>CIRURGICA MONTEBELLO LTDA</v>
          </cell>
          <cell r="H765" t="str">
            <v>B</v>
          </cell>
          <cell r="I765" t="str">
            <v>S</v>
          </cell>
          <cell r="J765" t="str">
            <v>000.036.586</v>
          </cell>
          <cell r="K765">
            <v>45496</v>
          </cell>
          <cell r="L765" t="str">
            <v>26240708674752000301550010000365861984441322</v>
          </cell>
          <cell r="M765" t="str">
            <v>26 -  Pernambuco</v>
          </cell>
          <cell r="N765">
            <v>355.6</v>
          </cell>
        </row>
        <row r="766">
          <cell r="C766" t="str">
            <v>HOSPITAL MESTRE VITALINO</v>
          </cell>
          <cell r="E766" t="str">
            <v>3.12 - Material Hospitalar</v>
          </cell>
          <cell r="F766">
            <v>9341616000109</v>
          </cell>
          <cell r="G766" t="str">
            <v>J DE SOUZA SOARES LTDA</v>
          </cell>
          <cell r="H766" t="str">
            <v>B</v>
          </cell>
          <cell r="I766" t="str">
            <v>S</v>
          </cell>
          <cell r="J766">
            <v>2359</v>
          </cell>
          <cell r="K766">
            <v>45495</v>
          </cell>
          <cell r="L766" t="str">
            <v>26240709341516000109550010000023591100023591</v>
          </cell>
          <cell r="M766" t="str">
            <v>26 -  Pernambuco</v>
          </cell>
          <cell r="N766">
            <v>10400</v>
          </cell>
        </row>
        <row r="767">
          <cell r="C767" t="str">
            <v>HOSPITAL MESTRE VITALINO</v>
          </cell>
          <cell r="E767" t="str">
            <v>3.12 - Material Hospitalar</v>
          </cell>
          <cell r="F767">
            <v>49341441000146</v>
          </cell>
          <cell r="G767" t="str">
            <v>TUPAN  HOSPITALAR LTDA</v>
          </cell>
          <cell r="H767" t="str">
            <v>B</v>
          </cell>
          <cell r="I767" t="str">
            <v>S</v>
          </cell>
          <cell r="J767" t="str">
            <v>000.000.750</v>
          </cell>
          <cell r="K767">
            <v>45496</v>
          </cell>
          <cell r="L767" t="str">
            <v>26240749341441000146550010000007501000097797</v>
          </cell>
          <cell r="M767" t="str">
            <v>26 -  Pernambuco</v>
          </cell>
          <cell r="N767">
            <v>2250</v>
          </cell>
        </row>
        <row r="768">
          <cell r="C768" t="str">
            <v>HOSPITAL MESTRE VITALINO</v>
          </cell>
          <cell r="E768" t="str">
            <v>3.12 - Material Hospitalar</v>
          </cell>
          <cell r="F768">
            <v>49341441000146</v>
          </cell>
          <cell r="G768" t="str">
            <v>TUPAN  HOSPITALAR LTDA</v>
          </cell>
          <cell r="H768" t="str">
            <v>B</v>
          </cell>
          <cell r="I768" t="str">
            <v>S</v>
          </cell>
          <cell r="J768" t="str">
            <v>000.000.748</v>
          </cell>
          <cell r="K768">
            <v>45496</v>
          </cell>
          <cell r="L768" t="str">
            <v>26240749341441000146550010000007481000097780</v>
          </cell>
          <cell r="M768" t="str">
            <v>26 -  Pernambuco</v>
          </cell>
          <cell r="N768">
            <v>1275</v>
          </cell>
        </row>
        <row r="769">
          <cell r="C769" t="str">
            <v>HOSPITAL MESTRE VITALINO</v>
          </cell>
          <cell r="E769" t="str">
            <v>3.12 - Material Hospitalar</v>
          </cell>
          <cell r="F769">
            <v>51680172000194</v>
          </cell>
          <cell r="G769" t="str">
            <v>GOOD MED SURGICAL LTDA</v>
          </cell>
          <cell r="H769" t="str">
            <v>B</v>
          </cell>
          <cell r="I769" t="str">
            <v>S</v>
          </cell>
          <cell r="J769" t="str">
            <v>000.001.315</v>
          </cell>
          <cell r="K769">
            <v>45492</v>
          </cell>
          <cell r="L769" t="str">
            <v>26240751680172000194550010000013151304152192</v>
          </cell>
          <cell r="M769" t="str">
            <v>26 -  Pernambuco</v>
          </cell>
          <cell r="N769">
            <v>10800</v>
          </cell>
        </row>
        <row r="770">
          <cell r="C770" t="str">
            <v>HOSPITAL MESTRE VITALINO</v>
          </cell>
          <cell r="E770" t="str">
            <v>3.12 - Material Hospitalar</v>
          </cell>
          <cell r="F770">
            <v>41840668000124</v>
          </cell>
          <cell r="G770" t="str">
            <v>ANDRADE COMERCIAL CIRURGICA LTDA</v>
          </cell>
          <cell r="H770" t="str">
            <v>B</v>
          </cell>
          <cell r="I770" t="str">
            <v>S</v>
          </cell>
          <cell r="J770" t="str">
            <v>000.000.053</v>
          </cell>
          <cell r="K770">
            <v>45497</v>
          </cell>
          <cell r="L770" t="str">
            <v>26240741840668000124550010000000531947164010</v>
          </cell>
          <cell r="M770" t="str">
            <v>26 -  Pernambuco</v>
          </cell>
          <cell r="N770">
            <v>420</v>
          </cell>
        </row>
        <row r="771">
          <cell r="C771" t="str">
            <v>HOSPITAL MESTRE VITALINO</v>
          </cell>
          <cell r="E771" t="str">
            <v>3.12 - Material Hospitalar</v>
          </cell>
          <cell r="F771">
            <v>5869448000160</v>
          </cell>
          <cell r="G771" t="str">
            <v>ABLACOR COMERCIO E REPRESENTACOES LTDA.</v>
          </cell>
          <cell r="H771" t="str">
            <v>B</v>
          </cell>
          <cell r="I771" t="str">
            <v>S</v>
          </cell>
          <cell r="J771" t="str">
            <v>000.022.162</v>
          </cell>
          <cell r="K771">
            <v>45496</v>
          </cell>
          <cell r="L771" t="str">
            <v>35240705869448000160550010000221621014021247</v>
          </cell>
          <cell r="M771" t="str">
            <v>35 -  São Paulo</v>
          </cell>
          <cell r="N771">
            <v>2700</v>
          </cell>
        </row>
        <row r="772">
          <cell r="C772" t="str">
            <v>HOSPITAL MESTRE VITALINO</v>
          </cell>
          <cell r="E772" t="str">
            <v>3.12 - Material Hospitalar</v>
          </cell>
          <cell r="F772">
            <v>10779833000156</v>
          </cell>
          <cell r="G772" t="str">
            <v>MEDICAL MERCANTIL DE APARELHAGEM MEDICA</v>
          </cell>
          <cell r="H772" t="str">
            <v>B</v>
          </cell>
          <cell r="I772" t="str">
            <v>S</v>
          </cell>
          <cell r="J772">
            <v>610493</v>
          </cell>
          <cell r="K772">
            <v>45498</v>
          </cell>
          <cell r="L772" t="str">
            <v>26240710779833000156550010006104931612517003</v>
          </cell>
          <cell r="M772" t="str">
            <v>26 -  Pernambuco</v>
          </cell>
          <cell r="N772">
            <v>1724.34</v>
          </cell>
        </row>
        <row r="773">
          <cell r="C773" t="str">
            <v>HOSPITAL MESTRE VITALINO</v>
          </cell>
          <cell r="E773" t="str">
            <v>3.12 - Material Hospitalar</v>
          </cell>
          <cell r="F773">
            <v>1562710000178</v>
          </cell>
          <cell r="G773" t="str">
            <v>PHARMADERME LTDA</v>
          </cell>
          <cell r="H773" t="str">
            <v>S</v>
          </cell>
          <cell r="I773" t="str">
            <v>S</v>
          </cell>
          <cell r="J773">
            <v>10662</v>
          </cell>
          <cell r="K773">
            <v>45499</v>
          </cell>
          <cell r="L773" t="str">
            <v>GXN3GVIB1</v>
          </cell>
          <cell r="M773" t="str">
            <v>2604106 - Caruaru - PE</v>
          </cell>
          <cell r="N773">
            <v>160</v>
          </cell>
        </row>
        <row r="774">
          <cell r="C774" t="str">
            <v>HOSPITAL MESTRE VITALINO</v>
          </cell>
          <cell r="E774" t="str">
            <v>3.12 - Material Hospitalar</v>
          </cell>
          <cell r="F774">
            <v>8014554000150</v>
          </cell>
          <cell r="G774" t="str">
            <v>MJB COMERCIO DE MAT MEDICO HOSP LTDA</v>
          </cell>
          <cell r="H774" t="str">
            <v>B</v>
          </cell>
          <cell r="I774" t="str">
            <v>S</v>
          </cell>
          <cell r="J774">
            <v>14733</v>
          </cell>
          <cell r="K774">
            <v>45498</v>
          </cell>
          <cell r="L774" t="str">
            <v>26240708014554000150550010000147331470173256</v>
          </cell>
          <cell r="M774" t="str">
            <v>26 -  Pernambuco</v>
          </cell>
          <cell r="N774">
            <v>4980</v>
          </cell>
        </row>
        <row r="775">
          <cell r="C775" t="str">
            <v>HOSPITAL MESTRE VITALINO</v>
          </cell>
          <cell r="E775" t="str">
            <v>3.12 - Material Hospitalar</v>
          </cell>
          <cell r="F775">
            <v>8014554000150</v>
          </cell>
          <cell r="G775" t="str">
            <v>MJB COMERCIO DE MAT MEDICO HOSP LTDA</v>
          </cell>
          <cell r="H775" t="str">
            <v>B</v>
          </cell>
          <cell r="I775" t="str">
            <v>S</v>
          </cell>
          <cell r="J775">
            <v>14734</v>
          </cell>
          <cell r="K775">
            <v>45498</v>
          </cell>
          <cell r="L775" t="str">
            <v>26240708014554000150550010000147341470173253</v>
          </cell>
          <cell r="M775" t="str">
            <v>26 -  Pernambuco</v>
          </cell>
          <cell r="N775">
            <v>3780</v>
          </cell>
        </row>
        <row r="776">
          <cell r="C776" t="str">
            <v>HOSPITAL MESTRE VITALINO</v>
          </cell>
          <cell r="E776" t="str">
            <v>3.12 - Material Hospitalar</v>
          </cell>
          <cell r="F776">
            <v>8014554000150</v>
          </cell>
          <cell r="G776" t="str">
            <v>MJB COMERCIO DE MAT MEDICO HOSP LTDA</v>
          </cell>
          <cell r="H776" t="str">
            <v>B</v>
          </cell>
          <cell r="I776" t="str">
            <v>S</v>
          </cell>
          <cell r="J776">
            <v>14735</v>
          </cell>
          <cell r="K776">
            <v>45498</v>
          </cell>
          <cell r="L776" t="str">
            <v>26240708014554000150550010000147351470173250</v>
          </cell>
          <cell r="M776" t="str">
            <v>26 -  Pernambuco</v>
          </cell>
          <cell r="N776">
            <v>3430</v>
          </cell>
        </row>
        <row r="777">
          <cell r="C777" t="str">
            <v>HOSPITAL MESTRE VITALINO</v>
          </cell>
          <cell r="E777" t="str">
            <v>3.12 - Material Hospitalar</v>
          </cell>
          <cell r="F777">
            <v>8014554000150</v>
          </cell>
          <cell r="G777" t="str">
            <v>MJB COMERCIO DE MAT MEDICO HOSP LTDA</v>
          </cell>
          <cell r="H777" t="str">
            <v>B</v>
          </cell>
          <cell r="I777" t="str">
            <v>S</v>
          </cell>
          <cell r="J777">
            <v>14736</v>
          </cell>
          <cell r="K777">
            <v>45498</v>
          </cell>
          <cell r="L777" t="str">
            <v>26240708014554000150550010000147361470173258</v>
          </cell>
          <cell r="M777" t="str">
            <v>26 -  Pernambuco</v>
          </cell>
          <cell r="N777">
            <v>350</v>
          </cell>
        </row>
        <row r="778">
          <cell r="C778" t="str">
            <v>HOSPITAL MESTRE VITALINO</v>
          </cell>
          <cell r="E778" t="str">
            <v>3.12 - Material Hospitalar</v>
          </cell>
          <cell r="F778">
            <v>8014554000150</v>
          </cell>
          <cell r="G778" t="str">
            <v>MJB COMERCIO DE MAT MEDICO HOSP LTDA</v>
          </cell>
          <cell r="H778" t="str">
            <v>B</v>
          </cell>
          <cell r="I778" t="str">
            <v>S</v>
          </cell>
          <cell r="J778">
            <v>14737</v>
          </cell>
          <cell r="K778">
            <v>45498</v>
          </cell>
          <cell r="L778" t="str">
            <v>26240708014554000150550010000147371470173255</v>
          </cell>
          <cell r="M778" t="str">
            <v>26 -  Pernambuco</v>
          </cell>
          <cell r="N778">
            <v>3430</v>
          </cell>
        </row>
        <row r="779">
          <cell r="C779" t="str">
            <v>HOSPITAL MESTRE VITALINO</v>
          </cell>
          <cell r="E779" t="str">
            <v>3.12 - Material Hospitalar</v>
          </cell>
          <cell r="F779">
            <v>7160019000144</v>
          </cell>
          <cell r="G779" t="str">
            <v>VITALE COMERCIO S.A.</v>
          </cell>
          <cell r="H779" t="str">
            <v>B</v>
          </cell>
          <cell r="I779" t="str">
            <v>S</v>
          </cell>
          <cell r="J779">
            <v>153320</v>
          </cell>
          <cell r="K779">
            <v>45498</v>
          </cell>
          <cell r="L779" t="str">
            <v>26240707160019000144550010001533201314795231</v>
          </cell>
          <cell r="M779" t="str">
            <v>26 -  Pernambuco</v>
          </cell>
          <cell r="N779">
            <v>1610</v>
          </cell>
        </row>
        <row r="780">
          <cell r="C780" t="str">
            <v>HOSPITAL MESTRE VITALINO</v>
          </cell>
          <cell r="E780" t="str">
            <v>3.12 - Material Hospitalar</v>
          </cell>
          <cell r="F780">
            <v>7160019000144</v>
          </cell>
          <cell r="G780" t="str">
            <v>VITALE COMERCIO S.A.</v>
          </cell>
          <cell r="H780" t="str">
            <v>B</v>
          </cell>
          <cell r="I780" t="str">
            <v>S</v>
          </cell>
          <cell r="J780">
            <v>153115</v>
          </cell>
          <cell r="K780">
            <v>45497</v>
          </cell>
          <cell r="L780" t="str">
            <v>26240707160019000144550010001531151511224929</v>
          </cell>
          <cell r="M780" t="str">
            <v>26 -  Pernambuco</v>
          </cell>
          <cell r="N780">
            <v>6353.8</v>
          </cell>
        </row>
        <row r="781">
          <cell r="C781" t="str">
            <v>HOSPITAL MESTRE VITALINO</v>
          </cell>
          <cell r="E781" t="str">
            <v>3.12 - Material Hospitalar</v>
          </cell>
          <cell r="F781">
            <v>7160019000144</v>
          </cell>
          <cell r="G781" t="str">
            <v>VITALE COMERCIO S.A.</v>
          </cell>
          <cell r="H781" t="str">
            <v>B</v>
          </cell>
          <cell r="I781" t="str">
            <v>S</v>
          </cell>
          <cell r="J781">
            <v>153171</v>
          </cell>
          <cell r="K781">
            <v>45498</v>
          </cell>
          <cell r="L781" t="str">
            <v>26240707160019000144550010001531711287511310</v>
          </cell>
          <cell r="M781" t="str">
            <v>26 -  Pernambuco</v>
          </cell>
          <cell r="N781">
            <v>1610</v>
          </cell>
        </row>
        <row r="782">
          <cell r="C782" t="str">
            <v>HOSPITAL MESTRE VITALINO</v>
          </cell>
          <cell r="E782" t="str">
            <v>3.12 - Material Hospitalar</v>
          </cell>
          <cell r="F782">
            <v>7160019000144</v>
          </cell>
          <cell r="G782" t="str">
            <v>VITALE COMERCIO S.A.</v>
          </cell>
          <cell r="H782" t="str">
            <v>B</v>
          </cell>
          <cell r="I782" t="str">
            <v>S</v>
          </cell>
          <cell r="J782">
            <v>153118</v>
          </cell>
          <cell r="K782">
            <v>45497</v>
          </cell>
          <cell r="L782" t="str">
            <v>26240707160019000144550010001531181082753218</v>
          </cell>
          <cell r="M782" t="str">
            <v>26 -  Pernambuco</v>
          </cell>
          <cell r="N782">
            <v>6473.07</v>
          </cell>
        </row>
        <row r="783">
          <cell r="C783" t="str">
            <v>HOSPITAL MESTRE VITALINO</v>
          </cell>
          <cell r="E783" t="str">
            <v>3.12 - Material Hospitalar</v>
          </cell>
          <cell r="F783">
            <v>7160019000144</v>
          </cell>
          <cell r="G783" t="str">
            <v>VITALE COMERCIO S.A.</v>
          </cell>
          <cell r="H783" t="str">
            <v>B</v>
          </cell>
          <cell r="I783" t="str">
            <v>S</v>
          </cell>
          <cell r="J783">
            <v>153169</v>
          </cell>
          <cell r="K783">
            <v>45498</v>
          </cell>
          <cell r="L783" t="str">
            <v>26240707160019000144550010001531691336307230</v>
          </cell>
          <cell r="M783" t="str">
            <v>26 -  Pernambuco</v>
          </cell>
          <cell r="N783">
            <v>1610</v>
          </cell>
        </row>
        <row r="784">
          <cell r="C784" t="str">
            <v>HOSPITAL MESTRE VITALINO</v>
          </cell>
          <cell r="E784" t="str">
            <v>3.12 - Material Hospitalar</v>
          </cell>
          <cell r="F784">
            <v>7160019000144</v>
          </cell>
          <cell r="G784" t="str">
            <v>VITALE COMERCIO S.A.</v>
          </cell>
          <cell r="H784" t="str">
            <v>B</v>
          </cell>
          <cell r="I784" t="str">
            <v>S</v>
          </cell>
          <cell r="J784">
            <v>153234</v>
          </cell>
          <cell r="K784">
            <v>45498</v>
          </cell>
          <cell r="L784" t="str">
            <v>26240707160019000144550010001532341964581570</v>
          </cell>
          <cell r="M784" t="str">
            <v>26 -  Pernambuco</v>
          </cell>
          <cell r="N784">
            <v>1900</v>
          </cell>
        </row>
        <row r="785">
          <cell r="C785" t="str">
            <v>HOSPITAL MESTRE VITALINO</v>
          </cell>
          <cell r="E785" t="str">
            <v>3.12 - Material Hospitalar</v>
          </cell>
          <cell r="F785">
            <v>21596736000144</v>
          </cell>
          <cell r="G785" t="str">
            <v>ULTRAMEGA DIST HOSP LTDA</v>
          </cell>
          <cell r="H785" t="str">
            <v>B</v>
          </cell>
          <cell r="I785" t="str">
            <v>S</v>
          </cell>
          <cell r="J785">
            <v>222447</v>
          </cell>
          <cell r="K785">
            <v>45498</v>
          </cell>
          <cell r="L785" t="str">
            <v>26240721596736000144550010002224471315155577</v>
          </cell>
          <cell r="M785" t="str">
            <v>26 -  Pernambuco</v>
          </cell>
          <cell r="N785">
            <v>152</v>
          </cell>
        </row>
        <row r="786">
          <cell r="C786" t="str">
            <v>HOSPITAL MESTRE VITALINO</v>
          </cell>
          <cell r="E786" t="str">
            <v>3.12 - Material Hospitalar</v>
          </cell>
          <cell r="F786">
            <v>33100082000448</v>
          </cell>
          <cell r="G786" t="str">
            <v>E. TAMUSSINO E CIA</v>
          </cell>
          <cell r="H786" t="str">
            <v>B</v>
          </cell>
          <cell r="I786" t="str">
            <v>S</v>
          </cell>
          <cell r="J786">
            <v>33706</v>
          </cell>
          <cell r="K786">
            <v>45498</v>
          </cell>
          <cell r="L786" t="str">
            <v>26240733100082000448550020000337061336804039</v>
          </cell>
          <cell r="M786" t="str">
            <v>26 -  Pernambuco</v>
          </cell>
          <cell r="N786">
            <v>2000</v>
          </cell>
        </row>
        <row r="787">
          <cell r="C787" t="str">
            <v>HOSPITAL MESTRE VITALINO</v>
          </cell>
          <cell r="E787" t="str">
            <v>3.12 - Material Hospitalar</v>
          </cell>
          <cell r="F787">
            <v>33100082000448</v>
          </cell>
          <cell r="G787" t="str">
            <v>E. TAMUSSINO E CIA</v>
          </cell>
          <cell r="H787" t="str">
            <v>B</v>
          </cell>
          <cell r="I787" t="str">
            <v>S</v>
          </cell>
          <cell r="J787">
            <v>33705</v>
          </cell>
          <cell r="K787">
            <v>45498</v>
          </cell>
          <cell r="L787" t="str">
            <v>26240733100082000448550020000337051795981367</v>
          </cell>
          <cell r="M787" t="str">
            <v>26 -  Pernambuco</v>
          </cell>
          <cell r="N787">
            <v>3190</v>
          </cell>
        </row>
        <row r="788">
          <cell r="C788" t="str">
            <v>HOSPITAL MESTRE VITALINO</v>
          </cell>
          <cell r="E788" t="str">
            <v>3.12 - Material Hospitalar</v>
          </cell>
          <cell r="F788">
            <v>33100082000448</v>
          </cell>
          <cell r="G788" t="str">
            <v>E. TAMUSSINO E CIA</v>
          </cell>
          <cell r="H788" t="str">
            <v>B</v>
          </cell>
          <cell r="I788" t="str">
            <v>S</v>
          </cell>
          <cell r="J788">
            <v>33703</v>
          </cell>
          <cell r="K788">
            <v>45498</v>
          </cell>
          <cell r="L788" t="str">
            <v>26240733100082000448550020000337031776318084</v>
          </cell>
          <cell r="M788" t="str">
            <v>26 -  Pernambuco</v>
          </cell>
          <cell r="N788">
            <v>1950</v>
          </cell>
        </row>
        <row r="789">
          <cell r="C789" t="str">
            <v>HOSPITAL MESTRE VITALINO</v>
          </cell>
          <cell r="E789" t="str">
            <v>3.12 - Material Hospitalar</v>
          </cell>
          <cell r="F789">
            <v>28346390000175</v>
          </cell>
          <cell r="G789" t="str">
            <v>BIOVASCULAR MATERIAIS HOSPITALARES LTDA</v>
          </cell>
          <cell r="H789" t="str">
            <v>B</v>
          </cell>
          <cell r="I789" t="str">
            <v>S</v>
          </cell>
          <cell r="J789" t="str">
            <v>000.004.992</v>
          </cell>
          <cell r="K789">
            <v>45498</v>
          </cell>
          <cell r="L789" t="str">
            <v>26240728346390000175550010000049921633229177</v>
          </cell>
          <cell r="M789" t="str">
            <v>26 -  Pernambuco</v>
          </cell>
          <cell r="N789">
            <v>580</v>
          </cell>
        </row>
        <row r="790">
          <cell r="C790" t="str">
            <v>HOSPITAL MESTRE VITALINO</v>
          </cell>
          <cell r="E790" t="str">
            <v>3.12 - Material Hospitalar</v>
          </cell>
          <cell r="F790">
            <v>28346390000175</v>
          </cell>
          <cell r="G790" t="str">
            <v>BIOVASCULAR MATERIAIS HOSPITALARES LTDA</v>
          </cell>
          <cell r="H790" t="str">
            <v>B</v>
          </cell>
          <cell r="I790" t="str">
            <v>S</v>
          </cell>
          <cell r="J790" t="str">
            <v>000.004.993</v>
          </cell>
          <cell r="K790">
            <v>45498</v>
          </cell>
          <cell r="L790" t="str">
            <v>26240728346390000175550010000049931290726052</v>
          </cell>
          <cell r="M790" t="str">
            <v>26 -  Pernambuco</v>
          </cell>
          <cell r="N790">
            <v>2200</v>
          </cell>
        </row>
        <row r="791">
          <cell r="C791" t="str">
            <v>HOSPITAL MESTRE VITALINO</v>
          </cell>
          <cell r="E791" t="str">
            <v>3.12 - Material Hospitalar</v>
          </cell>
          <cell r="F791">
            <v>28346390000175</v>
          </cell>
          <cell r="G791" t="str">
            <v>BIOVASCULAR MATERIAIS HOSPITALARES LTDA</v>
          </cell>
          <cell r="H791" t="str">
            <v>B</v>
          </cell>
          <cell r="I791" t="str">
            <v>S</v>
          </cell>
          <cell r="J791" t="str">
            <v>000.004.994</v>
          </cell>
          <cell r="K791">
            <v>45498</v>
          </cell>
          <cell r="L791" t="str">
            <v>26240728346390000175550010000049941029384574</v>
          </cell>
          <cell r="M791" t="str">
            <v>26 -  Pernambuco</v>
          </cell>
          <cell r="N791">
            <v>1100</v>
          </cell>
        </row>
        <row r="792">
          <cell r="C792" t="str">
            <v>HOSPITAL MESTRE VITALINO</v>
          </cell>
          <cell r="E792" t="str">
            <v>3.12 - Material Hospitalar</v>
          </cell>
          <cell r="F792">
            <v>28346390000175</v>
          </cell>
          <cell r="G792" t="str">
            <v>BIOVASCULAR MATERIAIS HOSPITALARES LTDA</v>
          </cell>
          <cell r="H792" t="str">
            <v>B</v>
          </cell>
          <cell r="I792" t="str">
            <v>S</v>
          </cell>
          <cell r="J792" t="str">
            <v>000.004.995</v>
          </cell>
          <cell r="K792">
            <v>45498</v>
          </cell>
          <cell r="L792" t="str">
            <v>26240728346390000175550010000049951771118011</v>
          </cell>
          <cell r="M792" t="str">
            <v>26 -  Pernambuco</v>
          </cell>
          <cell r="N792">
            <v>1390</v>
          </cell>
        </row>
        <row r="793">
          <cell r="C793" t="str">
            <v>HOSPITAL MESTRE VITALINO</v>
          </cell>
          <cell r="E793" t="str">
            <v>3.12 - Material Hospitalar</v>
          </cell>
          <cell r="F793">
            <v>28346390000175</v>
          </cell>
          <cell r="G793" t="str">
            <v>BIOVASCULAR MATERIAIS HOSPITALARES LTDA</v>
          </cell>
          <cell r="H793" t="str">
            <v>B</v>
          </cell>
          <cell r="I793" t="str">
            <v>S</v>
          </cell>
          <cell r="J793" t="str">
            <v>000.004.996</v>
          </cell>
          <cell r="K793">
            <v>45498</v>
          </cell>
          <cell r="L793" t="str">
            <v>26240728346390000175550010000049961830297557</v>
          </cell>
          <cell r="M793" t="str">
            <v>26 -  Pernambuco</v>
          </cell>
          <cell r="N793">
            <v>1100</v>
          </cell>
        </row>
        <row r="794">
          <cell r="C794" t="str">
            <v>HOSPITAL MESTRE VITALINO</v>
          </cell>
          <cell r="E794" t="str">
            <v>3.12 - Material Hospitalar</v>
          </cell>
          <cell r="F794">
            <v>28346390000175</v>
          </cell>
          <cell r="G794" t="str">
            <v>BIOVASCULAR MATERIAIS HOSPITALARES LTDA</v>
          </cell>
          <cell r="H794" t="str">
            <v>B</v>
          </cell>
          <cell r="I794" t="str">
            <v>S</v>
          </cell>
          <cell r="J794" t="str">
            <v>000.004.997</v>
          </cell>
          <cell r="K794">
            <v>45498</v>
          </cell>
          <cell r="L794" t="str">
            <v>26240728346390000175550010000049971331996945</v>
          </cell>
          <cell r="M794" t="str">
            <v>26 -  Pernambuco</v>
          </cell>
          <cell r="N794">
            <v>1100</v>
          </cell>
        </row>
        <row r="795">
          <cell r="C795" t="str">
            <v>HOSPITAL MESTRE VITALINO</v>
          </cell>
          <cell r="E795" t="str">
            <v>3.12 - Material Hospitalar</v>
          </cell>
          <cell r="F795">
            <v>28346390000175</v>
          </cell>
          <cell r="G795" t="str">
            <v>BIOVASCULAR MATERIAIS HOSPITALARES LTDA</v>
          </cell>
          <cell r="H795" t="str">
            <v>B</v>
          </cell>
          <cell r="I795" t="str">
            <v>S</v>
          </cell>
          <cell r="J795" t="str">
            <v>000.005.001</v>
          </cell>
          <cell r="K795">
            <v>45498</v>
          </cell>
          <cell r="L795" t="str">
            <v>26240728346390000175550010000050011931634860</v>
          </cell>
          <cell r="M795" t="str">
            <v>26 -  Pernambuco</v>
          </cell>
          <cell r="N795">
            <v>1100</v>
          </cell>
        </row>
        <row r="796">
          <cell r="C796" t="str">
            <v>HOSPITAL MESTRE VITALINO</v>
          </cell>
          <cell r="E796" t="str">
            <v>3.12 - Material Hospitalar</v>
          </cell>
          <cell r="F796">
            <v>28346390000175</v>
          </cell>
          <cell r="G796" t="str">
            <v>BIOVASCULAR MATERIAIS HOSPITALARES LTDA</v>
          </cell>
          <cell r="H796" t="str">
            <v>B</v>
          </cell>
          <cell r="I796" t="str">
            <v>S</v>
          </cell>
          <cell r="J796" t="str">
            <v>000.004.998</v>
          </cell>
          <cell r="K796">
            <v>45498</v>
          </cell>
          <cell r="L796" t="str">
            <v>26240728346390000175550010000049981562392090</v>
          </cell>
          <cell r="M796" t="str">
            <v>26 -  Pernambuco</v>
          </cell>
          <cell r="N796">
            <v>580</v>
          </cell>
        </row>
        <row r="797">
          <cell r="C797" t="str">
            <v>HOSPITAL MESTRE VITALINO</v>
          </cell>
          <cell r="E797" t="str">
            <v>3.12 - Material Hospitalar</v>
          </cell>
          <cell r="F797">
            <v>1440590001027</v>
          </cell>
          <cell r="G797" t="str">
            <v>FRESENIUS MEDICAL CARE</v>
          </cell>
          <cell r="H797" t="str">
            <v>B</v>
          </cell>
          <cell r="I797" t="str">
            <v>S</v>
          </cell>
          <cell r="J797">
            <v>60878</v>
          </cell>
          <cell r="K797">
            <v>45496</v>
          </cell>
          <cell r="L797" t="str">
            <v>23240701440590001027550000000608781238512950</v>
          </cell>
          <cell r="M797" t="str">
            <v>23 -  Ceará</v>
          </cell>
          <cell r="N797">
            <v>41025.599999999999</v>
          </cell>
        </row>
        <row r="798">
          <cell r="C798" t="str">
            <v>HOSPITAL MESTRE VITALINO</v>
          </cell>
          <cell r="E798" t="str">
            <v>3.12 - Material Hospitalar</v>
          </cell>
          <cell r="F798">
            <v>1440590001027</v>
          </cell>
          <cell r="G798" t="str">
            <v>FRESENIUS MEDICAL CARE</v>
          </cell>
          <cell r="H798" t="str">
            <v>B</v>
          </cell>
          <cell r="I798" t="str">
            <v>S</v>
          </cell>
          <cell r="J798">
            <v>60884</v>
          </cell>
          <cell r="K798">
            <v>45496</v>
          </cell>
          <cell r="L798" t="str">
            <v>23240701440590001027550000000608841194807434</v>
          </cell>
          <cell r="M798" t="str">
            <v>23 -  Ceará</v>
          </cell>
          <cell r="N798">
            <v>2176.8000000000002</v>
          </cell>
        </row>
        <row r="799">
          <cell r="C799" t="str">
            <v>HOSPITAL MESTRE VITALINO</v>
          </cell>
          <cell r="E799" t="str">
            <v>3.12 - Material Hospitalar</v>
          </cell>
          <cell r="F799">
            <v>1437707000122</v>
          </cell>
          <cell r="G799" t="str">
            <v>SCITECH MEDICAL</v>
          </cell>
          <cell r="H799" t="str">
            <v>B</v>
          </cell>
          <cell r="I799" t="str">
            <v>S</v>
          </cell>
          <cell r="J799">
            <v>454380</v>
          </cell>
          <cell r="K799">
            <v>45498</v>
          </cell>
          <cell r="L799" t="str">
            <v>52240701437707000122550550004543801910999451</v>
          </cell>
          <cell r="M799" t="str">
            <v>52 -  Goiás</v>
          </cell>
          <cell r="N799">
            <v>1050</v>
          </cell>
        </row>
        <row r="800">
          <cell r="C800" t="str">
            <v>HOSPITAL MESTRE VITALINO</v>
          </cell>
          <cell r="E800" t="str">
            <v>3.12 - Material Hospitalar</v>
          </cell>
          <cell r="F800">
            <v>13291742000165</v>
          </cell>
          <cell r="G800" t="str">
            <v>PHOENIX MED PRODUTOS MEDICO</v>
          </cell>
          <cell r="H800" t="str">
            <v>B</v>
          </cell>
          <cell r="I800" t="str">
            <v>S</v>
          </cell>
          <cell r="J800" t="str">
            <v>000.031.756</v>
          </cell>
          <cell r="K800">
            <v>45497</v>
          </cell>
          <cell r="L800" t="str">
            <v>26240713291742000165550010000317561041156107</v>
          </cell>
          <cell r="M800" t="str">
            <v>26 -  Pernambuco</v>
          </cell>
          <cell r="N800">
            <v>1780</v>
          </cell>
        </row>
        <row r="801">
          <cell r="C801" t="str">
            <v>HOSPITAL MESTRE VITALINO</v>
          </cell>
          <cell r="E801" t="str">
            <v>3.12 - Material Hospitalar</v>
          </cell>
          <cell r="F801">
            <v>13291742000165</v>
          </cell>
          <cell r="G801" t="str">
            <v>PHOENIX MED PRODUTOS MEDICO</v>
          </cell>
          <cell r="H801" t="str">
            <v>B</v>
          </cell>
          <cell r="I801" t="str">
            <v>S</v>
          </cell>
          <cell r="J801" t="str">
            <v>000.031.743</v>
          </cell>
          <cell r="K801">
            <v>45497</v>
          </cell>
          <cell r="L801" t="str">
            <v>26240713291742000165550010000317431969184626</v>
          </cell>
          <cell r="M801" t="str">
            <v>26 -  Pernambuco</v>
          </cell>
          <cell r="N801">
            <v>890</v>
          </cell>
        </row>
        <row r="802">
          <cell r="C802" t="str">
            <v>HOSPITAL MESTRE VITALINO</v>
          </cell>
          <cell r="E802" t="str">
            <v>3.12 - Material Hospitalar</v>
          </cell>
          <cell r="F802">
            <v>1513946000114</v>
          </cell>
          <cell r="G802" t="str">
            <v>BOSTON SCIENTIFIC DO BRASIL LTDA</v>
          </cell>
          <cell r="H802" t="str">
            <v>B</v>
          </cell>
          <cell r="I802" t="str">
            <v>S</v>
          </cell>
          <cell r="J802">
            <v>3043885</v>
          </cell>
          <cell r="K802">
            <v>45498</v>
          </cell>
          <cell r="L802" t="str">
            <v>35240701513946000114550030030438851031290190</v>
          </cell>
          <cell r="M802" t="str">
            <v>35 -  São Paulo</v>
          </cell>
          <cell r="N802">
            <v>268.82</v>
          </cell>
        </row>
        <row r="803">
          <cell r="C803" t="str">
            <v>HOSPITAL MESTRE VITALINO</v>
          </cell>
          <cell r="E803" t="str">
            <v>3.12 - Material Hospitalar</v>
          </cell>
          <cell r="F803">
            <v>1513946000114</v>
          </cell>
          <cell r="G803" t="str">
            <v>BOSTON SCIENTIFIC DO BRASIL LTDA</v>
          </cell>
          <cell r="H803" t="str">
            <v>B</v>
          </cell>
          <cell r="I803" t="str">
            <v>S</v>
          </cell>
          <cell r="J803">
            <v>3043925</v>
          </cell>
          <cell r="K803">
            <v>45498</v>
          </cell>
          <cell r="L803" t="str">
            <v>35240701513946000114550030030439251031290660</v>
          </cell>
          <cell r="M803" t="str">
            <v>35 -  São Paulo</v>
          </cell>
          <cell r="N803">
            <v>2468.8200000000002</v>
          </cell>
        </row>
        <row r="804">
          <cell r="C804" t="str">
            <v>HOSPITAL MESTRE VITALINO</v>
          </cell>
          <cell r="E804" t="str">
            <v>3.12 - Material Hospitalar</v>
          </cell>
          <cell r="F804">
            <v>1513946000114</v>
          </cell>
          <cell r="G804" t="str">
            <v>BOSTON SCIENTIFIC DO BRASIL LTDA</v>
          </cell>
          <cell r="H804" t="str">
            <v>B</v>
          </cell>
          <cell r="I804" t="str">
            <v>S</v>
          </cell>
          <cell r="J804">
            <v>3043559</v>
          </cell>
          <cell r="K804">
            <v>45498</v>
          </cell>
          <cell r="L804" t="str">
            <v>35240701513946000114550030030435591031286782</v>
          </cell>
          <cell r="M804" t="str">
            <v>35 -  São Paulo</v>
          </cell>
          <cell r="N804">
            <v>1100</v>
          </cell>
        </row>
        <row r="805">
          <cell r="C805" t="str">
            <v>HOSPITAL MESTRE VITALINO</v>
          </cell>
          <cell r="E805" t="str">
            <v>3.12 - Material Hospitalar</v>
          </cell>
          <cell r="F805">
            <v>1513946000114</v>
          </cell>
          <cell r="G805" t="str">
            <v>BOSTON SCIENTIFIC DO BRASIL LTDA</v>
          </cell>
          <cell r="H805" t="str">
            <v>B</v>
          </cell>
          <cell r="I805" t="str">
            <v>S</v>
          </cell>
          <cell r="J805">
            <v>3043561</v>
          </cell>
          <cell r="K805">
            <v>45498</v>
          </cell>
          <cell r="L805" t="str">
            <v>35240701513946000114550030030435611031286802</v>
          </cell>
          <cell r="M805" t="str">
            <v>35 -  São Paulo</v>
          </cell>
          <cell r="N805">
            <v>268.82</v>
          </cell>
        </row>
        <row r="806">
          <cell r="C806" t="str">
            <v>HOSPITAL MESTRE VITALINO</v>
          </cell>
          <cell r="E806" t="str">
            <v>3.12 - Material Hospitalar</v>
          </cell>
          <cell r="F806">
            <v>1513946000114</v>
          </cell>
          <cell r="G806" t="str">
            <v>BOSTON SCIENTIFIC DO BRASIL LTDA</v>
          </cell>
          <cell r="H806" t="str">
            <v>B</v>
          </cell>
          <cell r="I806" t="str">
            <v>S</v>
          </cell>
          <cell r="J806">
            <v>3043560</v>
          </cell>
          <cell r="K806">
            <v>45498</v>
          </cell>
          <cell r="L806" t="str">
            <v>35240701513946000114550030030435601031286791</v>
          </cell>
          <cell r="M806" t="str">
            <v>35 -  São Paulo</v>
          </cell>
          <cell r="N806">
            <v>1100</v>
          </cell>
        </row>
        <row r="807">
          <cell r="C807" t="str">
            <v>HOSPITAL MESTRE VITALINO</v>
          </cell>
          <cell r="E807" t="str">
            <v>3.12 - Material Hospitalar</v>
          </cell>
          <cell r="F807">
            <v>37438274000177</v>
          </cell>
          <cell r="G807" t="str">
            <v>SELLMED PROD MEDICOS E HOSP LTDA</v>
          </cell>
          <cell r="H807" t="str">
            <v>B</v>
          </cell>
          <cell r="I807" t="str">
            <v>S</v>
          </cell>
          <cell r="J807">
            <v>25302</v>
          </cell>
          <cell r="K807">
            <v>45498</v>
          </cell>
          <cell r="L807" t="str">
            <v>26240737438274000177550010000253021163848531</v>
          </cell>
          <cell r="M807" t="str">
            <v>26 -  Pernambuco</v>
          </cell>
          <cell r="N807">
            <v>1640</v>
          </cell>
        </row>
        <row r="808">
          <cell r="C808" t="str">
            <v>HOSPITAL MESTRE VITALINO</v>
          </cell>
          <cell r="E808" t="str">
            <v>3.12 - Material Hospitalar</v>
          </cell>
          <cell r="F808">
            <v>67729178000653</v>
          </cell>
          <cell r="G808" t="str">
            <v>COMERCIAL CIRURGICA RIOCLARENSE LTDA</v>
          </cell>
          <cell r="H808" t="str">
            <v>B</v>
          </cell>
          <cell r="I808" t="str">
            <v>S</v>
          </cell>
          <cell r="J808">
            <v>81632</v>
          </cell>
          <cell r="K808">
            <v>45498</v>
          </cell>
          <cell r="L808" t="str">
            <v>26240767729178000653550010000816321787795429</v>
          </cell>
          <cell r="M808" t="str">
            <v>26 -  Pernambuco</v>
          </cell>
          <cell r="N808">
            <v>1616.43</v>
          </cell>
        </row>
        <row r="809">
          <cell r="C809" t="str">
            <v>HOSPITAL MESTRE VITALINO</v>
          </cell>
          <cell r="E809" t="str">
            <v>3.12 - Material Hospitalar</v>
          </cell>
          <cell r="F809">
            <v>11234649000193</v>
          </cell>
          <cell r="G809" t="str">
            <v>BIOANGIO COM DE PROD MED LTDA</v>
          </cell>
          <cell r="H809" t="str">
            <v>B</v>
          </cell>
          <cell r="I809" t="str">
            <v>S</v>
          </cell>
          <cell r="J809" t="str">
            <v>000.013.014</v>
          </cell>
          <cell r="K809">
            <v>45498</v>
          </cell>
          <cell r="L809" t="str">
            <v>26240711234649000193550010000130141000009990</v>
          </cell>
          <cell r="M809" t="str">
            <v>26 -  Pernambuco</v>
          </cell>
          <cell r="N809">
            <v>613.89</v>
          </cell>
        </row>
        <row r="810">
          <cell r="C810" t="str">
            <v>HOSPITAL MESTRE VITALINO</v>
          </cell>
          <cell r="E810" t="str">
            <v>3.12 - Material Hospitalar</v>
          </cell>
          <cell r="F810">
            <v>12040718000190</v>
          </cell>
          <cell r="G810" t="str">
            <v>GRADUAL COMERCIO E SERVICOS EIRELI</v>
          </cell>
          <cell r="H810" t="str">
            <v>B</v>
          </cell>
          <cell r="I810" t="str">
            <v>S</v>
          </cell>
          <cell r="J810">
            <v>21515</v>
          </cell>
          <cell r="K810">
            <v>45497</v>
          </cell>
          <cell r="L810" t="str">
            <v>25240712040718000190550010000215151108207257</v>
          </cell>
          <cell r="M810" t="str">
            <v>25 -  Paraíba</v>
          </cell>
          <cell r="N810">
            <v>9720</v>
          </cell>
        </row>
        <row r="811">
          <cell r="C811" t="str">
            <v>HOSPITAL MESTRE VITALINO</v>
          </cell>
          <cell r="E811" t="str">
            <v>3.12 - Material Hospitalar</v>
          </cell>
          <cell r="F811">
            <v>39500546000147</v>
          </cell>
          <cell r="G811" t="str">
            <v>REC DISTRIBUIDORA HOSPITALAR LTDA</v>
          </cell>
          <cell r="H811" t="str">
            <v>B</v>
          </cell>
          <cell r="I811" t="str">
            <v>S</v>
          </cell>
          <cell r="J811" t="str">
            <v>000.000.982</v>
          </cell>
          <cell r="K811">
            <v>45498</v>
          </cell>
          <cell r="L811" t="str">
            <v>26240739500546000147550010000009821168793100</v>
          </cell>
          <cell r="M811" t="str">
            <v>26 -  Pernambuco</v>
          </cell>
          <cell r="N811">
            <v>3657.6</v>
          </cell>
        </row>
        <row r="812">
          <cell r="C812" t="str">
            <v>HOSPITAL MESTRE VITALINO</v>
          </cell>
          <cell r="E812" t="str">
            <v>3.12 - Material Hospitalar</v>
          </cell>
          <cell r="F812">
            <v>46208885000110</v>
          </cell>
          <cell r="G812" t="str">
            <v>MD DISTRIBUIDORA DE MEDICAMENTOS LTDA</v>
          </cell>
          <cell r="H812" t="str">
            <v>B</v>
          </cell>
          <cell r="I812" t="str">
            <v>S</v>
          </cell>
          <cell r="J812" t="str">
            <v>000.000.252</v>
          </cell>
          <cell r="K812">
            <v>45499</v>
          </cell>
          <cell r="L812" t="str">
            <v>26240746208885000110550010000002521877437775</v>
          </cell>
          <cell r="M812" t="str">
            <v>26 -  Pernambuco</v>
          </cell>
          <cell r="N812">
            <v>1289.6400000000001</v>
          </cell>
        </row>
        <row r="813">
          <cell r="C813" t="str">
            <v>HOSPITAL MESTRE VITALINO</v>
          </cell>
          <cell r="E813" t="str">
            <v>3.12 - Material Hospitalar</v>
          </cell>
          <cell r="F813">
            <v>24028351000179</v>
          </cell>
          <cell r="G813" t="str">
            <v>SOL E MAR CONFECCAO LTDA</v>
          </cell>
          <cell r="H813" t="str">
            <v>B</v>
          </cell>
          <cell r="I813" t="str">
            <v>S</v>
          </cell>
          <cell r="J813">
            <v>1249</v>
          </cell>
          <cell r="K813">
            <v>45498</v>
          </cell>
          <cell r="L813" t="str">
            <v>26240724028351000179550010000012491806068518</v>
          </cell>
          <cell r="M813" t="str">
            <v>26 -  Pernambuco</v>
          </cell>
          <cell r="N813">
            <v>12500</v>
          </cell>
        </row>
        <row r="814">
          <cell r="C814" t="str">
            <v>HOSPITAL MESTRE VITALINO</v>
          </cell>
          <cell r="E814" t="str">
            <v>3.12 - Material Hospitalar</v>
          </cell>
          <cell r="F814">
            <v>10661826000236</v>
          </cell>
          <cell r="G814" t="str">
            <v>TAUROVITA COMERCIO E IMPORTACAO LTDA</v>
          </cell>
          <cell r="H814" t="str">
            <v>B</v>
          </cell>
          <cell r="I814" t="str">
            <v>S</v>
          </cell>
          <cell r="J814" t="str">
            <v>000.001.681</v>
          </cell>
          <cell r="K814">
            <v>45485</v>
          </cell>
          <cell r="L814" t="str">
            <v>26240710661826000236550030000016811153700974</v>
          </cell>
          <cell r="M814" t="str">
            <v>26 -  Pernambuco</v>
          </cell>
          <cell r="N814">
            <v>1820</v>
          </cell>
        </row>
        <row r="815">
          <cell r="C815" t="str">
            <v>HOSPITAL MESTRE VITALINO</v>
          </cell>
          <cell r="E815" t="str">
            <v>3.12 - Material Hospitalar</v>
          </cell>
          <cell r="F815">
            <v>28346390000175</v>
          </cell>
          <cell r="G815" t="str">
            <v>BIOVASCULAR MATERIAIS HOSPITALARES LTDA</v>
          </cell>
          <cell r="H815" t="str">
            <v>B</v>
          </cell>
          <cell r="I815" t="str">
            <v>S</v>
          </cell>
          <cell r="J815" t="str">
            <v>000.005.014</v>
          </cell>
          <cell r="K815">
            <v>45499</v>
          </cell>
          <cell r="L815" t="str">
            <v>26240728346390000175550010000050141747517707</v>
          </cell>
          <cell r="M815" t="str">
            <v>26 -  Pernambuco</v>
          </cell>
          <cell r="N815">
            <v>2490</v>
          </cell>
        </row>
        <row r="816">
          <cell r="C816" t="str">
            <v>HOSPITAL MESTRE VITALINO</v>
          </cell>
          <cell r="E816" t="str">
            <v>3.12 - Material Hospitalar</v>
          </cell>
          <cell r="F816">
            <v>28346390000175</v>
          </cell>
          <cell r="G816" t="str">
            <v>BIOVASCULAR MATERIAIS HOSPITALARES LTDA</v>
          </cell>
          <cell r="H816" t="str">
            <v>B</v>
          </cell>
          <cell r="I816" t="str">
            <v>S</v>
          </cell>
          <cell r="J816" t="str">
            <v>000.005.016</v>
          </cell>
          <cell r="K816">
            <v>45499</v>
          </cell>
          <cell r="L816" t="str">
            <v>26240728346390000175550010000050161789934556</v>
          </cell>
          <cell r="M816" t="str">
            <v>26 -  Pernambuco</v>
          </cell>
          <cell r="N816">
            <v>2780</v>
          </cell>
        </row>
        <row r="817">
          <cell r="C817" t="str">
            <v>HOSPITAL MESTRE VITALINO</v>
          </cell>
          <cell r="E817" t="str">
            <v>3.12 - Material Hospitalar</v>
          </cell>
          <cell r="F817">
            <v>28346390000175</v>
          </cell>
          <cell r="G817" t="str">
            <v>BIOVASCULAR MATERIAIS HOSPITALARES LTDA</v>
          </cell>
          <cell r="H817" t="str">
            <v>B</v>
          </cell>
          <cell r="I817" t="str">
            <v>S</v>
          </cell>
          <cell r="J817" t="str">
            <v>000.005.017</v>
          </cell>
          <cell r="K817">
            <v>45499</v>
          </cell>
          <cell r="L817" t="str">
            <v>26240728346390000175550010000050171622337012</v>
          </cell>
          <cell r="M817" t="str">
            <v>26 -  Pernambuco</v>
          </cell>
          <cell r="N817">
            <v>1390</v>
          </cell>
        </row>
        <row r="818">
          <cell r="C818" t="str">
            <v>HOSPITAL MESTRE VITALINO</v>
          </cell>
          <cell r="E818" t="str">
            <v>3.12 - Material Hospitalar</v>
          </cell>
          <cell r="F818">
            <v>13291742000165</v>
          </cell>
          <cell r="G818" t="str">
            <v>PHOENIX MED PRODUTOS MEDICO</v>
          </cell>
          <cell r="H818" t="str">
            <v>B</v>
          </cell>
          <cell r="I818" t="str">
            <v>S</v>
          </cell>
          <cell r="J818" t="str">
            <v>000.031.780</v>
          </cell>
          <cell r="K818">
            <v>45499</v>
          </cell>
          <cell r="L818" t="str">
            <v>26240713291742000165550010000317801621004499</v>
          </cell>
          <cell r="M818" t="str">
            <v>26 -  Pernambuco</v>
          </cell>
          <cell r="N818">
            <v>890</v>
          </cell>
        </row>
        <row r="819">
          <cell r="C819" t="str">
            <v>HOSPITAL MESTRE VITALINO</v>
          </cell>
          <cell r="E819" t="str">
            <v>3.12 - Material Hospitalar</v>
          </cell>
          <cell r="F819">
            <v>37238930000198</v>
          </cell>
          <cell r="G819" t="str">
            <v>T. G. DE BARROS EQUIPAM. HOSPITALARES</v>
          </cell>
          <cell r="H819" t="str">
            <v>B</v>
          </cell>
          <cell r="I819" t="str">
            <v>S</v>
          </cell>
          <cell r="J819" t="str">
            <v>000.000.574</v>
          </cell>
          <cell r="K819">
            <v>45499</v>
          </cell>
          <cell r="L819" t="str">
            <v>26240737238930000198550010000005741000096835</v>
          </cell>
          <cell r="M819" t="str">
            <v>26 -  Pernambuco</v>
          </cell>
          <cell r="N819">
            <v>5698.5</v>
          </cell>
        </row>
        <row r="820">
          <cell r="C820" t="str">
            <v>HOSPITAL MESTRE VITALINO</v>
          </cell>
          <cell r="E820" t="str">
            <v>3.12 - Material Hospitalar</v>
          </cell>
          <cell r="F820">
            <v>2068375000380</v>
          </cell>
          <cell r="G820" t="str">
            <v>MEDICICOR COMERCIAL EIRELI</v>
          </cell>
          <cell r="H820" t="str">
            <v>B</v>
          </cell>
          <cell r="I820" t="str">
            <v>S</v>
          </cell>
          <cell r="J820">
            <v>41213</v>
          </cell>
          <cell r="K820">
            <v>45497</v>
          </cell>
          <cell r="L820" t="str">
            <v>26240702068375000380550020000412131596260810</v>
          </cell>
          <cell r="M820" t="str">
            <v>26 -  Pernambuco</v>
          </cell>
          <cell r="N820">
            <v>2000</v>
          </cell>
        </row>
        <row r="821">
          <cell r="C821" t="str">
            <v>HOSPITAL MESTRE VITALINO</v>
          </cell>
          <cell r="E821" t="str">
            <v>3.12 - Material Hospitalar</v>
          </cell>
          <cell r="F821">
            <v>37438274000177</v>
          </cell>
          <cell r="G821" t="str">
            <v>SELLMED PROD MEDICOS E HOSP LTDA</v>
          </cell>
          <cell r="H821" t="str">
            <v>B</v>
          </cell>
          <cell r="I821" t="str">
            <v>S</v>
          </cell>
          <cell r="J821">
            <v>25329</v>
          </cell>
          <cell r="K821">
            <v>45499</v>
          </cell>
          <cell r="L821" t="str">
            <v>26240737438274000177550010000253291564910339</v>
          </cell>
          <cell r="M821" t="str">
            <v>26 -  Pernambuco</v>
          </cell>
          <cell r="N821">
            <v>20994</v>
          </cell>
        </row>
        <row r="822">
          <cell r="C822" t="str">
            <v>HOSPITAL MESTRE VITALINO</v>
          </cell>
          <cell r="E822" t="str">
            <v>3.12 - Material Hospitalar</v>
          </cell>
          <cell r="F822">
            <v>24436602000154</v>
          </cell>
          <cell r="G822" t="str">
            <v>ART CIRURGICA COM PROD HOSP LTDA</v>
          </cell>
          <cell r="H822" t="str">
            <v>B</v>
          </cell>
          <cell r="I822" t="str">
            <v>S</v>
          </cell>
          <cell r="J822">
            <v>137661</v>
          </cell>
          <cell r="K822">
            <v>45498</v>
          </cell>
          <cell r="L822" t="str">
            <v>26240724436602000154550010001376611139685002</v>
          </cell>
          <cell r="M822" t="str">
            <v>26 -  Pernambuco</v>
          </cell>
          <cell r="N822">
            <v>1336</v>
          </cell>
        </row>
        <row r="823">
          <cell r="C823" t="str">
            <v>HOSPITAL MESTRE VITALINO</v>
          </cell>
          <cell r="E823" t="str">
            <v>3.12 - Material Hospitalar</v>
          </cell>
          <cell r="F823">
            <v>5044056000161</v>
          </cell>
          <cell r="G823" t="str">
            <v>DMH PRODUTOS HOSPITALARES LTDA</v>
          </cell>
          <cell r="H823" t="str">
            <v>B</v>
          </cell>
          <cell r="I823" t="str">
            <v>S</v>
          </cell>
          <cell r="J823">
            <v>24709</v>
          </cell>
          <cell r="K823">
            <v>45499</v>
          </cell>
          <cell r="L823" t="str">
            <v>26240705044056001615500100002470913517881000</v>
          </cell>
          <cell r="M823" t="str">
            <v>26 -  Pernambuco</v>
          </cell>
          <cell r="N823">
            <v>1170</v>
          </cell>
        </row>
        <row r="824">
          <cell r="C824" t="str">
            <v>HOSPITAL MESTRE VITALINO</v>
          </cell>
          <cell r="E824" t="str">
            <v>3.12 - Material Hospitalar</v>
          </cell>
          <cell r="F824">
            <v>10779833000156</v>
          </cell>
          <cell r="G824" t="str">
            <v>MEDICAL MERCANTIL DE APARELHAGEM MEDICA</v>
          </cell>
          <cell r="H824" t="str">
            <v>B</v>
          </cell>
          <cell r="I824" t="str">
            <v>S</v>
          </cell>
          <cell r="J824">
            <v>610565</v>
          </cell>
          <cell r="K824">
            <v>45499</v>
          </cell>
          <cell r="L824" t="str">
            <v>26240710779833000156550010006105651612589005</v>
          </cell>
          <cell r="M824" t="str">
            <v>26 -  Pernambuco</v>
          </cell>
          <cell r="N824">
            <v>646.4</v>
          </cell>
        </row>
        <row r="825">
          <cell r="C825" t="str">
            <v>HOSPITAL MESTRE VITALINO</v>
          </cell>
          <cell r="E825" t="str">
            <v>3.12 - Material Hospitalar</v>
          </cell>
          <cell r="F825">
            <v>8674752000140</v>
          </cell>
          <cell r="G825" t="str">
            <v>CIRURGICA MONTEBELLO LTDA</v>
          </cell>
          <cell r="H825" t="str">
            <v>B</v>
          </cell>
          <cell r="I825" t="str">
            <v>S</v>
          </cell>
          <cell r="J825" t="str">
            <v>000.205.494</v>
          </cell>
          <cell r="K825">
            <v>45499</v>
          </cell>
          <cell r="L825" t="str">
            <v>26240708674752000140550010002054941743469620</v>
          </cell>
          <cell r="M825" t="str">
            <v>26 -  Pernambuco</v>
          </cell>
          <cell r="N825">
            <v>17191.34</v>
          </cell>
        </row>
        <row r="826">
          <cell r="C826" t="str">
            <v>HOSPITAL MESTRE VITALINO</v>
          </cell>
          <cell r="E826" t="str">
            <v>3.12 - Material Hospitalar</v>
          </cell>
          <cell r="F826">
            <v>21216468000198</v>
          </cell>
          <cell r="G826" t="str">
            <v>SANMED DIST DE PROD MED HOSP LTDA</v>
          </cell>
          <cell r="H826" t="str">
            <v>B</v>
          </cell>
          <cell r="I826" t="str">
            <v>S</v>
          </cell>
          <cell r="J826" t="str">
            <v>000.009.353</v>
          </cell>
          <cell r="K826">
            <v>45498</v>
          </cell>
          <cell r="L826" t="str">
            <v>26240721216468000198550010000093531206202401</v>
          </cell>
          <cell r="M826" t="str">
            <v>26 -  Pernambuco</v>
          </cell>
          <cell r="N826">
            <v>1800</v>
          </cell>
        </row>
        <row r="827">
          <cell r="C827" t="str">
            <v>HOSPITAL MESTRE VITALINO</v>
          </cell>
          <cell r="E827" t="str">
            <v>3.12 - Material Hospitalar</v>
          </cell>
          <cell r="F827">
            <v>8282077000103</v>
          </cell>
          <cell r="G827" t="str">
            <v>BYOSYSTEMS NE COM PROD L AB E HOSP LTDA</v>
          </cell>
          <cell r="H827" t="str">
            <v>B</v>
          </cell>
          <cell r="I827" t="str">
            <v>S</v>
          </cell>
          <cell r="J827">
            <v>197158</v>
          </cell>
          <cell r="K827">
            <v>45499</v>
          </cell>
          <cell r="L827" t="str">
            <v>25240708282077000103550020001971581641249120</v>
          </cell>
          <cell r="M827" t="str">
            <v>25 -  Paraíba</v>
          </cell>
          <cell r="N827">
            <v>17490</v>
          </cell>
        </row>
        <row r="828">
          <cell r="C828" t="str">
            <v>HOSPITAL MESTRE VITALINO</v>
          </cell>
          <cell r="E828" t="str">
            <v>3.12 - Material Hospitalar</v>
          </cell>
          <cell r="F828">
            <v>66437831000133</v>
          </cell>
          <cell r="G828" t="str">
            <v>HTS MEDIKA EUROMED COM E IMPORT LTDA</v>
          </cell>
          <cell r="H828" t="str">
            <v>B</v>
          </cell>
          <cell r="I828" t="str">
            <v>S</v>
          </cell>
          <cell r="J828">
            <v>195501</v>
          </cell>
          <cell r="K828">
            <v>45498</v>
          </cell>
          <cell r="L828" t="str">
            <v>31240766437831000133550010001955011802252896</v>
          </cell>
          <cell r="M828" t="str">
            <v>31 -  Minas Gerais</v>
          </cell>
          <cell r="N828">
            <v>1760</v>
          </cell>
        </row>
        <row r="829">
          <cell r="C829" t="str">
            <v>HOSPITAL MESTRE VITALINO</v>
          </cell>
          <cell r="E829" t="str">
            <v>3.12 - Material Hospitalar</v>
          </cell>
          <cell r="F829">
            <v>22580510000118</v>
          </cell>
          <cell r="G829" t="str">
            <v>UNIFAR DISTRIBUIDORA DE MEDICAMENTOS</v>
          </cell>
          <cell r="H829" t="str">
            <v>B</v>
          </cell>
          <cell r="I829" t="str">
            <v>S</v>
          </cell>
          <cell r="J829">
            <v>63472</v>
          </cell>
          <cell r="K829">
            <v>45499</v>
          </cell>
          <cell r="L829" t="str">
            <v>26240722580510000118550010000634721000512443</v>
          </cell>
          <cell r="M829" t="str">
            <v>26 -  Pernambuco</v>
          </cell>
          <cell r="N829">
            <v>82.8</v>
          </cell>
        </row>
        <row r="830">
          <cell r="C830" t="str">
            <v>HOSPITAL MESTRE VITALINO</v>
          </cell>
          <cell r="E830" t="str">
            <v>3.12 - Material Hospitalar</v>
          </cell>
          <cell r="F830">
            <v>33100082000448</v>
          </cell>
          <cell r="G830" t="str">
            <v>E. TAMUSSINO E CIA</v>
          </cell>
          <cell r="H830" t="str">
            <v>B</v>
          </cell>
          <cell r="I830" t="str">
            <v>S</v>
          </cell>
          <cell r="J830">
            <v>33414</v>
          </cell>
          <cell r="K830">
            <v>45495</v>
          </cell>
          <cell r="L830" t="str">
            <v>26240733100082000448550020000334141206383640</v>
          </cell>
          <cell r="M830" t="str">
            <v>26 -  Pernambuco</v>
          </cell>
          <cell r="N830">
            <v>2265.4</v>
          </cell>
        </row>
        <row r="831">
          <cell r="C831" t="str">
            <v>HOSPITAL MESTRE VITALINO</v>
          </cell>
          <cell r="E831" t="str">
            <v>3.12 - Material Hospitalar</v>
          </cell>
          <cell r="F831">
            <v>5307587000108</v>
          </cell>
          <cell r="G831" t="str">
            <v>MATTA, LEITE E SANTIAGO LTDA</v>
          </cell>
          <cell r="H831" t="str">
            <v>S</v>
          </cell>
          <cell r="I831" t="str">
            <v>S</v>
          </cell>
          <cell r="J831">
            <v>152867</v>
          </cell>
          <cell r="K831">
            <v>45502</v>
          </cell>
          <cell r="L831" t="str">
            <v>6VEU-EVDJR</v>
          </cell>
          <cell r="M831" t="str">
            <v>2606408 - Gravatá - PE</v>
          </cell>
          <cell r="N831">
            <v>168</v>
          </cell>
        </row>
        <row r="832">
          <cell r="C832" t="str">
            <v>HOSPITAL MESTRE VITALINO</v>
          </cell>
          <cell r="E832" t="str">
            <v>3.12 - Material Hospitalar</v>
          </cell>
          <cell r="F832">
            <v>8674752000301</v>
          </cell>
          <cell r="G832" t="str">
            <v>CIRURGICA MONTEBELLO LTDA</v>
          </cell>
          <cell r="H832" t="str">
            <v>B</v>
          </cell>
          <cell r="I832" t="str">
            <v>S</v>
          </cell>
          <cell r="J832" t="str">
            <v>000.036.705</v>
          </cell>
          <cell r="K832">
            <v>45498</v>
          </cell>
          <cell r="L832" t="str">
            <v>26240708674752000301550010000367051861405223</v>
          </cell>
          <cell r="M832" t="str">
            <v>26 -  Pernambuco</v>
          </cell>
          <cell r="N832">
            <v>272.44</v>
          </cell>
        </row>
        <row r="833">
          <cell r="C833" t="str">
            <v>HOSPITAL MESTRE VITALINO</v>
          </cell>
          <cell r="E833" t="str">
            <v>3.12 - Material Hospitalar</v>
          </cell>
          <cell r="F833">
            <v>11449180000290</v>
          </cell>
          <cell r="G833" t="str">
            <v>DPROSMED DIST DE PROD MEDHOSP LTDA</v>
          </cell>
          <cell r="H833" t="str">
            <v>B</v>
          </cell>
          <cell r="I833" t="str">
            <v>S</v>
          </cell>
          <cell r="J833">
            <v>18443</v>
          </cell>
          <cell r="K833">
            <v>45498</v>
          </cell>
          <cell r="L833" t="str">
            <v>26240711449180000290550010000184431000406679</v>
          </cell>
          <cell r="M833" t="str">
            <v>26 -  Pernambuco</v>
          </cell>
          <cell r="N833">
            <v>835.4</v>
          </cell>
        </row>
        <row r="834">
          <cell r="C834" t="str">
            <v>HOSPITAL MESTRE VITALINO</v>
          </cell>
          <cell r="E834" t="str">
            <v>3.12 - Material Hospitalar</v>
          </cell>
          <cell r="F834">
            <v>9944371000287</v>
          </cell>
          <cell r="G834" t="str">
            <v>SULMEDIC COMERCIO DE MEDICAMENTOS LTDA</v>
          </cell>
          <cell r="H834" t="str">
            <v>B</v>
          </cell>
          <cell r="I834" t="str">
            <v>S</v>
          </cell>
          <cell r="J834">
            <v>7661</v>
          </cell>
          <cell r="K834">
            <v>45498</v>
          </cell>
          <cell r="L834" t="str">
            <v>28240709944371000287550020000076611608385648</v>
          </cell>
          <cell r="M834" t="str">
            <v>28 -  Sergipe</v>
          </cell>
          <cell r="N834">
            <v>636.08000000000004</v>
          </cell>
        </row>
        <row r="835">
          <cell r="C835" t="str">
            <v>HOSPITAL MESTRE VITALINO</v>
          </cell>
          <cell r="E835" t="str">
            <v>3.12 - Material Hospitalar</v>
          </cell>
          <cell r="F835">
            <v>12520483000134</v>
          </cell>
          <cell r="G835" t="str">
            <v>MEIRELLES DISTRIBUIDORA DE MED LTDA</v>
          </cell>
          <cell r="H835" t="str">
            <v>B</v>
          </cell>
          <cell r="I835" t="str">
            <v>S</v>
          </cell>
          <cell r="J835" t="str">
            <v>000.240.463</v>
          </cell>
          <cell r="K835">
            <v>45498</v>
          </cell>
          <cell r="L835" t="str">
            <v>25240712520483000134550010002404631518005124</v>
          </cell>
          <cell r="M835" t="str">
            <v>25 -  Paraíba</v>
          </cell>
          <cell r="N835">
            <v>975</v>
          </cell>
        </row>
        <row r="836">
          <cell r="C836" t="str">
            <v>HOSPITAL MESTRE VITALINO</v>
          </cell>
          <cell r="E836" t="str">
            <v>3.12 - Material Hospitalar</v>
          </cell>
          <cell r="F836">
            <v>37844417000140</v>
          </cell>
          <cell r="G836" t="str">
            <v>LOG DIST. DE PRO. HOSP. E HIG. PE. LTDA</v>
          </cell>
          <cell r="H836" t="str">
            <v>B</v>
          </cell>
          <cell r="I836" t="str">
            <v>S</v>
          </cell>
          <cell r="J836">
            <v>4614</v>
          </cell>
          <cell r="K836">
            <v>45499</v>
          </cell>
          <cell r="L836" t="str">
            <v>26240737844417000140550010000046141953325111</v>
          </cell>
          <cell r="M836" t="str">
            <v>26 -  Pernambuco</v>
          </cell>
          <cell r="N836">
            <v>2325.5</v>
          </cell>
        </row>
        <row r="837">
          <cell r="C837" t="str">
            <v>HOSPITAL MESTRE VITALINO</v>
          </cell>
          <cell r="E837" t="str">
            <v>3.12 - Material Hospitalar</v>
          </cell>
          <cell r="F837">
            <v>8747635000169</v>
          </cell>
          <cell r="G837" t="str">
            <v>ROSS MEDICAL LTDA</v>
          </cell>
          <cell r="H837" t="str">
            <v>B</v>
          </cell>
          <cell r="I837" t="str">
            <v>S</v>
          </cell>
          <cell r="J837">
            <v>53517</v>
          </cell>
          <cell r="K837">
            <v>45495</v>
          </cell>
          <cell r="L837" t="str">
            <v>31240708747635000169550010000535171220720242</v>
          </cell>
          <cell r="M837" t="str">
            <v>31 -  Minas Gerais</v>
          </cell>
          <cell r="N837">
            <v>7800</v>
          </cell>
        </row>
        <row r="838">
          <cell r="C838" t="str">
            <v>HOSPITAL MESTRE VITALINO</v>
          </cell>
          <cell r="E838" t="str">
            <v>3.12 - Material Hospitalar</v>
          </cell>
          <cell r="F838">
            <v>15220807000107</v>
          </cell>
          <cell r="G838" t="str">
            <v>BCIPHARMA IMP E DIST LTDA</v>
          </cell>
          <cell r="H838" t="str">
            <v>B</v>
          </cell>
          <cell r="I838" t="str">
            <v>S</v>
          </cell>
          <cell r="J838">
            <v>824</v>
          </cell>
          <cell r="K838">
            <v>45498</v>
          </cell>
          <cell r="L838" t="str">
            <v>26240715220807000107550010000008241844448636</v>
          </cell>
          <cell r="M838" t="str">
            <v>26 -  Pernambuco</v>
          </cell>
          <cell r="N838">
            <v>3319</v>
          </cell>
        </row>
        <row r="839">
          <cell r="C839" t="str">
            <v>HOSPITAL MESTRE VITALINO</v>
          </cell>
          <cell r="E839" t="str">
            <v>3.12 - Material Hospitalar</v>
          </cell>
          <cell r="F839">
            <v>7160019000144</v>
          </cell>
          <cell r="G839" t="str">
            <v>VITALE COMERCIO S.A.</v>
          </cell>
          <cell r="H839" t="str">
            <v>B</v>
          </cell>
          <cell r="I839" t="str">
            <v>S</v>
          </cell>
          <cell r="J839">
            <v>153535</v>
          </cell>
          <cell r="K839">
            <v>45502</v>
          </cell>
          <cell r="L839" t="str">
            <v>26240707160019000144550010001535351762772603</v>
          </cell>
          <cell r="M839" t="str">
            <v>26 -  Pernambuco</v>
          </cell>
          <cell r="N839">
            <v>14050</v>
          </cell>
        </row>
        <row r="840">
          <cell r="C840" t="str">
            <v>HOSPITAL MESTRE VITALINO</v>
          </cell>
          <cell r="E840" t="str">
            <v>3.12 - Material Hospitalar</v>
          </cell>
          <cell r="F840">
            <v>5106015000152</v>
          </cell>
          <cell r="G840" t="str">
            <v>CALL MED COM DE MED E REPRES</v>
          </cell>
          <cell r="H840" t="str">
            <v>B</v>
          </cell>
          <cell r="I840" t="str">
            <v>S</v>
          </cell>
          <cell r="J840" t="str">
            <v>000.119.614</v>
          </cell>
          <cell r="K840">
            <v>45498</v>
          </cell>
          <cell r="L840" t="str">
            <v>23240705106015000152550010001196141001281900</v>
          </cell>
          <cell r="M840" t="str">
            <v>23 -  Ceará</v>
          </cell>
          <cell r="N840">
            <v>333.6</v>
          </cell>
        </row>
        <row r="841">
          <cell r="C841" t="str">
            <v>HOSPITAL MESTRE VITALINO</v>
          </cell>
          <cell r="E841" t="str">
            <v>3.12 - Material Hospitalar</v>
          </cell>
          <cell r="F841">
            <v>12420164001048</v>
          </cell>
          <cell r="G841" t="str">
            <v>CM HOSPITALAR S.A.</v>
          </cell>
          <cell r="H841" t="str">
            <v>B</v>
          </cell>
          <cell r="I841" t="str">
            <v>S</v>
          </cell>
          <cell r="J841">
            <v>255098</v>
          </cell>
          <cell r="K841">
            <v>45498</v>
          </cell>
          <cell r="L841" t="str">
            <v>26240712420164001048550010002550981984200857</v>
          </cell>
          <cell r="M841" t="str">
            <v>26 -  Pernambuco</v>
          </cell>
          <cell r="N841">
            <v>4704.7</v>
          </cell>
        </row>
        <row r="842">
          <cell r="C842" t="str">
            <v>HOSPITAL MESTRE VITALINO</v>
          </cell>
          <cell r="E842" t="str">
            <v>3.12 - Material Hospitalar</v>
          </cell>
          <cell r="F842">
            <v>12420164001048</v>
          </cell>
          <cell r="G842" t="str">
            <v>CM HOSPITALAR S.A.</v>
          </cell>
          <cell r="H842" t="str">
            <v>B</v>
          </cell>
          <cell r="I842" t="str">
            <v>S</v>
          </cell>
          <cell r="J842">
            <v>255071</v>
          </cell>
          <cell r="K842">
            <v>45498</v>
          </cell>
          <cell r="L842" t="str">
            <v>26240712420164001048550010002550711268832007</v>
          </cell>
          <cell r="M842" t="str">
            <v>26 -  Pernambuco</v>
          </cell>
          <cell r="N842">
            <v>34125</v>
          </cell>
        </row>
        <row r="843">
          <cell r="C843" t="str">
            <v>HOSPITAL MESTRE VITALINO</v>
          </cell>
          <cell r="E843" t="str">
            <v>3.12 - Material Hospitalar</v>
          </cell>
          <cell r="F843">
            <v>1513946000114</v>
          </cell>
          <cell r="G843" t="str">
            <v>BOSTON SCIENTIFIC DO BRASIL LTDA</v>
          </cell>
          <cell r="H843" t="str">
            <v>B</v>
          </cell>
          <cell r="I843" t="str">
            <v>S</v>
          </cell>
          <cell r="J843">
            <v>3046181</v>
          </cell>
          <cell r="K843">
            <v>45502</v>
          </cell>
          <cell r="L843" t="str">
            <v>35240701513946000114550030030461811031317303</v>
          </cell>
          <cell r="M843" t="str">
            <v>35 -  São Paulo</v>
          </cell>
          <cell r="N843">
            <v>2200</v>
          </cell>
        </row>
        <row r="844">
          <cell r="C844" t="str">
            <v>HOSPITAL MESTRE VITALINO</v>
          </cell>
          <cell r="E844" t="str">
            <v>3.12 - Material Hospitalar</v>
          </cell>
          <cell r="F844">
            <v>1513946000114</v>
          </cell>
          <cell r="G844" t="str">
            <v>BOSTON SCIENTIFIC DO BRASIL LTDA</v>
          </cell>
          <cell r="H844" t="str">
            <v>B</v>
          </cell>
          <cell r="I844" t="str">
            <v>S</v>
          </cell>
          <cell r="J844">
            <v>3046180</v>
          </cell>
          <cell r="K844">
            <v>45502</v>
          </cell>
          <cell r="L844" t="str">
            <v>35240701513946000114550030030461801031317292</v>
          </cell>
          <cell r="M844" t="str">
            <v>35 -  São Paulo</v>
          </cell>
          <cell r="N844">
            <v>1100</v>
          </cell>
        </row>
        <row r="845">
          <cell r="C845" t="str">
            <v>HOSPITAL MESTRE VITALINO</v>
          </cell>
          <cell r="E845" t="str">
            <v>3.12 - Material Hospitalar</v>
          </cell>
          <cell r="F845">
            <v>4614288000145</v>
          </cell>
          <cell r="G845" t="str">
            <v>DISK LIFE COM. DE PROD. CIRURGICOS LTDA</v>
          </cell>
          <cell r="H845" t="str">
            <v>B</v>
          </cell>
          <cell r="I845" t="str">
            <v>S</v>
          </cell>
          <cell r="J845">
            <v>8694</v>
          </cell>
          <cell r="K845">
            <v>45502</v>
          </cell>
          <cell r="L845" t="str">
            <v>26240704614288000145550010000086941153599830</v>
          </cell>
          <cell r="M845" t="str">
            <v>26 -  Pernambuco</v>
          </cell>
          <cell r="N845">
            <v>9898</v>
          </cell>
        </row>
        <row r="846">
          <cell r="C846" t="str">
            <v>HOSPITAL MESTRE VITALINO</v>
          </cell>
          <cell r="E846" t="str">
            <v>3.12 - Material Hospitalar</v>
          </cell>
          <cell r="F846">
            <v>4614288000145</v>
          </cell>
          <cell r="G846" t="str">
            <v>DISK LIFE COM. DE PROD. CIRURGICOS LTDA</v>
          </cell>
          <cell r="H846" t="str">
            <v>B</v>
          </cell>
          <cell r="I846" t="str">
            <v>S</v>
          </cell>
          <cell r="J846">
            <v>8701</v>
          </cell>
          <cell r="K846">
            <v>45502</v>
          </cell>
          <cell r="L846" t="str">
            <v>26240704614288000145550010000087011165751980</v>
          </cell>
          <cell r="M846" t="str">
            <v>26 -  Pernambuco</v>
          </cell>
          <cell r="N846">
            <v>930</v>
          </cell>
        </row>
        <row r="847">
          <cell r="C847" t="str">
            <v>HOSPITAL MESTRE VITALINO</v>
          </cell>
          <cell r="E847" t="str">
            <v>3.12 - Material Hospitalar</v>
          </cell>
          <cell r="F847">
            <v>67729178000653</v>
          </cell>
          <cell r="G847" t="str">
            <v>COMERCIAL CIRURGICA RIOCLARENSE LTDA</v>
          </cell>
          <cell r="H847" t="str">
            <v>B</v>
          </cell>
          <cell r="I847" t="str">
            <v>S</v>
          </cell>
          <cell r="J847">
            <v>81916</v>
          </cell>
          <cell r="K847">
            <v>45502</v>
          </cell>
          <cell r="L847" t="str">
            <v>26240767729178000653550010000819161010451555</v>
          </cell>
          <cell r="M847" t="str">
            <v>26 -  Pernambuco</v>
          </cell>
          <cell r="N847">
            <v>2250.6</v>
          </cell>
        </row>
        <row r="848">
          <cell r="C848" t="str">
            <v>HOSPITAL MESTRE VITALINO</v>
          </cell>
          <cell r="E848" t="str">
            <v>3.12 - Material Hospitalar</v>
          </cell>
          <cell r="F848">
            <v>46208885000110</v>
          </cell>
          <cell r="G848" t="str">
            <v>MD DISTRIBUIDORA DE MEDICAMENTOS LTDA</v>
          </cell>
          <cell r="H848" t="str">
            <v>B</v>
          </cell>
          <cell r="I848" t="str">
            <v>S</v>
          </cell>
          <cell r="J848" t="str">
            <v>000.000.255</v>
          </cell>
          <cell r="K848">
            <v>45502</v>
          </cell>
          <cell r="L848" t="str">
            <v>26240746208885000110550010000002551202031705</v>
          </cell>
          <cell r="M848" t="str">
            <v>26 -  Pernambuco</v>
          </cell>
          <cell r="N848">
            <v>840</v>
          </cell>
        </row>
        <row r="849">
          <cell r="C849" t="str">
            <v>HOSPITAL MESTRE VITALINO</v>
          </cell>
          <cell r="E849" t="str">
            <v>3.12 - Material Hospitalar</v>
          </cell>
          <cell r="F849">
            <v>8778201000126</v>
          </cell>
          <cell r="G849" t="str">
            <v>DROGAFONTE LTDA</v>
          </cell>
          <cell r="H849" t="str">
            <v>B</v>
          </cell>
          <cell r="I849" t="str">
            <v>S</v>
          </cell>
          <cell r="J849" t="str">
            <v>000.460.301</v>
          </cell>
          <cell r="K849">
            <v>45499</v>
          </cell>
          <cell r="L849" t="str">
            <v>26240708778201000126550010004603011349135724</v>
          </cell>
          <cell r="M849" t="str">
            <v>26 -  Pernambuco</v>
          </cell>
          <cell r="N849">
            <v>19886.72</v>
          </cell>
        </row>
        <row r="850">
          <cell r="C850" t="str">
            <v>HOSPITAL MESTRE VITALINO</v>
          </cell>
          <cell r="E850" t="str">
            <v>3.12 - Material Hospitalar</v>
          </cell>
          <cell r="F850">
            <v>8778201000126</v>
          </cell>
          <cell r="G850" t="str">
            <v>DROGAFONTE LTDA</v>
          </cell>
          <cell r="H850" t="str">
            <v>B</v>
          </cell>
          <cell r="I850" t="str">
            <v>S</v>
          </cell>
          <cell r="J850" t="str">
            <v>000.460.161</v>
          </cell>
          <cell r="K850">
            <v>45498</v>
          </cell>
          <cell r="L850" t="str">
            <v>26240708778201000126550010004601611629687260</v>
          </cell>
          <cell r="M850" t="str">
            <v>26 -  Pernambuco</v>
          </cell>
          <cell r="N850">
            <v>1464.8</v>
          </cell>
        </row>
        <row r="851">
          <cell r="C851" t="str">
            <v>HOSPITAL MESTRE VITALINO</v>
          </cell>
          <cell r="E851" t="str">
            <v>3.12 - Material Hospitalar</v>
          </cell>
          <cell r="F851">
            <v>8014554000150</v>
          </cell>
          <cell r="G851" t="str">
            <v>MJB COMERCIO DE MAT MEDICO HOSP LTDA</v>
          </cell>
          <cell r="H851" t="str">
            <v>B</v>
          </cell>
          <cell r="I851" t="str">
            <v>S</v>
          </cell>
          <cell r="J851">
            <v>14743</v>
          </cell>
          <cell r="K851">
            <v>45503</v>
          </cell>
          <cell r="L851" t="str">
            <v>26240708014554000150550010000147431470174224</v>
          </cell>
          <cell r="M851" t="str">
            <v>26 -  Pernambuco</v>
          </cell>
          <cell r="N851">
            <v>3780</v>
          </cell>
        </row>
        <row r="852">
          <cell r="C852" t="str">
            <v>HOSPITAL MESTRE VITALINO</v>
          </cell>
          <cell r="E852" t="str">
            <v>3.12 - Material Hospitalar</v>
          </cell>
          <cell r="F852">
            <v>8014554000150</v>
          </cell>
          <cell r="G852" t="str">
            <v>MJB COMERCIO DE MAT MEDICO HOSP LTDA</v>
          </cell>
          <cell r="H852" t="str">
            <v>B</v>
          </cell>
          <cell r="I852" t="str">
            <v>S</v>
          </cell>
          <cell r="J852">
            <v>14746</v>
          </cell>
          <cell r="K852">
            <v>45503</v>
          </cell>
          <cell r="L852" t="str">
            <v>26240708014554000150550010000147461470174226</v>
          </cell>
          <cell r="M852" t="str">
            <v>26 -  Pernambuco</v>
          </cell>
          <cell r="N852">
            <v>1380</v>
          </cell>
        </row>
        <row r="853">
          <cell r="C853" t="str">
            <v>HOSPITAL MESTRE VITALINO</v>
          </cell>
          <cell r="E853" t="str">
            <v>3.12 - Material Hospitalar</v>
          </cell>
          <cell r="F853">
            <v>8014554000150</v>
          </cell>
          <cell r="G853" t="str">
            <v>MJB COMERCIO DE MAT MEDICO HOSP LTDA</v>
          </cell>
          <cell r="H853" t="str">
            <v>B</v>
          </cell>
          <cell r="I853" t="str">
            <v>S</v>
          </cell>
          <cell r="J853">
            <v>14744</v>
          </cell>
          <cell r="K853">
            <v>45503</v>
          </cell>
          <cell r="L853" t="str">
            <v>26240708014554000150550010000147441470174221</v>
          </cell>
          <cell r="M853" t="str">
            <v>26 -  Pernambuco</v>
          </cell>
          <cell r="N853">
            <v>3430</v>
          </cell>
        </row>
        <row r="854">
          <cell r="C854" t="str">
            <v>HOSPITAL MESTRE VITALINO</v>
          </cell>
          <cell r="E854" t="str">
            <v>3.12 - Material Hospitalar</v>
          </cell>
          <cell r="F854">
            <v>8014554000150</v>
          </cell>
          <cell r="G854" t="str">
            <v>MJB COMERCIO DE MAT MEDICO HOSP LTDA</v>
          </cell>
          <cell r="H854" t="str">
            <v>B</v>
          </cell>
          <cell r="I854" t="str">
            <v>S</v>
          </cell>
          <cell r="J854">
            <v>14745</v>
          </cell>
          <cell r="K854">
            <v>45503</v>
          </cell>
          <cell r="L854" t="str">
            <v>26240708014554000150550010000147451470174229</v>
          </cell>
          <cell r="M854" t="str">
            <v>26 -  Pernambuco</v>
          </cell>
          <cell r="N854">
            <v>4630</v>
          </cell>
        </row>
        <row r="855">
          <cell r="C855" t="str">
            <v>HOSPITAL MESTRE VITALINO</v>
          </cell>
          <cell r="E855" t="str">
            <v>3.12 - Material Hospitalar</v>
          </cell>
          <cell r="F855">
            <v>7160019000144</v>
          </cell>
          <cell r="G855" t="str">
            <v>VITALE COMERCIO S.A.</v>
          </cell>
          <cell r="H855" t="str">
            <v>B</v>
          </cell>
          <cell r="I855" t="str">
            <v>S</v>
          </cell>
          <cell r="J855">
            <v>153653</v>
          </cell>
          <cell r="K855">
            <v>45502</v>
          </cell>
          <cell r="L855" t="str">
            <v>26240707160019000144550010001536531113777454</v>
          </cell>
          <cell r="M855" t="str">
            <v>26 -  Pernambuco</v>
          </cell>
          <cell r="N855">
            <v>1300</v>
          </cell>
        </row>
        <row r="856">
          <cell r="C856" t="str">
            <v>HOSPITAL MESTRE VITALINO</v>
          </cell>
          <cell r="E856" t="str">
            <v>3.12 - Material Hospitalar</v>
          </cell>
          <cell r="F856">
            <v>7160019000144</v>
          </cell>
          <cell r="G856" t="str">
            <v>VITALE COMERCIO S.A.</v>
          </cell>
          <cell r="H856" t="str">
            <v>B</v>
          </cell>
          <cell r="I856" t="str">
            <v>S</v>
          </cell>
          <cell r="J856">
            <v>153499</v>
          </cell>
          <cell r="K856">
            <v>45502</v>
          </cell>
          <cell r="L856" t="str">
            <v>26240707160019000144550010001534991169073744</v>
          </cell>
          <cell r="M856" t="str">
            <v>26 -  Pernambuco</v>
          </cell>
          <cell r="N856">
            <v>900</v>
          </cell>
        </row>
        <row r="857">
          <cell r="C857" t="str">
            <v>HOSPITAL MESTRE VITALINO</v>
          </cell>
          <cell r="E857" t="str">
            <v>3.12 - Material Hospitalar</v>
          </cell>
          <cell r="F857">
            <v>7160019000144</v>
          </cell>
          <cell r="G857" t="str">
            <v>VITALE COMERCIO S.A.</v>
          </cell>
          <cell r="H857" t="str">
            <v>B</v>
          </cell>
          <cell r="I857" t="str">
            <v>S</v>
          </cell>
          <cell r="J857">
            <v>153657</v>
          </cell>
          <cell r="K857">
            <v>45502</v>
          </cell>
          <cell r="L857" t="str">
            <v>26240707160019000144550010001536571404460650</v>
          </cell>
          <cell r="M857" t="str">
            <v>26 -  Pernambuco</v>
          </cell>
          <cell r="N857">
            <v>2600</v>
          </cell>
        </row>
        <row r="858">
          <cell r="C858" t="str">
            <v>HOSPITAL MESTRE VITALINO</v>
          </cell>
          <cell r="E858" t="str">
            <v>3.12 - Material Hospitalar</v>
          </cell>
          <cell r="F858">
            <v>7160019000144</v>
          </cell>
          <cell r="G858" t="str">
            <v>VITALE COMERCIO S.A.</v>
          </cell>
          <cell r="H858" t="str">
            <v>B</v>
          </cell>
          <cell r="I858" t="str">
            <v>S</v>
          </cell>
          <cell r="J858">
            <v>153648</v>
          </cell>
          <cell r="K858">
            <v>45502</v>
          </cell>
          <cell r="L858" t="str">
            <v>26240707160019000144550010001536481066771777</v>
          </cell>
          <cell r="M858" t="str">
            <v>26 -  Pernambuco</v>
          </cell>
          <cell r="N858">
            <v>1300</v>
          </cell>
        </row>
        <row r="859">
          <cell r="C859" t="str">
            <v>HOSPITAL MESTRE VITALINO</v>
          </cell>
          <cell r="E859" t="str">
            <v>3.12 - Material Hospitalar</v>
          </cell>
          <cell r="F859">
            <v>7160019000144</v>
          </cell>
          <cell r="G859" t="str">
            <v>VITALE COMERCIO S.A.</v>
          </cell>
          <cell r="H859" t="str">
            <v>B</v>
          </cell>
          <cell r="I859" t="str">
            <v>S</v>
          </cell>
          <cell r="J859">
            <v>153414</v>
          </cell>
          <cell r="K859">
            <v>45499</v>
          </cell>
          <cell r="L859" t="str">
            <v>26240707160019000144550010001534141842318083</v>
          </cell>
          <cell r="M859" t="str">
            <v>26 -  Pernambuco</v>
          </cell>
          <cell r="N859">
            <v>6353.8</v>
          </cell>
        </row>
        <row r="860">
          <cell r="C860" t="str">
            <v>HOSPITAL MESTRE VITALINO</v>
          </cell>
          <cell r="E860" t="str">
            <v>3.12 - Material Hospitalar</v>
          </cell>
          <cell r="F860">
            <v>7160019000144</v>
          </cell>
          <cell r="G860" t="str">
            <v>VITALE COMERCIO S.A.</v>
          </cell>
          <cell r="H860" t="str">
            <v>B</v>
          </cell>
          <cell r="I860" t="str">
            <v>S</v>
          </cell>
          <cell r="J860">
            <v>153430</v>
          </cell>
          <cell r="K860">
            <v>45499</v>
          </cell>
          <cell r="L860" t="str">
            <v>26240707160019000144550010001534301517896166</v>
          </cell>
          <cell r="M860" t="str">
            <v>26 -  Pernambuco</v>
          </cell>
          <cell r="N860">
            <v>6353.8</v>
          </cell>
        </row>
        <row r="861">
          <cell r="C861" t="str">
            <v>HOSPITAL MESTRE VITALINO</v>
          </cell>
          <cell r="E861" t="str">
            <v>3.12 - Material Hospitalar</v>
          </cell>
          <cell r="F861">
            <v>165933000139</v>
          </cell>
          <cell r="G861" t="str">
            <v>DESCARTEX CONFECCOES E COMERCIO LTDA</v>
          </cell>
          <cell r="H861" t="str">
            <v>B</v>
          </cell>
          <cell r="I861" t="str">
            <v>S</v>
          </cell>
          <cell r="J861" t="str">
            <v>000.038.589</v>
          </cell>
          <cell r="K861">
            <v>45496</v>
          </cell>
          <cell r="L861" t="str">
            <v>26240700165933000139550020000385891540119974</v>
          </cell>
          <cell r="M861" t="str">
            <v>26 -  Pernambuco</v>
          </cell>
          <cell r="N861">
            <v>1232</v>
          </cell>
        </row>
        <row r="862">
          <cell r="C862" t="str">
            <v>HOSPITAL MESTRE VITALINO</v>
          </cell>
          <cell r="E862" t="str">
            <v>3.12 - Material Hospitalar</v>
          </cell>
          <cell r="F862">
            <v>8282077000103</v>
          </cell>
          <cell r="G862" t="str">
            <v>BYOSYSTEMS NE COM PROD L AB E HOSP LTDA</v>
          </cell>
          <cell r="H862" t="str">
            <v>B</v>
          </cell>
          <cell r="I862" t="str">
            <v>S</v>
          </cell>
          <cell r="J862">
            <v>197168</v>
          </cell>
          <cell r="K862">
            <v>45499</v>
          </cell>
          <cell r="L862" t="str">
            <v>25240708282077000103550020001971681174755293</v>
          </cell>
          <cell r="M862" t="str">
            <v>25 -  Paraíba</v>
          </cell>
          <cell r="N862">
            <v>563</v>
          </cell>
        </row>
        <row r="863">
          <cell r="C863" t="str">
            <v>HOSPITAL MESTRE VITALINO</v>
          </cell>
          <cell r="E863" t="str">
            <v>3.12 - Material Hospitalar</v>
          </cell>
          <cell r="F863">
            <v>2684571000118</v>
          </cell>
          <cell r="G863" t="str">
            <v>DINAMICA HOSPITALAR LTDA</v>
          </cell>
          <cell r="H863" t="str">
            <v>B</v>
          </cell>
          <cell r="I863" t="str">
            <v>S</v>
          </cell>
          <cell r="J863">
            <v>11131</v>
          </cell>
          <cell r="K863">
            <v>45502</v>
          </cell>
          <cell r="L863" t="str">
            <v>26240702684571000118551030000111311000352005</v>
          </cell>
          <cell r="M863" t="str">
            <v>26 -  Pernambuco</v>
          </cell>
          <cell r="N863">
            <v>7150</v>
          </cell>
        </row>
        <row r="864">
          <cell r="C864" t="str">
            <v>HOSPITAL MESTRE VITALINO</v>
          </cell>
          <cell r="E864" t="str">
            <v>3.12 - Material Hospitalar</v>
          </cell>
          <cell r="F864">
            <v>51943645000107</v>
          </cell>
          <cell r="G864" t="str">
            <v>BIOMEDICAL EQUIP E PROD MED CIRUR LTDA</v>
          </cell>
          <cell r="H864" t="str">
            <v>B</v>
          </cell>
          <cell r="I864" t="str">
            <v>S</v>
          </cell>
          <cell r="J864" t="str">
            <v>000.183.406</v>
          </cell>
          <cell r="K864">
            <v>45499</v>
          </cell>
          <cell r="L864" t="str">
            <v>35240751943645000107550010001834061004640323</v>
          </cell>
          <cell r="M864" t="str">
            <v>35 -  São Paulo</v>
          </cell>
          <cell r="N864">
            <v>4890</v>
          </cell>
        </row>
        <row r="865">
          <cell r="C865" t="str">
            <v>HOSPITAL MESTRE VITALINO</v>
          </cell>
          <cell r="E865" t="str">
            <v>3.12 - Material Hospitalar</v>
          </cell>
          <cell r="F865">
            <v>1513946000114</v>
          </cell>
          <cell r="G865" t="str">
            <v>BOSTON SCIENTIFIC DO BRASIL LTDA</v>
          </cell>
          <cell r="H865" t="str">
            <v>B</v>
          </cell>
          <cell r="I865" t="str">
            <v>S</v>
          </cell>
          <cell r="J865">
            <v>3046182</v>
          </cell>
          <cell r="K865">
            <v>45502</v>
          </cell>
          <cell r="L865" t="str">
            <v>35240701513946000114550030030461821031317319</v>
          </cell>
          <cell r="M865" t="str">
            <v>35 -  São Paulo</v>
          </cell>
          <cell r="N865">
            <v>268.82</v>
          </cell>
        </row>
        <row r="866">
          <cell r="C866" t="str">
            <v>HOSPITAL MESTRE VITALINO</v>
          </cell>
          <cell r="E866" t="str">
            <v>3.12 - Material Hospitalar</v>
          </cell>
          <cell r="F866">
            <v>1513946000114</v>
          </cell>
          <cell r="G866" t="str">
            <v>BOSTON SCIENTIFIC DO BRASIL LTDA</v>
          </cell>
          <cell r="H866" t="str">
            <v>B</v>
          </cell>
          <cell r="I866" t="str">
            <v>S</v>
          </cell>
          <cell r="J866">
            <v>3046183</v>
          </cell>
          <cell r="K866">
            <v>45502</v>
          </cell>
          <cell r="L866" t="str">
            <v>35240701513946000114550030030461831031317324</v>
          </cell>
          <cell r="M866" t="str">
            <v>35 -  São Paulo</v>
          </cell>
          <cell r="N866">
            <v>2200</v>
          </cell>
        </row>
        <row r="867">
          <cell r="C867" t="str">
            <v>HOSPITAL MESTRE VITALINO</v>
          </cell>
          <cell r="E867" t="str">
            <v>3.12 - Material Hospitalar</v>
          </cell>
          <cell r="F867">
            <v>1513946000114</v>
          </cell>
          <cell r="G867" t="str">
            <v>BOSTON SCIENTIFIC DO BRASIL LTDA</v>
          </cell>
          <cell r="H867" t="str">
            <v>B</v>
          </cell>
          <cell r="I867" t="str">
            <v>S</v>
          </cell>
          <cell r="J867">
            <v>3045082</v>
          </cell>
          <cell r="K867">
            <v>45502</v>
          </cell>
          <cell r="L867" t="str">
            <v>35240701513946000114550030030450821031304560</v>
          </cell>
          <cell r="M867" t="str">
            <v>35 -  São Paulo</v>
          </cell>
          <cell r="N867">
            <v>2468.8200000000002</v>
          </cell>
        </row>
        <row r="868">
          <cell r="C868" t="str">
            <v>HOSPITAL MESTRE VITALINO</v>
          </cell>
          <cell r="E868" t="str">
            <v>3.12 - Material Hospitalar</v>
          </cell>
          <cell r="F868">
            <v>1513946000114</v>
          </cell>
          <cell r="G868" t="str">
            <v>BOSTON SCIENTIFIC DO BRASIL LTDA</v>
          </cell>
          <cell r="H868" t="str">
            <v>B</v>
          </cell>
          <cell r="I868" t="str">
            <v>S</v>
          </cell>
          <cell r="J868">
            <v>3047427</v>
          </cell>
          <cell r="K868">
            <v>45503</v>
          </cell>
          <cell r="L868" t="str">
            <v>35240701513946000114550030030474271031332252</v>
          </cell>
          <cell r="M868" t="str">
            <v>35 -  São Paulo</v>
          </cell>
          <cell r="N868">
            <v>2468.8200000000002</v>
          </cell>
        </row>
        <row r="869">
          <cell r="C869" t="str">
            <v>HOSPITAL MESTRE VITALINO</v>
          </cell>
          <cell r="E869" t="str">
            <v>3.12 - Material Hospitalar</v>
          </cell>
          <cell r="F869">
            <v>1513946000114</v>
          </cell>
          <cell r="G869" t="str">
            <v>BOSTON SCIENTIFIC DO BRASIL LTDA</v>
          </cell>
          <cell r="H869" t="str">
            <v>B</v>
          </cell>
          <cell r="I869" t="str">
            <v>S</v>
          </cell>
          <cell r="J869">
            <v>3047422</v>
          </cell>
          <cell r="K869">
            <v>45504</v>
          </cell>
          <cell r="L869" t="str">
            <v>35240701513946000114550030030474221031332205</v>
          </cell>
          <cell r="M869" t="str">
            <v>35 -  São Paulo</v>
          </cell>
          <cell r="N869">
            <v>268.82</v>
          </cell>
        </row>
        <row r="870">
          <cell r="C870" t="str">
            <v>HOSPITAL MESTRE VITALINO</v>
          </cell>
          <cell r="E870" t="str">
            <v>3.12 - Material Hospitalar</v>
          </cell>
          <cell r="F870">
            <v>1513946000114</v>
          </cell>
          <cell r="G870" t="str">
            <v>BOSTON SCIENTIFIC DO BRASIL LTDA</v>
          </cell>
          <cell r="H870" t="str">
            <v>B</v>
          </cell>
          <cell r="I870" t="str">
            <v>S</v>
          </cell>
          <cell r="J870">
            <v>3047424</v>
          </cell>
          <cell r="K870">
            <v>45503</v>
          </cell>
          <cell r="L870" t="str">
            <v>35240701513946000114550030030474241031332226</v>
          </cell>
          <cell r="M870" t="str">
            <v>35 -  São Paulo</v>
          </cell>
          <cell r="N870">
            <v>1100</v>
          </cell>
        </row>
        <row r="871">
          <cell r="C871" t="str">
            <v>HOSPITAL MESTRE VITALINO</v>
          </cell>
          <cell r="E871" t="str">
            <v>3.12 - Material Hospitalar</v>
          </cell>
          <cell r="F871">
            <v>1513946000114</v>
          </cell>
          <cell r="G871" t="str">
            <v>BOSTON SCIENTIFIC DO BRASIL LTDA</v>
          </cell>
          <cell r="H871" t="str">
            <v>B</v>
          </cell>
          <cell r="I871" t="str">
            <v>S</v>
          </cell>
          <cell r="J871">
            <v>3047426</v>
          </cell>
          <cell r="K871">
            <v>45503</v>
          </cell>
          <cell r="L871" t="str">
            <v>35240701513946000114550030030474261031332247</v>
          </cell>
          <cell r="M871" t="str">
            <v>35 -  São Paulo</v>
          </cell>
          <cell r="N871">
            <v>1368.82</v>
          </cell>
        </row>
        <row r="872">
          <cell r="C872" t="str">
            <v>HOSPITAL MESTRE VITALINO</v>
          </cell>
          <cell r="E872" t="str">
            <v>3.12 - Material Hospitalar</v>
          </cell>
          <cell r="F872">
            <v>1513946000114</v>
          </cell>
          <cell r="G872" t="str">
            <v>BOSTON SCIENTIFIC DO BRASIL LTDA</v>
          </cell>
          <cell r="H872" t="str">
            <v>B</v>
          </cell>
          <cell r="I872" t="str">
            <v>S</v>
          </cell>
          <cell r="J872">
            <v>3047423</v>
          </cell>
          <cell r="K872">
            <v>45503</v>
          </cell>
          <cell r="L872" t="str">
            <v>35240701513946000114550030030474231031332210</v>
          </cell>
          <cell r="M872" t="str">
            <v>35 -  São Paulo</v>
          </cell>
          <cell r="N872">
            <v>268.82</v>
          </cell>
        </row>
        <row r="873">
          <cell r="C873" t="str">
            <v>HOSPITAL MESTRE VITALINO</v>
          </cell>
          <cell r="E873" t="str">
            <v>3.12 - Material Hospitalar</v>
          </cell>
          <cell r="F873">
            <v>1513946000114</v>
          </cell>
          <cell r="G873" t="str">
            <v>BOSTON SCIENTIFIC DO BRASIL LTDA</v>
          </cell>
          <cell r="H873" t="str">
            <v>B</v>
          </cell>
          <cell r="I873" t="str">
            <v>S</v>
          </cell>
          <cell r="J873">
            <v>3047425</v>
          </cell>
          <cell r="K873">
            <v>45503</v>
          </cell>
          <cell r="L873" t="str">
            <v>35240701513946000114550030030474251031332231</v>
          </cell>
          <cell r="M873" t="str">
            <v>35 -  São Paulo</v>
          </cell>
          <cell r="N873">
            <v>537.64</v>
          </cell>
        </row>
        <row r="874">
          <cell r="C874" t="str">
            <v>HOSPITAL MESTRE VITALINO</v>
          </cell>
          <cell r="E874" t="str">
            <v>3.12 - Material Hospitalar</v>
          </cell>
          <cell r="F874">
            <v>1513946000114</v>
          </cell>
          <cell r="G874" t="str">
            <v>BOSTON SCIENTIFIC DO BRASIL LTDA</v>
          </cell>
          <cell r="H874" t="str">
            <v>B</v>
          </cell>
          <cell r="I874" t="str">
            <v>S</v>
          </cell>
          <cell r="J874">
            <v>3047389</v>
          </cell>
          <cell r="K874">
            <v>45503</v>
          </cell>
          <cell r="L874" t="str">
            <v>35240701513946000114550030030473891031331849</v>
          </cell>
          <cell r="M874" t="str">
            <v>35 -  São Paulo</v>
          </cell>
          <cell r="N874">
            <v>268.82</v>
          </cell>
        </row>
        <row r="875">
          <cell r="C875" t="str">
            <v>HOSPITAL MESTRE VITALINO</v>
          </cell>
          <cell r="E875" t="str">
            <v>3.12 - Material Hospitalar</v>
          </cell>
          <cell r="F875">
            <v>1513946000114</v>
          </cell>
          <cell r="G875" t="str">
            <v>BOSTON SCIENTIFIC DO BRASIL LTDA</v>
          </cell>
          <cell r="H875" t="str">
            <v>B</v>
          </cell>
          <cell r="I875" t="str">
            <v>S</v>
          </cell>
          <cell r="J875">
            <v>3047390</v>
          </cell>
          <cell r="K875">
            <v>45503</v>
          </cell>
          <cell r="L875" t="str">
            <v>35240701513946000114550030030473901031331858</v>
          </cell>
          <cell r="M875" t="str">
            <v>35 -  São Paulo</v>
          </cell>
          <cell r="N875">
            <v>2737.64</v>
          </cell>
        </row>
        <row r="876">
          <cell r="C876" t="str">
            <v>HOSPITAL MESTRE VITALINO</v>
          </cell>
          <cell r="E876" t="str">
            <v>3.12 - Material Hospitalar</v>
          </cell>
          <cell r="F876">
            <v>1513946000114</v>
          </cell>
          <cell r="G876" t="str">
            <v>BOSTON SCIENTIFIC DO BRASIL LTDA</v>
          </cell>
          <cell r="H876" t="str">
            <v>B</v>
          </cell>
          <cell r="I876" t="str">
            <v>S</v>
          </cell>
          <cell r="J876">
            <v>3047321</v>
          </cell>
          <cell r="K876">
            <v>45503</v>
          </cell>
          <cell r="L876" t="str">
            <v>35240701513946000114550030030473211031331109</v>
          </cell>
          <cell r="M876" t="str">
            <v>35 -  São Paulo</v>
          </cell>
          <cell r="N876">
            <v>268.82</v>
          </cell>
        </row>
        <row r="877">
          <cell r="C877" t="str">
            <v>HOSPITAL MESTRE VITALINO</v>
          </cell>
          <cell r="E877" t="str">
            <v>3.12 - Material Hospitalar</v>
          </cell>
          <cell r="F877">
            <v>1513946000114</v>
          </cell>
          <cell r="G877" t="str">
            <v>BOSTON SCIENTIFIC DO BRASIL LTDA</v>
          </cell>
          <cell r="H877" t="str">
            <v>B</v>
          </cell>
          <cell r="I877" t="str">
            <v>S</v>
          </cell>
          <cell r="J877">
            <v>3047320</v>
          </cell>
          <cell r="K877">
            <v>45503</v>
          </cell>
          <cell r="L877" t="str">
            <v>35240701513946000114550030030473201031331098</v>
          </cell>
          <cell r="M877" t="str">
            <v>35 -  São Paulo</v>
          </cell>
          <cell r="N877">
            <v>3300</v>
          </cell>
        </row>
        <row r="878">
          <cell r="C878" t="str">
            <v>HOSPITAL MESTRE VITALINO</v>
          </cell>
          <cell r="E878" t="str">
            <v>3.12 - Material Hospitalar</v>
          </cell>
          <cell r="F878">
            <v>1513946000114</v>
          </cell>
          <cell r="G878" t="str">
            <v>BOSTON SCIENTIFIC DO BRASIL LTDA</v>
          </cell>
          <cell r="H878" t="str">
            <v>B</v>
          </cell>
          <cell r="I878" t="str">
            <v>S</v>
          </cell>
          <cell r="J878">
            <v>3047784</v>
          </cell>
          <cell r="K878">
            <v>45504</v>
          </cell>
          <cell r="L878" t="str">
            <v>35240701513946000114550030030477841031337354</v>
          </cell>
          <cell r="M878" t="str">
            <v>35 -  São Paulo</v>
          </cell>
          <cell r="N878">
            <v>268.82</v>
          </cell>
        </row>
        <row r="879">
          <cell r="C879" t="str">
            <v>HOSPITAL MESTRE VITALINO</v>
          </cell>
          <cell r="E879" t="str">
            <v>3.12 - Material Hospitalar</v>
          </cell>
          <cell r="F879">
            <v>1513946000114</v>
          </cell>
          <cell r="G879" t="str">
            <v>BOSTON SCIENTIFIC DO BRASIL LTDA</v>
          </cell>
          <cell r="H879" t="str">
            <v>B</v>
          </cell>
          <cell r="I879" t="str">
            <v>S</v>
          </cell>
          <cell r="J879">
            <v>3047732</v>
          </cell>
          <cell r="K879">
            <v>45504</v>
          </cell>
          <cell r="L879" t="str">
            <v>35240701513946000114550030030477321031336661</v>
          </cell>
          <cell r="M879" t="str">
            <v>35 -  São Paulo</v>
          </cell>
          <cell r="N879">
            <v>1100</v>
          </cell>
        </row>
        <row r="880">
          <cell r="C880" t="str">
            <v>HOSPITAL MESTRE VITALINO</v>
          </cell>
          <cell r="E880" t="str">
            <v>3.12 - Material Hospitalar</v>
          </cell>
          <cell r="F880">
            <v>37438274000177</v>
          </cell>
          <cell r="G880" t="str">
            <v>SELLMED PROD MEDICOS E HOSP LTDA</v>
          </cell>
          <cell r="H880" t="str">
            <v>B</v>
          </cell>
          <cell r="I880" t="str">
            <v>S</v>
          </cell>
          <cell r="J880">
            <v>25469</v>
          </cell>
          <cell r="K880">
            <v>45503</v>
          </cell>
          <cell r="L880" t="str">
            <v>26240737438274000177550010000254691356231700</v>
          </cell>
          <cell r="M880" t="str">
            <v>26 -  Pernambuco</v>
          </cell>
          <cell r="N880">
            <v>6400</v>
          </cell>
        </row>
        <row r="881">
          <cell r="C881" t="str">
            <v>HOSPITAL MESTRE VITALINO</v>
          </cell>
          <cell r="E881" t="str">
            <v>3.12 - Material Hospitalar</v>
          </cell>
          <cell r="F881">
            <v>41699739000110</v>
          </cell>
          <cell r="G881" t="str">
            <v>MF TRANSPORTES DE AGUA EIRELI</v>
          </cell>
          <cell r="H881" t="str">
            <v>B</v>
          </cell>
          <cell r="I881" t="str">
            <v>S</v>
          </cell>
          <cell r="J881">
            <v>383</v>
          </cell>
          <cell r="K881">
            <v>45503</v>
          </cell>
          <cell r="L881" t="str">
            <v>26240741699739000110550010000003831118980867</v>
          </cell>
          <cell r="M881" t="str">
            <v>26 -  Pernambuco</v>
          </cell>
          <cell r="N881">
            <v>26450</v>
          </cell>
        </row>
        <row r="882">
          <cell r="C882" t="str">
            <v>HOSPITAL MESTRE VITALINO</v>
          </cell>
          <cell r="E882" t="str">
            <v>3.12 - Material Hospitalar</v>
          </cell>
          <cell r="F882">
            <v>41699739000110</v>
          </cell>
          <cell r="G882" t="str">
            <v>MF TRANSPORTES DE AGUA EIRELI</v>
          </cell>
          <cell r="H882" t="str">
            <v>B</v>
          </cell>
          <cell r="I882" t="str">
            <v>S</v>
          </cell>
          <cell r="J882">
            <v>382</v>
          </cell>
          <cell r="K882">
            <v>45503</v>
          </cell>
          <cell r="L882" t="str">
            <v>26240741699739000110550010000003821775473964</v>
          </cell>
          <cell r="M882" t="str">
            <v>26 -  Pernambuco</v>
          </cell>
          <cell r="N882">
            <v>67982</v>
          </cell>
        </row>
        <row r="883">
          <cell r="C883" t="str">
            <v>HOSPITAL MESTRE VITALINO</v>
          </cell>
          <cell r="E883" t="str">
            <v>3.12 - Material Hospitalar</v>
          </cell>
          <cell r="F883">
            <v>27548227000203</v>
          </cell>
          <cell r="G883" t="str">
            <v>CORDIS MEDICAL BRASIL LTDA</v>
          </cell>
          <cell r="H883" t="str">
            <v>B</v>
          </cell>
          <cell r="I883" t="str">
            <v>S</v>
          </cell>
          <cell r="J883" t="str">
            <v>000.008.861</v>
          </cell>
          <cell r="K883">
            <v>45497</v>
          </cell>
          <cell r="L883" t="str">
            <v>35240727548227000203550010000088611169760370</v>
          </cell>
          <cell r="M883" t="str">
            <v>35 -  São Paulo</v>
          </cell>
          <cell r="N883">
            <v>2100</v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C888" t="str">
            <v>HOSPITAL MESTRE VITALINO</v>
          </cell>
          <cell r="E888" t="str">
            <v>3.4 - Material Farmacológico</v>
          </cell>
          <cell r="F888">
            <v>7484373000124</v>
          </cell>
          <cell r="G888" t="str">
            <v>UNI HOSPITALAR LTDA  EPP</v>
          </cell>
          <cell r="H888" t="str">
            <v>B</v>
          </cell>
          <cell r="I888" t="str">
            <v>S</v>
          </cell>
          <cell r="J888">
            <v>201635</v>
          </cell>
          <cell r="K888">
            <v>45471</v>
          </cell>
          <cell r="L888" t="str">
            <v>26240607484373000124550010002016351492594934</v>
          </cell>
          <cell r="M888" t="str">
            <v>26 -  Pernambuco</v>
          </cell>
          <cell r="N888">
            <v>14691.29</v>
          </cell>
        </row>
        <row r="889">
          <cell r="C889" t="str">
            <v>HOSPITAL MESTRE VITALINO</v>
          </cell>
          <cell r="E889" t="str">
            <v>3.4 - Material Farmacológico</v>
          </cell>
          <cell r="F889">
            <v>67729178000220</v>
          </cell>
          <cell r="G889" t="str">
            <v>COMERCIAL C RIOCLARENSE LTDA</v>
          </cell>
          <cell r="H889" t="str">
            <v>B</v>
          </cell>
          <cell r="I889" t="str">
            <v>S</v>
          </cell>
          <cell r="J889">
            <v>802171</v>
          </cell>
          <cell r="K889">
            <v>45469</v>
          </cell>
          <cell r="L889" t="str">
            <v>31240667729178000220550010008021711322712624</v>
          </cell>
          <cell r="M889" t="str">
            <v>31 -  Minas Gerais</v>
          </cell>
          <cell r="N889">
            <v>27156</v>
          </cell>
        </row>
        <row r="890">
          <cell r="C890" t="str">
            <v>HOSPITAL MESTRE VITALINO</v>
          </cell>
          <cell r="E890" t="str">
            <v>3.4 - Material Farmacológico</v>
          </cell>
          <cell r="F890">
            <v>22580510000118</v>
          </cell>
          <cell r="G890" t="str">
            <v>UNIFAR DISTRIBUIDORA DE MEDICAMENTOS</v>
          </cell>
          <cell r="H890" t="str">
            <v>B</v>
          </cell>
          <cell r="I890" t="str">
            <v>S</v>
          </cell>
          <cell r="J890">
            <v>62804</v>
          </cell>
          <cell r="K890">
            <v>45471</v>
          </cell>
          <cell r="L890" t="str">
            <v>26240622580510000118550010000628041000504312</v>
          </cell>
          <cell r="M890" t="str">
            <v>26 -  Pernambuco</v>
          </cell>
          <cell r="N890">
            <v>7984.96</v>
          </cell>
        </row>
        <row r="891">
          <cell r="C891" t="str">
            <v>HOSPITAL MESTRE VITALINO</v>
          </cell>
          <cell r="E891" t="str">
            <v>3.4 - Material Farmacológico</v>
          </cell>
          <cell r="F891">
            <v>13274285000109</v>
          </cell>
          <cell r="G891" t="str">
            <v>FARMACIA JJ CAVALCANTI LTDA</v>
          </cell>
          <cell r="H891" t="str">
            <v>B</v>
          </cell>
          <cell r="I891" t="str">
            <v>S</v>
          </cell>
          <cell r="J891" t="str">
            <v>000.001.260</v>
          </cell>
          <cell r="K891">
            <v>45474</v>
          </cell>
          <cell r="L891" t="str">
            <v>26240713274285000109550020000012601004448223</v>
          </cell>
          <cell r="M891" t="str">
            <v>26 -  Pernambuco</v>
          </cell>
          <cell r="N891">
            <v>115</v>
          </cell>
        </row>
        <row r="892">
          <cell r="C892" t="str">
            <v>HOSPITAL MESTRE VITALINO</v>
          </cell>
          <cell r="E892" t="str">
            <v>3.4 - Material Farmacológico</v>
          </cell>
          <cell r="F892">
            <v>49324221002077</v>
          </cell>
          <cell r="G892" t="str">
            <v>FRESENIUS KABI BRASIL LTDA.</v>
          </cell>
          <cell r="H892" t="str">
            <v>B</v>
          </cell>
          <cell r="I892" t="str">
            <v>S</v>
          </cell>
          <cell r="J892" t="str">
            <v>000.063.221</v>
          </cell>
          <cell r="K892">
            <v>45450</v>
          </cell>
          <cell r="L892" t="str">
            <v>52240649324221002077550010000632211527875493</v>
          </cell>
          <cell r="M892" t="str">
            <v>52 -  Goiás</v>
          </cell>
          <cell r="N892">
            <v>1640</v>
          </cell>
        </row>
        <row r="893">
          <cell r="C893" t="str">
            <v>HOSPITAL MESTRE VITALINO</v>
          </cell>
          <cell r="E893" t="str">
            <v>3.4 - Material Farmacológico</v>
          </cell>
          <cell r="F893">
            <v>49324221002077</v>
          </cell>
          <cell r="G893" t="str">
            <v>FRESENIUS KABI BRASIL LTDA.</v>
          </cell>
          <cell r="H893" t="str">
            <v>B</v>
          </cell>
          <cell r="I893" t="str">
            <v>S</v>
          </cell>
          <cell r="J893" t="str">
            <v>000.063.221</v>
          </cell>
          <cell r="K893">
            <v>45450</v>
          </cell>
          <cell r="L893" t="str">
            <v>52240649324221002077550010000632211527875493</v>
          </cell>
          <cell r="M893" t="str">
            <v>52 -  Goiás</v>
          </cell>
          <cell r="N893">
            <v>410</v>
          </cell>
        </row>
        <row r="894">
          <cell r="C894" t="str">
            <v>HOSPITAL MESTRE VITALINO</v>
          </cell>
          <cell r="E894" t="str">
            <v>3.4 - Material Farmacológico</v>
          </cell>
          <cell r="F894">
            <v>35738768000141</v>
          </cell>
          <cell r="G894" t="str">
            <v>MARCIONIO DOS SANTOS LIMA</v>
          </cell>
          <cell r="H894" t="str">
            <v>B</v>
          </cell>
          <cell r="I894" t="str">
            <v>S</v>
          </cell>
          <cell r="J894" t="str">
            <v>000.000.427</v>
          </cell>
          <cell r="K894">
            <v>45474</v>
          </cell>
          <cell r="L894" t="str">
            <v>26240735738768000141550010000004271239816188</v>
          </cell>
          <cell r="M894" t="str">
            <v>26 -  Pernambuco</v>
          </cell>
          <cell r="N894">
            <v>30</v>
          </cell>
        </row>
        <row r="895">
          <cell r="C895" t="str">
            <v>HOSPITAL MESTRE VITALINO</v>
          </cell>
          <cell r="E895" t="str">
            <v>3.4 - Material Farmacológico</v>
          </cell>
          <cell r="F895">
            <v>11449180000290</v>
          </cell>
          <cell r="G895" t="str">
            <v>DPROSMED DIST DE PROD MEDHOSP LTDA</v>
          </cell>
          <cell r="H895" t="str">
            <v>B</v>
          </cell>
          <cell r="I895" t="str">
            <v>S</v>
          </cell>
          <cell r="J895">
            <v>17806</v>
          </cell>
          <cell r="K895">
            <v>45470</v>
          </cell>
          <cell r="L895" t="str">
            <v>26240611449180000290550010000178061000390306</v>
          </cell>
          <cell r="M895" t="str">
            <v>26 -  Pernambuco</v>
          </cell>
          <cell r="N895">
            <v>2360.8000000000002</v>
          </cell>
        </row>
        <row r="896">
          <cell r="C896" t="str">
            <v>HOSPITAL MESTRE VITALINO</v>
          </cell>
          <cell r="E896" t="str">
            <v>3.4 - Material Farmacológico</v>
          </cell>
          <cell r="F896">
            <v>9944371000287</v>
          </cell>
          <cell r="G896" t="str">
            <v>SULMEDIC COMERCIO DE MEDICAMENTOS LTDA</v>
          </cell>
          <cell r="H896" t="str">
            <v>B</v>
          </cell>
          <cell r="I896" t="str">
            <v>S</v>
          </cell>
          <cell r="J896">
            <v>7302</v>
          </cell>
          <cell r="K896">
            <v>45469</v>
          </cell>
          <cell r="L896" t="str">
            <v>28240609944371000287550020000073021493894340</v>
          </cell>
          <cell r="M896" t="str">
            <v>28 -  Sergipe</v>
          </cell>
          <cell r="N896">
            <v>31188</v>
          </cell>
        </row>
        <row r="897">
          <cell r="C897" t="str">
            <v>HOSPITAL MESTRE VITALINO</v>
          </cell>
          <cell r="E897" t="str">
            <v>3.4 - Material Farmacológico</v>
          </cell>
          <cell r="F897">
            <v>42083525000188</v>
          </cell>
          <cell r="G897" t="str">
            <v>R.A FARMA DIST DE MED LTDA</v>
          </cell>
          <cell r="H897" t="str">
            <v>B</v>
          </cell>
          <cell r="I897" t="str">
            <v>S</v>
          </cell>
          <cell r="J897">
            <v>1188</v>
          </cell>
          <cell r="K897">
            <v>45469</v>
          </cell>
          <cell r="L897" t="str">
            <v>23240642083525000188550010000011881000011948</v>
          </cell>
          <cell r="M897" t="str">
            <v>23 -  Ceará</v>
          </cell>
          <cell r="N897">
            <v>6879.4</v>
          </cell>
        </row>
        <row r="898">
          <cell r="C898" t="str">
            <v>HOSPITAL MESTRE VITALINO</v>
          </cell>
          <cell r="E898" t="str">
            <v>3.4 - Material Farmacológico</v>
          </cell>
          <cell r="F898">
            <v>5106015000152</v>
          </cell>
          <cell r="G898" t="str">
            <v>CALL MED COM DE MED E REPRES</v>
          </cell>
          <cell r="H898" t="str">
            <v>B</v>
          </cell>
          <cell r="I898" t="str">
            <v>S</v>
          </cell>
          <cell r="J898" t="str">
            <v>000.118.459</v>
          </cell>
          <cell r="K898">
            <v>45469</v>
          </cell>
          <cell r="L898" t="str">
            <v>23240605106015000152550010001184591001269260</v>
          </cell>
          <cell r="M898" t="str">
            <v>23 -  Ceará</v>
          </cell>
          <cell r="N898">
            <v>13079</v>
          </cell>
        </row>
        <row r="899">
          <cell r="C899" t="str">
            <v>HOSPITAL MESTRE VITALINO</v>
          </cell>
          <cell r="E899" t="str">
            <v>3.4 - Material Farmacológico</v>
          </cell>
          <cell r="F899">
            <v>49324221002077</v>
          </cell>
          <cell r="G899" t="str">
            <v>FRESENIUS KABI BRASIL LTDA.</v>
          </cell>
          <cell r="H899" t="str">
            <v>B</v>
          </cell>
          <cell r="I899" t="str">
            <v>S</v>
          </cell>
          <cell r="J899">
            <v>63762</v>
          </cell>
          <cell r="K899">
            <v>45462</v>
          </cell>
          <cell r="L899" t="str">
            <v>52240649324221002077550010000637621382489466</v>
          </cell>
          <cell r="M899" t="str">
            <v>52 -  Goiás</v>
          </cell>
          <cell r="N899">
            <v>33449</v>
          </cell>
        </row>
        <row r="900">
          <cell r="C900" t="str">
            <v>HOSPITAL MESTRE VITALINO</v>
          </cell>
          <cell r="E900" t="str">
            <v>3.4 - Material Farmacológico</v>
          </cell>
          <cell r="F900">
            <v>49324221002077</v>
          </cell>
          <cell r="G900" t="str">
            <v>FRESENIUS KABI BRASIL LTDA.</v>
          </cell>
          <cell r="H900" t="str">
            <v>B</v>
          </cell>
          <cell r="I900" t="str">
            <v>S</v>
          </cell>
          <cell r="J900">
            <v>63760</v>
          </cell>
          <cell r="K900">
            <v>45462</v>
          </cell>
          <cell r="L900" t="str">
            <v>52240649324221002077550010000637601169614858</v>
          </cell>
          <cell r="M900" t="str">
            <v>52 -  Goiás</v>
          </cell>
          <cell r="N900">
            <v>9680</v>
          </cell>
        </row>
        <row r="901">
          <cell r="C901" t="str">
            <v>HOSPITAL MESTRE VITALINO</v>
          </cell>
          <cell r="E901" t="str">
            <v>3.4 - Material Farmacológico</v>
          </cell>
          <cell r="F901">
            <v>7484373000124</v>
          </cell>
          <cell r="G901" t="str">
            <v>UNI HOSPITALAR LTDA  EPP</v>
          </cell>
          <cell r="H901" t="str">
            <v>B</v>
          </cell>
          <cell r="I901" t="str">
            <v>S</v>
          </cell>
          <cell r="J901">
            <v>201879</v>
          </cell>
          <cell r="K901">
            <v>45475</v>
          </cell>
          <cell r="L901" t="str">
            <v>26240707484373000124550010002018791210687114</v>
          </cell>
          <cell r="M901" t="str">
            <v>26 -  Pernambuco</v>
          </cell>
          <cell r="N901">
            <v>1001.7</v>
          </cell>
        </row>
        <row r="902">
          <cell r="C902" t="str">
            <v>HOSPITAL MESTRE VITALINO</v>
          </cell>
          <cell r="E902" t="str">
            <v>3.4 - Material Farmacológico</v>
          </cell>
          <cell r="F902">
            <v>1562710000178</v>
          </cell>
          <cell r="G902" t="str">
            <v>PHARMADERME LTDA</v>
          </cell>
          <cell r="H902" t="str">
            <v>S</v>
          </cell>
          <cell r="I902" t="str">
            <v>S</v>
          </cell>
          <cell r="J902">
            <v>10231</v>
          </cell>
          <cell r="K902">
            <v>45476</v>
          </cell>
          <cell r="L902" t="str">
            <v>WCV8MASUI</v>
          </cell>
          <cell r="M902" t="str">
            <v>2604106 - Caruaru - PE</v>
          </cell>
          <cell r="N902">
            <v>50</v>
          </cell>
        </row>
        <row r="903">
          <cell r="C903" t="str">
            <v>HOSPITAL MESTRE VITALINO</v>
          </cell>
          <cell r="E903" t="str">
            <v>3.4 - Material Farmacológico</v>
          </cell>
          <cell r="F903">
            <v>49324221002077</v>
          </cell>
          <cell r="G903" t="str">
            <v>FRESENIUS KABI BRASIL LTDA.</v>
          </cell>
          <cell r="H903" t="str">
            <v>B</v>
          </cell>
          <cell r="I903" t="str">
            <v>S</v>
          </cell>
          <cell r="J903">
            <v>63946</v>
          </cell>
          <cell r="K903">
            <v>45464</v>
          </cell>
          <cell r="L903" t="str">
            <v>52240649324221002077550010000639461968915710</v>
          </cell>
          <cell r="M903" t="str">
            <v>52 -  Goiás</v>
          </cell>
          <cell r="N903">
            <v>580</v>
          </cell>
        </row>
        <row r="904">
          <cell r="C904" t="str">
            <v>HOSPITAL MESTRE VITALINO</v>
          </cell>
          <cell r="E904" t="str">
            <v>3.4 - Material Farmacológico</v>
          </cell>
          <cell r="F904">
            <v>44734671002286</v>
          </cell>
          <cell r="G904" t="str">
            <v>CRISTALIA PRODUTOS QUIMICOS</v>
          </cell>
          <cell r="H904" t="str">
            <v>B</v>
          </cell>
          <cell r="I904" t="str">
            <v>S</v>
          </cell>
          <cell r="J904">
            <v>417587</v>
          </cell>
          <cell r="K904">
            <v>45471</v>
          </cell>
          <cell r="L904" t="str">
            <v>35240644734671002286550100004175871444573893</v>
          </cell>
          <cell r="M904" t="str">
            <v>35 -  São Paulo</v>
          </cell>
          <cell r="N904">
            <v>71</v>
          </cell>
        </row>
        <row r="905">
          <cell r="C905" t="str">
            <v>HOSPITAL MESTRE VITALINO</v>
          </cell>
          <cell r="E905" t="str">
            <v>3.4 - Material Farmacológico</v>
          </cell>
          <cell r="F905">
            <v>44734671002286</v>
          </cell>
          <cell r="G905" t="str">
            <v>CRISTALIA PRODUTOS QUIMICOS</v>
          </cell>
          <cell r="H905" t="str">
            <v>B</v>
          </cell>
          <cell r="I905" t="str">
            <v>S</v>
          </cell>
          <cell r="J905">
            <v>416051</v>
          </cell>
          <cell r="K905">
            <v>45470</v>
          </cell>
          <cell r="L905" t="str">
            <v>35240644734671002286550100004160511275141490</v>
          </cell>
          <cell r="M905" t="str">
            <v>35 -  São Paulo</v>
          </cell>
          <cell r="N905">
            <v>58874.5</v>
          </cell>
        </row>
        <row r="906">
          <cell r="C906" t="str">
            <v>HOSPITAL MESTRE VITALINO</v>
          </cell>
          <cell r="E906" t="str">
            <v>3.4 - Material Farmacológico</v>
          </cell>
          <cell r="F906">
            <v>2816696000154</v>
          </cell>
          <cell r="G906" t="str">
            <v>PONTAMED FARMACEUTICA LTDA</v>
          </cell>
          <cell r="H906" t="str">
            <v>B</v>
          </cell>
          <cell r="I906" t="str">
            <v>S</v>
          </cell>
          <cell r="J906">
            <v>274955</v>
          </cell>
          <cell r="K906">
            <v>45470</v>
          </cell>
          <cell r="L906" t="str">
            <v>41240602816696000154550010002749551281743365</v>
          </cell>
          <cell r="M906" t="str">
            <v>41 -  Paraná</v>
          </cell>
          <cell r="N906">
            <v>20304</v>
          </cell>
        </row>
        <row r="907">
          <cell r="C907" t="str">
            <v>HOSPITAL MESTRE VITALINO</v>
          </cell>
          <cell r="E907" t="str">
            <v>3.4 - Material Farmacológico</v>
          </cell>
          <cell r="F907">
            <v>2520829000493</v>
          </cell>
          <cell r="G907" t="str">
            <v>DIMASTER  COMERCIO DE PRO HOSP LTDA.</v>
          </cell>
          <cell r="H907" t="str">
            <v>B</v>
          </cell>
          <cell r="I907" t="str">
            <v>S</v>
          </cell>
          <cell r="J907">
            <v>4830</v>
          </cell>
          <cell r="K907">
            <v>45470</v>
          </cell>
          <cell r="L907" t="str">
            <v>35240602520829000493550010000048301895503561</v>
          </cell>
          <cell r="M907" t="str">
            <v>35 -  São Paulo</v>
          </cell>
          <cell r="N907">
            <v>2880</v>
          </cell>
        </row>
        <row r="908">
          <cell r="C908" t="str">
            <v>HOSPITAL MESTRE VITALINO</v>
          </cell>
          <cell r="E908" t="str">
            <v>3.4 - Material Farmacológico</v>
          </cell>
          <cell r="F908">
            <v>2520829000493</v>
          </cell>
          <cell r="G908" t="str">
            <v>DIMASTER  COMERCIO DE PRO HOSP LTDA.</v>
          </cell>
          <cell r="H908" t="str">
            <v>B</v>
          </cell>
          <cell r="I908" t="str">
            <v>S</v>
          </cell>
          <cell r="J908">
            <v>4814</v>
          </cell>
          <cell r="K908">
            <v>45469</v>
          </cell>
          <cell r="L908" t="str">
            <v>35240602520829000493550010000048141216992810</v>
          </cell>
          <cell r="M908" t="str">
            <v>35 -  São Paulo</v>
          </cell>
          <cell r="N908">
            <v>8434.6299999999992</v>
          </cell>
        </row>
        <row r="909">
          <cell r="C909" t="str">
            <v>HOSPITAL MESTRE VITALINO</v>
          </cell>
          <cell r="E909" t="str">
            <v>3.4 - Material Farmacológico</v>
          </cell>
          <cell r="F909">
            <v>8778201000126</v>
          </cell>
          <cell r="G909" t="str">
            <v>DROGAFONTE LTDA</v>
          </cell>
          <cell r="H909" t="str">
            <v>B</v>
          </cell>
          <cell r="I909" t="str">
            <v>S</v>
          </cell>
          <cell r="J909" t="str">
            <v>000.456.194</v>
          </cell>
          <cell r="K909">
            <v>45470</v>
          </cell>
          <cell r="L909" t="str">
            <v>26240608778201000126550010004561941932875796</v>
          </cell>
          <cell r="M909" t="str">
            <v>26 -  Pernambuco</v>
          </cell>
          <cell r="N909">
            <v>1078</v>
          </cell>
        </row>
        <row r="910">
          <cell r="C910" t="str">
            <v>HOSPITAL MESTRE VITALINO</v>
          </cell>
          <cell r="E910" t="str">
            <v>3.4 - Material Farmacológico</v>
          </cell>
          <cell r="F910">
            <v>67729178000220</v>
          </cell>
          <cell r="G910" t="str">
            <v>COMERCIAL C RIOCLARENSE LTDA</v>
          </cell>
          <cell r="H910" t="str">
            <v>B</v>
          </cell>
          <cell r="I910" t="str">
            <v>S</v>
          </cell>
          <cell r="J910">
            <v>802233</v>
          </cell>
          <cell r="K910">
            <v>45469</v>
          </cell>
          <cell r="L910" t="str">
            <v>31240667729178000220550010008022331295998440</v>
          </cell>
          <cell r="M910" t="str">
            <v>31 -  Minas Gerais</v>
          </cell>
          <cell r="N910">
            <v>4836</v>
          </cell>
        </row>
        <row r="911">
          <cell r="C911" t="str">
            <v>HOSPITAL MESTRE VITALINO</v>
          </cell>
          <cell r="E911" t="str">
            <v>3.4 - Material Farmacológico</v>
          </cell>
          <cell r="F911">
            <v>21381761000100</v>
          </cell>
          <cell r="G911" t="str">
            <v>SIX DISTRIBUIDORA HOSPITALAR LTDA</v>
          </cell>
          <cell r="H911" t="str">
            <v>B</v>
          </cell>
          <cell r="I911" t="str">
            <v>S</v>
          </cell>
          <cell r="J911" t="str">
            <v>000.067.549</v>
          </cell>
          <cell r="K911">
            <v>45475</v>
          </cell>
          <cell r="L911" t="str">
            <v>26240721381761000100550010000675491745995369</v>
          </cell>
          <cell r="M911" t="str">
            <v>26 -  Pernambuco</v>
          </cell>
          <cell r="N911">
            <v>1201.2</v>
          </cell>
        </row>
        <row r="912">
          <cell r="C912" t="str">
            <v>HOSPITAL MESTRE VITALINO</v>
          </cell>
          <cell r="E912" t="str">
            <v>3.4 - Material Farmacológico</v>
          </cell>
          <cell r="F912">
            <v>3817043000152</v>
          </cell>
          <cell r="G912" t="str">
            <v>PHARMAPLUS LTDA EPP</v>
          </cell>
          <cell r="H912" t="str">
            <v>B</v>
          </cell>
          <cell r="I912" t="str">
            <v>S</v>
          </cell>
          <cell r="J912">
            <v>68949</v>
          </cell>
          <cell r="K912">
            <v>45471</v>
          </cell>
          <cell r="L912" t="str">
            <v>26240603817043000152550010000689491161447483</v>
          </cell>
          <cell r="M912" t="str">
            <v>26 -  Pernambuco</v>
          </cell>
          <cell r="N912">
            <v>1144.8</v>
          </cell>
        </row>
        <row r="913">
          <cell r="C913" t="str">
            <v>HOSPITAL MESTRE VITALINO</v>
          </cell>
          <cell r="E913" t="str">
            <v>3.4 - Material Farmacológico</v>
          </cell>
          <cell r="F913">
            <v>3817043000152</v>
          </cell>
          <cell r="G913" t="str">
            <v>PHARMAPLUS LTDA EPP</v>
          </cell>
          <cell r="H913" t="str">
            <v>B</v>
          </cell>
          <cell r="I913" t="str">
            <v>S</v>
          </cell>
          <cell r="J913">
            <v>69005</v>
          </cell>
          <cell r="K913">
            <v>45471</v>
          </cell>
          <cell r="L913" t="str">
            <v>26240603817043000152550010000690051136219244</v>
          </cell>
          <cell r="M913" t="str">
            <v>26 -  Pernambuco</v>
          </cell>
          <cell r="N913">
            <v>1238.4000000000001</v>
          </cell>
        </row>
        <row r="914">
          <cell r="C914" t="str">
            <v>HOSPITAL MESTRE VITALINO</v>
          </cell>
          <cell r="E914" t="str">
            <v>3.4 - Material Farmacológico</v>
          </cell>
          <cell r="F914">
            <v>3817043000152</v>
          </cell>
          <cell r="G914" t="str">
            <v>PHARMAPLUS LTDA EPP</v>
          </cell>
          <cell r="H914" t="str">
            <v>B</v>
          </cell>
          <cell r="I914" t="str">
            <v>S</v>
          </cell>
          <cell r="J914">
            <v>68960</v>
          </cell>
          <cell r="K914">
            <v>45471</v>
          </cell>
          <cell r="L914" t="str">
            <v>26240603817043000152550010000689601201149132</v>
          </cell>
          <cell r="M914" t="str">
            <v>26 -  Pernambuco</v>
          </cell>
          <cell r="N914">
            <v>296.39999999999998</v>
          </cell>
        </row>
        <row r="915">
          <cell r="C915" t="str">
            <v>HOSPITAL MESTRE VITALINO</v>
          </cell>
          <cell r="E915" t="str">
            <v>3.4 - Material Farmacológico</v>
          </cell>
          <cell r="F915">
            <v>44734671002286</v>
          </cell>
          <cell r="G915" t="str">
            <v>CRISTALIA PRODUTOS QUIMICOS</v>
          </cell>
          <cell r="H915" t="str">
            <v>B</v>
          </cell>
          <cell r="I915" t="str">
            <v>S</v>
          </cell>
          <cell r="J915">
            <v>417535</v>
          </cell>
          <cell r="K915">
            <v>45471</v>
          </cell>
          <cell r="L915" t="str">
            <v>35240644734671002286550100004175351170308415</v>
          </cell>
          <cell r="M915" t="str">
            <v>35 -  São Paulo</v>
          </cell>
          <cell r="N915">
            <v>11310</v>
          </cell>
        </row>
        <row r="916">
          <cell r="C916" t="str">
            <v>HOSPITAL MESTRE VITALINO</v>
          </cell>
          <cell r="E916" t="str">
            <v>3.4 - Material Farmacológico</v>
          </cell>
          <cell r="F916">
            <v>35753111000153</v>
          </cell>
          <cell r="G916" t="str">
            <v>NORD PRODUTOS EM SAUDE LTDA</v>
          </cell>
          <cell r="H916" t="str">
            <v>B</v>
          </cell>
          <cell r="I916" t="str">
            <v>S</v>
          </cell>
          <cell r="J916" t="str">
            <v>000.027.051</v>
          </cell>
          <cell r="K916">
            <v>45476</v>
          </cell>
          <cell r="L916" t="str">
            <v>26240735753111000153550010000270511000352215</v>
          </cell>
          <cell r="M916" t="str">
            <v>26 -  Pernambuco</v>
          </cell>
          <cell r="N916">
            <v>1020</v>
          </cell>
        </row>
        <row r="917">
          <cell r="C917" t="str">
            <v>HOSPITAL MESTRE VITALINO</v>
          </cell>
          <cell r="E917" t="str">
            <v>3.4 - Material Farmacológico</v>
          </cell>
          <cell r="F917">
            <v>1206820001179</v>
          </cell>
          <cell r="G917" t="str">
            <v>PANPHARMA DISTRIB. DE MEDICAM. LTDA</v>
          </cell>
          <cell r="H917" t="str">
            <v>B</v>
          </cell>
          <cell r="I917" t="str">
            <v>S</v>
          </cell>
          <cell r="J917">
            <v>3035473</v>
          </cell>
          <cell r="K917">
            <v>45475</v>
          </cell>
          <cell r="L917" t="str">
            <v>26240701206820001179550040030354731415866246</v>
          </cell>
          <cell r="M917" t="str">
            <v>26 -  Pernambuco</v>
          </cell>
          <cell r="N917">
            <v>497.55</v>
          </cell>
        </row>
        <row r="918">
          <cell r="C918" t="str">
            <v>HOSPITAL MESTRE VITALINO</v>
          </cell>
          <cell r="E918" t="str">
            <v>3.4 - Material Farmacológico</v>
          </cell>
          <cell r="F918">
            <v>17010735000107</v>
          </cell>
          <cell r="G918" t="str">
            <v>DERMATOFLORA LTDA</v>
          </cell>
          <cell r="H918" t="str">
            <v>B</v>
          </cell>
          <cell r="I918" t="str">
            <v>S</v>
          </cell>
          <cell r="J918" t="str">
            <v>000.006.033</v>
          </cell>
          <cell r="K918">
            <v>45471</v>
          </cell>
          <cell r="L918" t="str">
            <v>26240617010735000107550010000060331237103635</v>
          </cell>
          <cell r="M918" t="str">
            <v>26 -  Pernambuco</v>
          </cell>
          <cell r="N918">
            <v>1920</v>
          </cell>
        </row>
        <row r="919">
          <cell r="C919" t="str">
            <v>HOSPITAL MESTRE VITALINO</v>
          </cell>
          <cell r="E919" t="str">
            <v>3.4 - Material Farmacológico</v>
          </cell>
          <cell r="F919">
            <v>21596736000144</v>
          </cell>
          <cell r="G919" t="str">
            <v>ULTRAMEGA DIST HOSP LTDA</v>
          </cell>
          <cell r="H919" t="str">
            <v>B</v>
          </cell>
          <cell r="I919" t="str">
            <v>S</v>
          </cell>
          <cell r="J919">
            <v>220438</v>
          </cell>
          <cell r="K919">
            <v>45477</v>
          </cell>
          <cell r="L919" t="str">
            <v>26240721596736000144550010002204381783493767</v>
          </cell>
          <cell r="M919" t="str">
            <v>26 -  Pernambuco</v>
          </cell>
          <cell r="N919">
            <v>2139</v>
          </cell>
        </row>
        <row r="920">
          <cell r="C920" t="str">
            <v>HOSPITAL MESTRE VITALINO</v>
          </cell>
          <cell r="E920" t="str">
            <v>3.4 - Material Farmacológico</v>
          </cell>
          <cell r="F920">
            <v>13274285000109</v>
          </cell>
          <cell r="G920" t="str">
            <v>FARMACIA JJ CAVALCANTI LTDA</v>
          </cell>
          <cell r="H920" t="str">
            <v>B</v>
          </cell>
          <cell r="I920" t="str">
            <v>S</v>
          </cell>
          <cell r="J920" t="str">
            <v>000.001.272</v>
          </cell>
          <cell r="K920">
            <v>45478</v>
          </cell>
          <cell r="L920" t="str">
            <v>26240713274285000109550020000012721004478115</v>
          </cell>
          <cell r="M920" t="str">
            <v>26 -  Pernambuco</v>
          </cell>
          <cell r="N920">
            <v>60</v>
          </cell>
        </row>
        <row r="921">
          <cell r="C921" t="str">
            <v>HOSPITAL MESTRE VITALINO</v>
          </cell>
          <cell r="E921" t="str">
            <v>3.4 - Material Farmacológico</v>
          </cell>
          <cell r="F921">
            <v>9615457000185</v>
          </cell>
          <cell r="G921" t="str">
            <v>SODROGAS DIST D MED E MAT MED HOSP.</v>
          </cell>
          <cell r="H921" t="str">
            <v>B</v>
          </cell>
          <cell r="I921" t="str">
            <v>S</v>
          </cell>
          <cell r="J921">
            <v>173132</v>
          </cell>
          <cell r="K921">
            <v>45470</v>
          </cell>
          <cell r="L921" t="str">
            <v>52240609615457000185550010001731321001173807</v>
          </cell>
          <cell r="M921" t="str">
            <v>52 -  Goiás</v>
          </cell>
          <cell r="N921">
            <v>2334</v>
          </cell>
        </row>
        <row r="922">
          <cell r="C922" t="str">
            <v>HOSPITAL MESTRE VITALINO</v>
          </cell>
          <cell r="E922" t="str">
            <v>3.4 - Material Farmacológico</v>
          </cell>
          <cell r="F922">
            <v>11206099000441</v>
          </cell>
          <cell r="G922" t="str">
            <v>SUPERMED COM E IMP DE PROD MEDICOS LTDA</v>
          </cell>
          <cell r="H922" t="str">
            <v>B</v>
          </cell>
          <cell r="I922" t="str">
            <v>S</v>
          </cell>
          <cell r="J922">
            <v>681487</v>
          </cell>
          <cell r="K922">
            <v>45470</v>
          </cell>
          <cell r="L922" t="str">
            <v>35240611206099000441550010006814871148992343</v>
          </cell>
          <cell r="M922" t="str">
            <v>35 -  São Paulo</v>
          </cell>
          <cell r="N922">
            <v>3276.95</v>
          </cell>
        </row>
        <row r="923">
          <cell r="C923" t="str">
            <v>HOSPITAL MESTRE VITALINO</v>
          </cell>
          <cell r="E923" t="str">
            <v>3.4 - Material Farmacológico</v>
          </cell>
          <cell r="F923">
            <v>21681325000157</v>
          </cell>
          <cell r="G923" t="str">
            <v>MULTIFARMA COM E REP LTDA.</v>
          </cell>
          <cell r="H923" t="str">
            <v>B</v>
          </cell>
          <cell r="I923" t="str">
            <v>S</v>
          </cell>
          <cell r="J923">
            <v>250511</v>
          </cell>
          <cell r="K923">
            <v>45470</v>
          </cell>
          <cell r="L923" t="str">
            <v>31240621681325000157550010002505111003699490</v>
          </cell>
          <cell r="M923" t="str">
            <v>31 -  Minas Gerais</v>
          </cell>
          <cell r="N923">
            <v>17820</v>
          </cell>
        </row>
        <row r="924">
          <cell r="C924" t="str">
            <v>HOSPITAL MESTRE VITALINO</v>
          </cell>
          <cell r="E924" t="str">
            <v>3.4 - Material Farmacológico</v>
          </cell>
          <cell r="F924">
            <v>49324221000104</v>
          </cell>
          <cell r="G924" t="str">
            <v>FRESENIUS KABI BRASIL LTDA</v>
          </cell>
          <cell r="H924" t="str">
            <v>B</v>
          </cell>
          <cell r="I924" t="str">
            <v>S</v>
          </cell>
          <cell r="J924">
            <v>1798010</v>
          </cell>
          <cell r="K924">
            <v>45476</v>
          </cell>
          <cell r="L924" t="str">
            <v>35240749324221000104550000017980101885246243</v>
          </cell>
          <cell r="M924" t="str">
            <v>35 -  São Paulo</v>
          </cell>
          <cell r="N924">
            <v>22750</v>
          </cell>
        </row>
        <row r="925">
          <cell r="C925" t="str">
            <v>HOSPITAL MESTRE VITALINO</v>
          </cell>
          <cell r="E925" t="str">
            <v>3.4 - Material Farmacológico</v>
          </cell>
          <cell r="F925">
            <v>23664355000180</v>
          </cell>
          <cell r="G925" t="str">
            <v>INJEMED MEDICAMENTOS ESPECIAIS LTDA</v>
          </cell>
          <cell r="H925" t="str">
            <v>B</v>
          </cell>
          <cell r="I925" t="str">
            <v>S</v>
          </cell>
          <cell r="J925" t="str">
            <v>000.023.965</v>
          </cell>
          <cell r="K925">
            <v>45477</v>
          </cell>
          <cell r="L925" t="str">
            <v>31240723664355000180550010000239651648897806</v>
          </cell>
          <cell r="M925" t="str">
            <v>31 -  Minas Gerais</v>
          </cell>
          <cell r="N925">
            <v>4117</v>
          </cell>
        </row>
        <row r="926">
          <cell r="C926" t="str">
            <v>HOSPITAL MESTRE VITALINO</v>
          </cell>
          <cell r="E926" t="str">
            <v>3.4 - Material Farmacológico</v>
          </cell>
          <cell r="F926">
            <v>3817043000152</v>
          </cell>
          <cell r="G926" t="str">
            <v>PHARMAPLUS LTDA EPP</v>
          </cell>
          <cell r="H926" t="str">
            <v>B</v>
          </cell>
          <cell r="I926" t="str">
            <v>S</v>
          </cell>
          <cell r="J926">
            <v>68950</v>
          </cell>
          <cell r="K926">
            <v>45471</v>
          </cell>
          <cell r="L926" t="str">
            <v>26240603817043000152550010000689501242701976</v>
          </cell>
          <cell r="M926" t="str">
            <v>26 -  Pernambuco</v>
          </cell>
          <cell r="N926">
            <v>36</v>
          </cell>
        </row>
        <row r="927">
          <cell r="C927" t="str">
            <v>HOSPITAL MESTRE VITALINO</v>
          </cell>
          <cell r="E927" t="str">
            <v>3.4 - Material Farmacológico</v>
          </cell>
          <cell r="F927">
            <v>11206099000107</v>
          </cell>
          <cell r="G927" t="str">
            <v>SUPERMED COM E IMP DE PROD MED HOSP LTDA</v>
          </cell>
          <cell r="H927" t="str">
            <v>B</v>
          </cell>
          <cell r="I927" t="str">
            <v>S</v>
          </cell>
          <cell r="J927">
            <v>778770</v>
          </cell>
          <cell r="K927">
            <v>45470</v>
          </cell>
          <cell r="L927" t="str">
            <v>31240611206099000107550010007787701136694781</v>
          </cell>
          <cell r="M927" t="str">
            <v>31 -  Minas Gerais</v>
          </cell>
          <cell r="N927">
            <v>557.38</v>
          </cell>
        </row>
        <row r="928">
          <cell r="C928" t="str">
            <v>HOSPITAL MESTRE VITALINO</v>
          </cell>
          <cell r="E928" t="str">
            <v>3.4 - Material Farmacológico</v>
          </cell>
          <cell r="F928">
            <v>46208885000110</v>
          </cell>
          <cell r="G928" t="str">
            <v>MD DISTRIBUIDORA DE MEDICAMENTOS LTDA</v>
          </cell>
          <cell r="H928" t="str">
            <v>B</v>
          </cell>
          <cell r="I928" t="str">
            <v>S</v>
          </cell>
          <cell r="J928" t="str">
            <v>000.000.249</v>
          </cell>
          <cell r="K928">
            <v>45482</v>
          </cell>
          <cell r="L928" t="str">
            <v>26240746208885000110550010000002491494234736</v>
          </cell>
          <cell r="M928" t="str">
            <v>26 -  Pernambuco</v>
          </cell>
          <cell r="N928">
            <v>231</v>
          </cell>
        </row>
        <row r="929">
          <cell r="C929" t="str">
            <v>HOSPITAL MESTRE VITALINO</v>
          </cell>
          <cell r="E929" t="str">
            <v>3.4 - Material Farmacológico</v>
          </cell>
          <cell r="F929">
            <v>9944371000368</v>
          </cell>
          <cell r="G929" t="str">
            <v>SULMEDIC COMERCIO DE MEDICAMENTOS LTDA</v>
          </cell>
          <cell r="H929" t="str">
            <v>B</v>
          </cell>
          <cell r="I929" t="str">
            <v>S</v>
          </cell>
          <cell r="J929">
            <v>19418</v>
          </cell>
          <cell r="K929">
            <v>45470</v>
          </cell>
          <cell r="L929" t="str">
            <v>35240609944371000368550030000194181459091762</v>
          </cell>
          <cell r="M929" t="str">
            <v>35 -  São Paulo</v>
          </cell>
          <cell r="N929">
            <v>8511.17</v>
          </cell>
        </row>
        <row r="930">
          <cell r="C930" t="str">
            <v>HOSPITAL MESTRE VITALINO</v>
          </cell>
          <cell r="E930" t="str">
            <v>3.4 - Material Farmacológico</v>
          </cell>
          <cell r="F930">
            <v>49324221000880</v>
          </cell>
          <cell r="G930" t="str">
            <v>FRESENIUS KABI BRASIL LTDA</v>
          </cell>
          <cell r="H930" t="str">
            <v>B</v>
          </cell>
          <cell r="I930" t="str">
            <v>S</v>
          </cell>
          <cell r="J930">
            <v>246977</v>
          </cell>
          <cell r="K930">
            <v>45477</v>
          </cell>
          <cell r="L930" t="str">
            <v>23240749324221000880550000002469771302483964</v>
          </cell>
          <cell r="M930" t="str">
            <v>23 -  Ceará</v>
          </cell>
          <cell r="N930">
            <v>1890</v>
          </cell>
        </row>
        <row r="931">
          <cell r="C931" t="str">
            <v>HOSPITAL MESTRE VITALINO</v>
          </cell>
          <cell r="E931" t="str">
            <v>3.4 - Material Farmacológico</v>
          </cell>
          <cell r="F931">
            <v>49324221000880</v>
          </cell>
          <cell r="G931" t="str">
            <v>FRESENIUS KABI BRASIL LTDA</v>
          </cell>
          <cell r="H931" t="str">
            <v>B</v>
          </cell>
          <cell r="I931" t="str">
            <v>S</v>
          </cell>
          <cell r="J931">
            <v>246977</v>
          </cell>
          <cell r="K931">
            <v>45477</v>
          </cell>
          <cell r="L931" t="str">
            <v>23240749324221000880550000002469771302483964</v>
          </cell>
          <cell r="M931" t="str">
            <v>23 -  Ceará</v>
          </cell>
          <cell r="N931">
            <v>2496</v>
          </cell>
        </row>
        <row r="932">
          <cell r="C932" t="str">
            <v>HOSPITAL MESTRE VITALINO</v>
          </cell>
          <cell r="E932" t="str">
            <v>3.4 - Material Farmacológico</v>
          </cell>
          <cell r="F932">
            <v>8778201000126</v>
          </cell>
          <cell r="G932" t="str">
            <v>DROGAFONTE LTDA</v>
          </cell>
          <cell r="H932" t="str">
            <v>B</v>
          </cell>
          <cell r="I932" t="str">
            <v>S</v>
          </cell>
          <cell r="J932" t="str">
            <v>000.457.760</v>
          </cell>
          <cell r="K932">
            <v>45481</v>
          </cell>
          <cell r="L932" t="str">
            <v>26240708778201000126550010004577601676626454</v>
          </cell>
          <cell r="M932" t="str">
            <v>26 -  Pernambuco</v>
          </cell>
          <cell r="N932">
            <v>11998.5</v>
          </cell>
        </row>
        <row r="933">
          <cell r="C933" t="str">
            <v>HOSPITAL MESTRE VITALINO</v>
          </cell>
          <cell r="E933" t="str">
            <v>3.4 - Material Farmacológico</v>
          </cell>
          <cell r="F933">
            <v>8674752000140</v>
          </cell>
          <cell r="G933" t="str">
            <v>CIRURGICA MONTEBELLO LTDA</v>
          </cell>
          <cell r="H933" t="str">
            <v>B</v>
          </cell>
          <cell r="I933" t="str">
            <v>S</v>
          </cell>
          <cell r="J933" t="str">
            <v>000.202.948</v>
          </cell>
          <cell r="K933">
            <v>45481</v>
          </cell>
          <cell r="L933" t="str">
            <v>26240708674752000140550010002029481116648951</v>
          </cell>
          <cell r="M933" t="str">
            <v>26 -  Pernambuco</v>
          </cell>
          <cell r="N933">
            <v>854.42</v>
          </cell>
        </row>
        <row r="934">
          <cell r="C934" t="str">
            <v>HOSPITAL MESTRE VITALINO</v>
          </cell>
          <cell r="E934" t="str">
            <v>3.4 - Material Farmacológico</v>
          </cell>
          <cell r="F934">
            <v>7160019000144</v>
          </cell>
          <cell r="G934" t="str">
            <v>VITALE COMERCIO S.A.</v>
          </cell>
          <cell r="H934" t="str">
            <v>B</v>
          </cell>
          <cell r="I934" t="str">
            <v>S</v>
          </cell>
          <cell r="J934">
            <v>152188</v>
          </cell>
          <cell r="K934">
            <v>45484</v>
          </cell>
          <cell r="L934" t="str">
            <v>26240707160019000144550010001521881812569293</v>
          </cell>
          <cell r="M934" t="str">
            <v>26 -  Pernambuco</v>
          </cell>
          <cell r="N934">
            <v>64440</v>
          </cell>
        </row>
        <row r="935">
          <cell r="C935" t="str">
            <v>HOSPITAL MESTRE VITALINO</v>
          </cell>
          <cell r="E935" t="str">
            <v>3.4 - Material Farmacológico</v>
          </cell>
          <cell r="F935">
            <v>3817043000152</v>
          </cell>
          <cell r="G935" t="str">
            <v>PHARMAPLUS LTDA EPP</v>
          </cell>
          <cell r="H935" t="str">
            <v>B</v>
          </cell>
          <cell r="I935" t="str">
            <v>S</v>
          </cell>
          <cell r="J935">
            <v>69394</v>
          </cell>
          <cell r="K935">
            <v>45482</v>
          </cell>
          <cell r="L935" t="str">
            <v>26240703817043000152550010000693941176172249</v>
          </cell>
          <cell r="M935" t="str">
            <v>26 -  Pernambuco</v>
          </cell>
          <cell r="N935">
            <v>396</v>
          </cell>
        </row>
        <row r="936">
          <cell r="C936" t="str">
            <v>HOSPITAL MESTRE VITALINO</v>
          </cell>
          <cell r="E936" t="str">
            <v>3.4 - Material Farmacológico</v>
          </cell>
          <cell r="F936">
            <v>7484373000124</v>
          </cell>
          <cell r="G936" t="str">
            <v>UNI HOSPITALAR LTDA  EPP</v>
          </cell>
          <cell r="H936" t="str">
            <v>B</v>
          </cell>
          <cell r="I936" t="str">
            <v>S</v>
          </cell>
          <cell r="J936">
            <v>203003</v>
          </cell>
          <cell r="K936">
            <v>45489</v>
          </cell>
          <cell r="L936" t="str">
            <v>26240707484373000124550010002030031855295787</v>
          </cell>
          <cell r="M936" t="str">
            <v>26 -  Pernambuco</v>
          </cell>
          <cell r="N936">
            <v>1424.72</v>
          </cell>
        </row>
        <row r="937">
          <cell r="C937" t="str">
            <v>HOSPITAL MESTRE VITALINO</v>
          </cell>
          <cell r="E937" t="str">
            <v>3.4 - Material Farmacológico</v>
          </cell>
          <cell r="F937">
            <v>11928476000103</v>
          </cell>
          <cell r="G937" t="str">
            <v>TECNICA DISTRIBUICAO HOSPITALAR LTDA</v>
          </cell>
          <cell r="H937" t="str">
            <v>B</v>
          </cell>
          <cell r="I937" t="str">
            <v>S</v>
          </cell>
          <cell r="J937">
            <v>54112</v>
          </cell>
          <cell r="K937">
            <v>45488</v>
          </cell>
          <cell r="L937" t="str">
            <v>27240711928476000103550050000541121579256575</v>
          </cell>
          <cell r="M937" t="str">
            <v>27 -  Alagoas</v>
          </cell>
          <cell r="N937">
            <v>45500</v>
          </cell>
        </row>
        <row r="938">
          <cell r="C938" t="str">
            <v>HOSPITAL MESTRE VITALINO</v>
          </cell>
          <cell r="E938" t="str">
            <v>3.4 - Material Farmacológico</v>
          </cell>
          <cell r="F938">
            <v>60665981000975</v>
          </cell>
          <cell r="G938" t="str">
            <v>UNIAO QUIMICA FARMACEUTICA  NACIONAL S A</v>
          </cell>
          <cell r="H938" t="str">
            <v>B</v>
          </cell>
          <cell r="I938" t="str">
            <v>S</v>
          </cell>
          <cell r="J938">
            <v>873093</v>
          </cell>
          <cell r="K938">
            <v>45472</v>
          </cell>
          <cell r="L938" t="str">
            <v>31240660665981000975550010008730931389126162</v>
          </cell>
          <cell r="M938" t="str">
            <v>31 -  Minas Gerais</v>
          </cell>
          <cell r="N938">
            <v>14608.08</v>
          </cell>
        </row>
        <row r="939">
          <cell r="C939" t="str">
            <v>HOSPITAL MESTRE VITALINO</v>
          </cell>
          <cell r="E939" t="str">
            <v>3.4 - Material Farmacológico</v>
          </cell>
          <cell r="F939">
            <v>9944371000104</v>
          </cell>
          <cell r="G939" t="str">
            <v>SULMEDIC COMERCIO DE MEDICAMENTOS LTDA</v>
          </cell>
          <cell r="H939" t="str">
            <v>B</v>
          </cell>
          <cell r="I939" t="str">
            <v>S</v>
          </cell>
          <cell r="J939">
            <v>172065</v>
          </cell>
          <cell r="K939">
            <v>45477</v>
          </cell>
          <cell r="L939" t="str">
            <v>42240709944371000104550010001720651801638133</v>
          </cell>
          <cell r="M939" t="str">
            <v>42 -  Santa Catarina</v>
          </cell>
          <cell r="N939">
            <v>1648.5</v>
          </cell>
        </row>
        <row r="940">
          <cell r="C940" t="str">
            <v>HOSPITAL MESTRE VITALINO</v>
          </cell>
          <cell r="E940" t="str">
            <v>3.4 - Material Farmacológico</v>
          </cell>
          <cell r="F940">
            <v>23837936000177</v>
          </cell>
          <cell r="G940" t="str">
            <v>G1 DISTRIBUIDORA DE PROD. FARM LTDA</v>
          </cell>
          <cell r="H940" t="str">
            <v>B</v>
          </cell>
          <cell r="I940" t="str">
            <v>S</v>
          </cell>
          <cell r="J940">
            <v>927074</v>
          </cell>
          <cell r="K940">
            <v>45490</v>
          </cell>
          <cell r="L940" t="str">
            <v>26240723837936000177550010009270741223712459</v>
          </cell>
          <cell r="M940" t="str">
            <v>26 -  Pernambuco</v>
          </cell>
          <cell r="N940">
            <v>149.57</v>
          </cell>
        </row>
        <row r="941">
          <cell r="C941" t="str">
            <v>HOSPITAL MESTRE VITALINO</v>
          </cell>
          <cell r="E941" t="str">
            <v>3.4 - Material Farmacológico</v>
          </cell>
          <cell r="F941">
            <v>35738768000141</v>
          </cell>
          <cell r="G941" t="str">
            <v>MARCIONIO DOS SANTOS LIMA</v>
          </cell>
          <cell r="H941" t="str">
            <v>B</v>
          </cell>
          <cell r="I941" t="str">
            <v>S</v>
          </cell>
          <cell r="J941" t="str">
            <v>000.000.428</v>
          </cell>
          <cell r="K941">
            <v>45492</v>
          </cell>
          <cell r="L941" t="str">
            <v>26240735738768000141550010000004281333626572</v>
          </cell>
          <cell r="M941" t="str">
            <v>26 -  Pernambuco</v>
          </cell>
          <cell r="N941">
            <v>40</v>
          </cell>
        </row>
        <row r="942">
          <cell r="C942" t="str">
            <v>HOSPITAL MESTRE VITALINO</v>
          </cell>
          <cell r="E942" t="str">
            <v>3.4 - Material Farmacológico</v>
          </cell>
          <cell r="F942">
            <v>35753111000153</v>
          </cell>
          <cell r="G942" t="str">
            <v>NORD PRODUTOS EM SAUDE LTDA</v>
          </cell>
          <cell r="H942" t="str">
            <v>B</v>
          </cell>
          <cell r="I942" t="str">
            <v>S</v>
          </cell>
          <cell r="J942" t="str">
            <v>000.027.634</v>
          </cell>
          <cell r="K942">
            <v>45491</v>
          </cell>
          <cell r="L942" t="str">
            <v>26240735753111000153550010000276341000362328</v>
          </cell>
          <cell r="M942" t="str">
            <v>26 -  Pernambuco</v>
          </cell>
          <cell r="N942">
            <v>2782.5</v>
          </cell>
        </row>
        <row r="943">
          <cell r="C943" t="str">
            <v>HOSPITAL MESTRE VITALINO</v>
          </cell>
          <cell r="E943" t="str">
            <v>3.4 - Material Farmacológico</v>
          </cell>
          <cell r="F943">
            <v>9944371000287</v>
          </cell>
          <cell r="G943" t="str">
            <v>SULMEDIC COMERCIO DE MEDICAMENTOS LTDA</v>
          </cell>
          <cell r="H943" t="str">
            <v>B</v>
          </cell>
          <cell r="I943" t="str">
            <v>S</v>
          </cell>
          <cell r="J943">
            <v>7546</v>
          </cell>
          <cell r="K943">
            <v>45489</v>
          </cell>
          <cell r="L943" t="str">
            <v>28240709944371000287550020000075461344384705</v>
          </cell>
          <cell r="M943" t="str">
            <v>28 -  Sergipe</v>
          </cell>
          <cell r="N943">
            <v>2960</v>
          </cell>
        </row>
        <row r="944">
          <cell r="C944" t="str">
            <v>HOSPITAL MESTRE VITALINO</v>
          </cell>
          <cell r="E944" t="str">
            <v>3.4 - Material Farmacológico</v>
          </cell>
          <cell r="F944">
            <v>6198619009195</v>
          </cell>
          <cell r="G944" t="str">
            <v>DROGATIM DROGARIAS LTDA</v>
          </cell>
          <cell r="H944" t="str">
            <v>B</v>
          </cell>
          <cell r="I944" t="str">
            <v>S</v>
          </cell>
          <cell r="J944" t="str">
            <v>000.006.993</v>
          </cell>
          <cell r="K944">
            <v>45492</v>
          </cell>
          <cell r="L944" t="str">
            <v>26240706198619009195550030000069931009169125</v>
          </cell>
          <cell r="M944" t="str">
            <v>26 -  Pernambuco</v>
          </cell>
          <cell r="N944">
            <v>87.4</v>
          </cell>
        </row>
        <row r="945">
          <cell r="C945" t="str">
            <v>HOSPITAL MESTRE VITALINO</v>
          </cell>
          <cell r="E945" t="str">
            <v>3.4 - Material Farmacológico</v>
          </cell>
          <cell r="F945">
            <v>27943629000121</v>
          </cell>
          <cell r="G945" t="str">
            <v>T. RODRIGUES DE QUEIROZ</v>
          </cell>
          <cell r="H945" t="str">
            <v>B</v>
          </cell>
          <cell r="I945" t="str">
            <v>S</v>
          </cell>
          <cell r="J945" t="str">
            <v>000.000.141</v>
          </cell>
          <cell r="K945">
            <v>45492</v>
          </cell>
          <cell r="L945" t="str">
            <v>26240727943629000121550030000001411000398700</v>
          </cell>
          <cell r="M945" t="str">
            <v>26 -  Pernambuco</v>
          </cell>
          <cell r="N945">
            <v>59</v>
          </cell>
        </row>
        <row r="946">
          <cell r="C946" t="str">
            <v>HOSPITAL MESTRE VITALINO</v>
          </cell>
          <cell r="E946" t="str">
            <v>3.4 - Material Farmacológico</v>
          </cell>
          <cell r="F946">
            <v>49324221000104</v>
          </cell>
          <cell r="G946" t="str">
            <v>FRESENIUS KABI BRASIL LTDA</v>
          </cell>
          <cell r="H946" t="str">
            <v>B</v>
          </cell>
          <cell r="I946" t="str">
            <v>S</v>
          </cell>
          <cell r="J946">
            <v>1800605</v>
          </cell>
          <cell r="K946">
            <v>45492</v>
          </cell>
          <cell r="L946" t="str">
            <v>35240749324221000104550000018006051487511687</v>
          </cell>
          <cell r="M946" t="str">
            <v>35 -  São Paulo</v>
          </cell>
          <cell r="N946">
            <v>2520</v>
          </cell>
        </row>
        <row r="947">
          <cell r="C947" t="str">
            <v>HOSPITAL MESTRE VITALINO</v>
          </cell>
          <cell r="E947" t="str">
            <v>3.4 - Material Farmacológico</v>
          </cell>
          <cell r="F947">
            <v>22580510000118</v>
          </cell>
          <cell r="G947" t="str">
            <v>UNIFAR DISTRIBUIDORA DE MEDICAMENTOS</v>
          </cell>
          <cell r="H947" t="str">
            <v>B</v>
          </cell>
          <cell r="I947" t="str">
            <v>S</v>
          </cell>
          <cell r="J947">
            <v>63298</v>
          </cell>
          <cell r="K947">
            <v>45495</v>
          </cell>
          <cell r="L947" t="str">
            <v>26240722580510000118550010000632981000511027</v>
          </cell>
          <cell r="M947" t="str">
            <v>26 -  Pernambuco</v>
          </cell>
          <cell r="N947">
            <v>7200</v>
          </cell>
        </row>
        <row r="948">
          <cell r="C948" t="str">
            <v>HOSPITAL MESTRE VITALINO</v>
          </cell>
          <cell r="E948" t="str">
            <v>3.4 - Material Farmacológico</v>
          </cell>
          <cell r="F948">
            <v>49324221000880</v>
          </cell>
          <cell r="G948" t="str">
            <v>FRESENIUS KABI BRASIL LTDA</v>
          </cell>
          <cell r="H948" t="str">
            <v>B</v>
          </cell>
          <cell r="I948" t="str">
            <v>S</v>
          </cell>
          <cell r="J948">
            <v>247381</v>
          </cell>
          <cell r="K948">
            <v>45486</v>
          </cell>
          <cell r="L948" t="str">
            <v>23240749324221000880550000002473811613228758</v>
          </cell>
          <cell r="M948" t="str">
            <v>23 -  Ceará</v>
          </cell>
          <cell r="N948">
            <v>2424</v>
          </cell>
        </row>
        <row r="949">
          <cell r="C949" t="str">
            <v>HOSPITAL MESTRE VITALINO</v>
          </cell>
          <cell r="E949" t="str">
            <v>3.4 - Material Farmacológico</v>
          </cell>
          <cell r="F949">
            <v>49324221000880</v>
          </cell>
          <cell r="G949" t="str">
            <v>FRESENIUS KABI BRASIL LTDA</v>
          </cell>
          <cell r="H949" t="str">
            <v>B</v>
          </cell>
          <cell r="I949" t="str">
            <v>S</v>
          </cell>
          <cell r="J949">
            <v>247569</v>
          </cell>
          <cell r="K949">
            <v>45492</v>
          </cell>
          <cell r="L949" t="str">
            <v>23240749324221000880550000002475691368471787</v>
          </cell>
          <cell r="M949" t="str">
            <v>23 -  Ceará</v>
          </cell>
          <cell r="N949">
            <v>10000</v>
          </cell>
        </row>
        <row r="950">
          <cell r="C950" t="str">
            <v>HOSPITAL MESTRE VITALINO</v>
          </cell>
          <cell r="E950" t="str">
            <v>3.4 - Material Farmacológico</v>
          </cell>
          <cell r="F950">
            <v>6198619009195</v>
          </cell>
          <cell r="G950" t="str">
            <v>DROGATIM DROGARIAS LTDA</v>
          </cell>
          <cell r="H950" t="str">
            <v>B</v>
          </cell>
          <cell r="I950" t="str">
            <v>S</v>
          </cell>
          <cell r="J950" t="str">
            <v>000.007.006</v>
          </cell>
          <cell r="K950">
            <v>45496</v>
          </cell>
          <cell r="L950" t="str">
            <v>26240706198619009195550030000070061009185260</v>
          </cell>
          <cell r="M950" t="str">
            <v>26 -  Pernambuco</v>
          </cell>
          <cell r="N950">
            <v>239.92</v>
          </cell>
        </row>
        <row r="951">
          <cell r="C951" t="str">
            <v>HOSPITAL MESTRE VITALINO</v>
          </cell>
          <cell r="E951" t="str">
            <v>3.4 - Material Farmacológico</v>
          </cell>
          <cell r="F951">
            <v>11407854000103</v>
          </cell>
          <cell r="G951" t="str">
            <v>DIALISE COMERCIO E IMPORTACAO LTDA</v>
          </cell>
          <cell r="H951" t="str">
            <v>B</v>
          </cell>
          <cell r="I951" t="str">
            <v>S</v>
          </cell>
          <cell r="J951">
            <v>6328</v>
          </cell>
          <cell r="K951">
            <v>45492</v>
          </cell>
          <cell r="L951" t="str">
            <v>29240711407854000103550030000063281540517053</v>
          </cell>
          <cell r="M951" t="str">
            <v>29 -  Bahia</v>
          </cell>
          <cell r="N951">
            <v>1120</v>
          </cell>
        </row>
        <row r="952">
          <cell r="C952" t="str">
            <v>HOSPITAL MESTRE VITALINO</v>
          </cell>
          <cell r="E952" t="str">
            <v>3.4 - Material Farmacológico</v>
          </cell>
          <cell r="F952">
            <v>7484373000124</v>
          </cell>
          <cell r="G952" t="str">
            <v>UNI HOSPITALAR LTDA  EPP</v>
          </cell>
          <cell r="H952" t="str">
            <v>B</v>
          </cell>
          <cell r="I952" t="str">
            <v>S</v>
          </cell>
          <cell r="J952">
            <v>203707</v>
          </cell>
          <cell r="K952">
            <v>45496</v>
          </cell>
          <cell r="L952" t="str">
            <v>26240707484373000124550010002037071439242275</v>
          </cell>
          <cell r="M952" t="str">
            <v>26 -  Pernambuco</v>
          </cell>
          <cell r="N952">
            <v>37078.199999999997</v>
          </cell>
        </row>
        <row r="953">
          <cell r="C953" t="str">
            <v>HOSPITAL MESTRE VITALINO</v>
          </cell>
          <cell r="E953" t="str">
            <v>3.4 - Material Farmacológico</v>
          </cell>
          <cell r="F953">
            <v>49324221000104</v>
          </cell>
          <cell r="G953" t="str">
            <v>FRESENIUS KABI BRASIL LTDA</v>
          </cell>
          <cell r="H953" t="str">
            <v>B</v>
          </cell>
          <cell r="I953" t="str">
            <v>S</v>
          </cell>
          <cell r="J953">
            <v>1800665</v>
          </cell>
          <cell r="K953">
            <v>45492</v>
          </cell>
          <cell r="L953" t="str">
            <v>35240749324221000104550000018006651856687169</v>
          </cell>
          <cell r="M953" t="str">
            <v>35 -  São Paulo</v>
          </cell>
          <cell r="N953">
            <v>22750</v>
          </cell>
        </row>
        <row r="954">
          <cell r="C954" t="str">
            <v>HOSPITAL MESTRE VITALINO</v>
          </cell>
          <cell r="E954" t="str">
            <v>3.4 - Material Farmacológico</v>
          </cell>
          <cell r="F954">
            <v>67729178000653</v>
          </cell>
          <cell r="G954" t="str">
            <v>COMERCIAL CIRURGICA RIOCLARENSE LTDA</v>
          </cell>
          <cell r="H954" t="str">
            <v>B</v>
          </cell>
          <cell r="I954" t="str">
            <v>S</v>
          </cell>
          <cell r="J954">
            <v>81452</v>
          </cell>
          <cell r="K954">
            <v>45496</v>
          </cell>
          <cell r="L954" t="str">
            <v>26240767729178000653550010000814521680836359</v>
          </cell>
          <cell r="M954" t="str">
            <v>26 -  Pernambuco</v>
          </cell>
          <cell r="N954">
            <v>10950</v>
          </cell>
        </row>
        <row r="955">
          <cell r="C955" t="str">
            <v>HOSPITAL MESTRE VITALINO</v>
          </cell>
          <cell r="E955" t="str">
            <v>3.4 - Material Farmacológico</v>
          </cell>
          <cell r="F955">
            <v>67729178000653</v>
          </cell>
          <cell r="G955" t="str">
            <v>COMERCIAL CIRURGICA RIOCLARENSE LTDA</v>
          </cell>
          <cell r="H955" t="str">
            <v>B</v>
          </cell>
          <cell r="I955" t="str">
            <v>S</v>
          </cell>
          <cell r="J955">
            <v>81474</v>
          </cell>
          <cell r="K955">
            <v>45496</v>
          </cell>
          <cell r="L955" t="str">
            <v>26240767729178000653550010000814741402758454</v>
          </cell>
          <cell r="M955" t="str">
            <v>26 -  Pernambuco</v>
          </cell>
          <cell r="N955">
            <v>8360</v>
          </cell>
        </row>
        <row r="956">
          <cell r="C956" t="str">
            <v>HOSPITAL MESTRE VITALINO</v>
          </cell>
          <cell r="E956" t="str">
            <v>3.4 - Material Farmacológico</v>
          </cell>
          <cell r="F956">
            <v>23837936000177</v>
          </cell>
          <cell r="G956" t="str">
            <v>G1 DISTRIBUIDORA DE PROD. FARM LTDA</v>
          </cell>
          <cell r="H956" t="str">
            <v>B</v>
          </cell>
          <cell r="I956" t="str">
            <v>S</v>
          </cell>
          <cell r="J956">
            <v>929838</v>
          </cell>
          <cell r="K956">
            <v>45496</v>
          </cell>
          <cell r="L956" t="str">
            <v>26240723837936000177550010009298381155162190</v>
          </cell>
          <cell r="M956" t="str">
            <v>26 -  Pernambuco</v>
          </cell>
          <cell r="N956">
            <v>159.84</v>
          </cell>
        </row>
        <row r="957">
          <cell r="C957" t="str">
            <v>HOSPITAL MESTRE VITALINO</v>
          </cell>
          <cell r="E957" t="str">
            <v>3.4 - Material Farmacológico</v>
          </cell>
          <cell r="F957">
            <v>36579750000107</v>
          </cell>
          <cell r="G957" t="str">
            <v>ENDOGERAIS MEDICAL COM EQUIP MED LTDA</v>
          </cell>
          <cell r="H957" t="str">
            <v>B</v>
          </cell>
          <cell r="I957" t="str">
            <v>S</v>
          </cell>
          <cell r="J957">
            <v>9937</v>
          </cell>
          <cell r="K957">
            <v>45497</v>
          </cell>
          <cell r="L957" t="str">
            <v>32240736579750000107550010000099371735767570</v>
          </cell>
          <cell r="M957" t="str">
            <v>32 -  Espírito Santo</v>
          </cell>
          <cell r="N957">
            <v>132.80000000000001</v>
          </cell>
        </row>
        <row r="958">
          <cell r="C958" t="str">
            <v>HOSPITAL MESTRE VITALINO</v>
          </cell>
          <cell r="E958" t="str">
            <v>3.4 - Material Farmacológico</v>
          </cell>
          <cell r="F958">
            <v>35253360000180</v>
          </cell>
          <cell r="G958" t="str">
            <v>UNIKA DIST DE MED LTDA</v>
          </cell>
          <cell r="H958" t="str">
            <v>B</v>
          </cell>
          <cell r="I958" t="str">
            <v>S</v>
          </cell>
          <cell r="J958" t="str">
            <v>000.009.371</v>
          </cell>
          <cell r="K958">
            <v>45496</v>
          </cell>
          <cell r="L958" t="str">
            <v>25240735253360000180550010000093711040206508</v>
          </cell>
          <cell r="M958" t="str">
            <v>25 -  Paraíba</v>
          </cell>
          <cell r="N958">
            <v>29227.200000000001</v>
          </cell>
        </row>
        <row r="959">
          <cell r="C959" t="str">
            <v>HOSPITAL MESTRE VITALINO</v>
          </cell>
          <cell r="E959" t="str">
            <v>3.4 - Material Farmacológico</v>
          </cell>
          <cell r="F959">
            <v>10854165000184</v>
          </cell>
          <cell r="G959" t="str">
            <v>F &amp; F DIST DE PROD FARMACEUTICOS LTDA</v>
          </cell>
          <cell r="H959" t="str">
            <v>B</v>
          </cell>
          <cell r="I959" t="str">
            <v>S</v>
          </cell>
          <cell r="J959">
            <v>290703</v>
          </cell>
          <cell r="K959">
            <v>45497</v>
          </cell>
          <cell r="L959" t="str">
            <v>26240710854165000184550010002907031532767927</v>
          </cell>
          <cell r="M959" t="str">
            <v>26 -  Pernambuco</v>
          </cell>
          <cell r="N959">
            <v>6305.6</v>
          </cell>
        </row>
        <row r="960">
          <cell r="C960" t="str">
            <v>HOSPITAL MESTRE VITALINO</v>
          </cell>
          <cell r="E960" t="str">
            <v>3.4 - Material Farmacológico</v>
          </cell>
          <cell r="F960">
            <v>12420164001048</v>
          </cell>
          <cell r="G960" t="str">
            <v>CM HOSPITALAR S.A.</v>
          </cell>
          <cell r="H960" t="str">
            <v>B</v>
          </cell>
          <cell r="I960" t="str">
            <v>S</v>
          </cell>
          <cell r="J960">
            <v>254563</v>
          </cell>
          <cell r="K960">
            <v>45496</v>
          </cell>
          <cell r="L960" t="str">
            <v>26240712420164001048550010002545631414313111</v>
          </cell>
          <cell r="M960" t="str">
            <v>26 -  Pernambuco</v>
          </cell>
          <cell r="N960">
            <v>3309</v>
          </cell>
        </row>
        <row r="961">
          <cell r="C961" t="str">
            <v>HOSPITAL MESTRE VITALINO</v>
          </cell>
          <cell r="E961" t="str">
            <v>3.4 - Material Farmacológico</v>
          </cell>
          <cell r="F961">
            <v>5078390000489</v>
          </cell>
          <cell r="G961" t="str">
            <v>DISTRIBUIDORA JUST IN TIME LTDA</v>
          </cell>
          <cell r="H961" t="str">
            <v>B</v>
          </cell>
          <cell r="I961" t="str">
            <v>S</v>
          </cell>
          <cell r="J961">
            <v>1186</v>
          </cell>
          <cell r="K961">
            <v>45497</v>
          </cell>
          <cell r="L961" t="str">
            <v>26240705078390000489550010000011861386011320</v>
          </cell>
          <cell r="M961" t="str">
            <v>26 -  Pernambuco</v>
          </cell>
          <cell r="N961">
            <v>2718.13</v>
          </cell>
        </row>
        <row r="962">
          <cell r="C962" t="str">
            <v>HOSPITAL MESTRE VITALINO</v>
          </cell>
          <cell r="E962" t="str">
            <v>3.4 - Material Farmacológico</v>
          </cell>
          <cell r="F962">
            <v>10779833000156</v>
          </cell>
          <cell r="G962" t="str">
            <v>MEDICAL MERCANTIL DE APARELHAGEM MEDICA</v>
          </cell>
          <cell r="H962" t="str">
            <v>B</v>
          </cell>
          <cell r="I962" t="str">
            <v>S</v>
          </cell>
          <cell r="J962">
            <v>610493</v>
          </cell>
          <cell r="K962">
            <v>45498</v>
          </cell>
          <cell r="L962" t="str">
            <v>26240710779833000156550010006104931612517003</v>
          </cell>
          <cell r="M962" t="str">
            <v>26 -  Pernambuco</v>
          </cell>
          <cell r="N962">
            <v>1412.6</v>
          </cell>
        </row>
        <row r="963">
          <cell r="C963" t="str">
            <v>HOSPITAL MESTRE VITALINO</v>
          </cell>
          <cell r="E963" t="str">
            <v>3.4 - Material Farmacológico</v>
          </cell>
          <cell r="F963">
            <v>7484373000124</v>
          </cell>
          <cell r="G963" t="str">
            <v>UNI HOSPITALAR LTDA  EPP</v>
          </cell>
          <cell r="H963" t="str">
            <v>B</v>
          </cell>
          <cell r="I963" t="str">
            <v>S</v>
          </cell>
          <cell r="J963">
            <v>203916</v>
          </cell>
          <cell r="K963">
            <v>45498</v>
          </cell>
          <cell r="L963" t="str">
            <v>26240707484373000124550010002039161157996116</v>
          </cell>
          <cell r="M963" t="str">
            <v>26 -  Pernambuco</v>
          </cell>
          <cell r="N963">
            <v>47329.77</v>
          </cell>
        </row>
        <row r="964">
          <cell r="C964" t="str">
            <v>HOSPITAL MESTRE VITALINO</v>
          </cell>
          <cell r="E964" t="str">
            <v>3.4 - Material Farmacológico</v>
          </cell>
          <cell r="F964">
            <v>8674752000140</v>
          </cell>
          <cell r="G964" t="str">
            <v>CIRURGICA MONTEBELLO LTDA</v>
          </cell>
          <cell r="H964" t="str">
            <v>B</v>
          </cell>
          <cell r="I964" t="str">
            <v>S</v>
          </cell>
          <cell r="J964" t="str">
            <v>000.205.334</v>
          </cell>
          <cell r="K964">
            <v>45498</v>
          </cell>
          <cell r="L964" t="str">
            <v>26240708674752000140550010002053341083056592</v>
          </cell>
          <cell r="M964" t="str">
            <v>26 -  Pernambuco</v>
          </cell>
          <cell r="N964">
            <v>242.5</v>
          </cell>
        </row>
        <row r="965">
          <cell r="C965" t="str">
            <v>HOSPITAL MESTRE VITALINO</v>
          </cell>
          <cell r="E965" t="str">
            <v>3.4 - Material Farmacológico</v>
          </cell>
          <cell r="F965">
            <v>11449180000100</v>
          </cell>
          <cell r="G965" t="str">
            <v>DPROSMED DIST DE PROD MED HOSP</v>
          </cell>
          <cell r="H965" t="str">
            <v>B</v>
          </cell>
          <cell r="I965" t="str">
            <v>S</v>
          </cell>
          <cell r="J965">
            <v>71286</v>
          </cell>
          <cell r="K965">
            <v>45498</v>
          </cell>
          <cell r="L965" t="str">
            <v>26240711449180000100550010000712861000406682</v>
          </cell>
          <cell r="M965" t="str">
            <v>26 -  Pernambuco</v>
          </cell>
          <cell r="N965">
            <v>2050</v>
          </cell>
        </row>
        <row r="966">
          <cell r="C966" t="str">
            <v>HOSPITAL MESTRE VITALINO</v>
          </cell>
          <cell r="E966" t="str">
            <v>3.4 - Material Farmacológico</v>
          </cell>
          <cell r="F966">
            <v>1562710000178</v>
          </cell>
          <cell r="G966" t="str">
            <v>PHARMADERME LTDA</v>
          </cell>
          <cell r="H966" t="str">
            <v>S</v>
          </cell>
          <cell r="I966" t="str">
            <v>S</v>
          </cell>
          <cell r="J966">
            <v>10661</v>
          </cell>
          <cell r="K966">
            <v>45499</v>
          </cell>
          <cell r="L966" t="str">
            <v>7BY4L2PUI</v>
          </cell>
          <cell r="M966" t="str">
            <v>2604106 - Caruaru - PE</v>
          </cell>
          <cell r="N966">
            <v>140</v>
          </cell>
        </row>
        <row r="967">
          <cell r="C967" t="str">
            <v>HOSPITAL MESTRE VITALINO</v>
          </cell>
          <cell r="E967" t="str">
            <v>3.4 - Material Farmacológico</v>
          </cell>
          <cell r="F967">
            <v>3817043000152</v>
          </cell>
          <cell r="G967" t="str">
            <v>PHARMAPLUS LTDA EPP</v>
          </cell>
          <cell r="H967" t="str">
            <v>B</v>
          </cell>
          <cell r="I967" t="str">
            <v>S</v>
          </cell>
          <cell r="J967">
            <v>69953</v>
          </cell>
          <cell r="K967">
            <v>45497</v>
          </cell>
          <cell r="L967" t="str">
            <v>26240703817043000152550010000699531971272479</v>
          </cell>
          <cell r="M967" t="str">
            <v>26 -  Pernambuco</v>
          </cell>
          <cell r="N967">
            <v>451.2</v>
          </cell>
        </row>
        <row r="968">
          <cell r="C968" t="str">
            <v>HOSPITAL MESTRE VITALINO</v>
          </cell>
          <cell r="E968" t="str">
            <v>3.4 - Material Farmacológico</v>
          </cell>
          <cell r="F968">
            <v>3817043000152</v>
          </cell>
          <cell r="G968" t="str">
            <v>PHARMAPLUS LTDA EPP</v>
          </cell>
          <cell r="H968" t="str">
            <v>B</v>
          </cell>
          <cell r="I968" t="str">
            <v>S</v>
          </cell>
          <cell r="J968">
            <v>69963</v>
          </cell>
          <cell r="K968">
            <v>45497</v>
          </cell>
          <cell r="L968" t="str">
            <v>26240703817043000152550010000699631104101155</v>
          </cell>
          <cell r="M968" t="str">
            <v>26 -  Pernambuco</v>
          </cell>
          <cell r="N968">
            <v>571.67999999999995</v>
          </cell>
        </row>
        <row r="969">
          <cell r="C969" t="str">
            <v>HOSPITAL MESTRE VITALINO</v>
          </cell>
          <cell r="E969" t="str">
            <v>3.4 - Material Farmacológico</v>
          </cell>
          <cell r="F969">
            <v>49324221000880</v>
          </cell>
          <cell r="G969" t="str">
            <v>FRESENIUS KABI BRASIL LTDA</v>
          </cell>
          <cell r="H969" t="str">
            <v>B</v>
          </cell>
          <cell r="I969" t="str">
            <v>S</v>
          </cell>
          <cell r="J969">
            <v>247740</v>
          </cell>
          <cell r="K969">
            <v>45497</v>
          </cell>
          <cell r="L969" t="str">
            <v>23240749324221000880550000002477401534751708</v>
          </cell>
          <cell r="M969" t="str">
            <v>23 -  Ceará</v>
          </cell>
          <cell r="N969">
            <v>91880.3</v>
          </cell>
        </row>
        <row r="970">
          <cell r="C970" t="str">
            <v>HOSPITAL MESTRE VITALINO</v>
          </cell>
          <cell r="E970" t="str">
            <v>3.4 - Material Farmacológico</v>
          </cell>
          <cell r="F970">
            <v>21596736000144</v>
          </cell>
          <cell r="G970" t="str">
            <v>ULTRAMEGA DIST HOSP LTDA</v>
          </cell>
          <cell r="H970" t="str">
            <v>B</v>
          </cell>
          <cell r="I970" t="str">
            <v>S</v>
          </cell>
          <cell r="J970">
            <v>222447</v>
          </cell>
          <cell r="K970">
            <v>45498</v>
          </cell>
          <cell r="L970" t="str">
            <v>26240721596736000144550010002224471315155577</v>
          </cell>
          <cell r="M970" t="str">
            <v>26 -  Pernambuco</v>
          </cell>
          <cell r="N970">
            <v>521.58000000000004</v>
          </cell>
        </row>
        <row r="971">
          <cell r="C971" t="str">
            <v>HOSPITAL MESTRE VITALINO</v>
          </cell>
          <cell r="E971" t="str">
            <v>3.4 - Material Farmacológico</v>
          </cell>
          <cell r="F971">
            <v>49324221001500</v>
          </cell>
          <cell r="G971" t="str">
            <v>FRESENIUS KABI BRASIL LTDA</v>
          </cell>
          <cell r="H971" t="str">
            <v>B</v>
          </cell>
          <cell r="I971" t="str">
            <v>S</v>
          </cell>
          <cell r="J971">
            <v>72327</v>
          </cell>
          <cell r="K971">
            <v>45493</v>
          </cell>
          <cell r="L971" t="str">
            <v>23240749324221001500550000000723271973117297</v>
          </cell>
          <cell r="M971" t="str">
            <v>23 -  Ceará</v>
          </cell>
          <cell r="N971">
            <v>29184</v>
          </cell>
        </row>
        <row r="972">
          <cell r="C972" t="str">
            <v>HOSPITAL MESTRE VITALINO</v>
          </cell>
          <cell r="E972" t="str">
            <v>3.4 - Material Farmacológico</v>
          </cell>
          <cell r="F972">
            <v>67729178000653</v>
          </cell>
          <cell r="G972" t="str">
            <v>COMERCIAL CIRURGICA RIOCLARENSE LTDA</v>
          </cell>
          <cell r="H972" t="str">
            <v>B</v>
          </cell>
          <cell r="I972" t="str">
            <v>S</v>
          </cell>
          <cell r="J972">
            <v>81632</v>
          </cell>
          <cell r="K972">
            <v>45498</v>
          </cell>
          <cell r="L972" t="str">
            <v>26240767729178000653550010000816321787795429</v>
          </cell>
          <cell r="M972" t="str">
            <v>26 -  Pernambuco</v>
          </cell>
          <cell r="N972">
            <v>7228.5</v>
          </cell>
        </row>
        <row r="973">
          <cell r="C973" t="str">
            <v>HOSPITAL MESTRE VITALINO</v>
          </cell>
          <cell r="E973" t="str">
            <v>3.4 - Material Farmacológico</v>
          </cell>
          <cell r="F973">
            <v>35753111000153</v>
          </cell>
          <cell r="G973" t="str">
            <v>NORD PRODUTOS EM SAUDE LTDA</v>
          </cell>
          <cell r="H973" t="str">
            <v>B</v>
          </cell>
          <cell r="I973" t="str">
            <v>S</v>
          </cell>
          <cell r="J973" t="str">
            <v>000.028.009</v>
          </cell>
          <cell r="K973">
            <v>45498</v>
          </cell>
          <cell r="L973" t="str">
            <v>26240735753111000153550010000280091000368325</v>
          </cell>
          <cell r="M973" t="str">
            <v>26 -  Pernambuco</v>
          </cell>
          <cell r="N973">
            <v>12681.72</v>
          </cell>
        </row>
        <row r="974">
          <cell r="C974" t="str">
            <v>HOSPITAL MESTRE VITALINO</v>
          </cell>
          <cell r="E974" t="str">
            <v>3.4 - Material Farmacológico</v>
          </cell>
          <cell r="F974">
            <v>1206820001179</v>
          </cell>
          <cell r="G974" t="str">
            <v>PANPHARMA DISTRIB. DE MEDICAM. LTDA</v>
          </cell>
          <cell r="H974" t="str">
            <v>B</v>
          </cell>
          <cell r="I974" t="str">
            <v>S</v>
          </cell>
          <cell r="J974">
            <v>3087735</v>
          </cell>
          <cell r="K974">
            <v>45498</v>
          </cell>
          <cell r="L974" t="str">
            <v>26240701206820001179550040030877351580274263</v>
          </cell>
          <cell r="M974" t="str">
            <v>26 -  Pernambuco</v>
          </cell>
          <cell r="N974">
            <v>1323.33</v>
          </cell>
        </row>
        <row r="975">
          <cell r="C975" t="str">
            <v>HOSPITAL MESTRE VITALINO</v>
          </cell>
          <cell r="E975" t="str">
            <v>3.4 - Material Farmacológico</v>
          </cell>
          <cell r="F975">
            <v>23837936000177</v>
          </cell>
          <cell r="G975" t="str">
            <v>G1 DISTRIBUIDORA DE PROD. FARM LTDA</v>
          </cell>
          <cell r="H975" t="str">
            <v>B</v>
          </cell>
          <cell r="I975" t="str">
            <v>S</v>
          </cell>
          <cell r="J975">
            <v>931420</v>
          </cell>
          <cell r="K975">
            <v>45499</v>
          </cell>
          <cell r="L975" t="str">
            <v>26240723837936000177550010009314201105102143</v>
          </cell>
          <cell r="M975" t="str">
            <v>26 -  Pernambuco</v>
          </cell>
          <cell r="N975">
            <v>397.4</v>
          </cell>
        </row>
        <row r="976">
          <cell r="C976" t="str">
            <v>HOSPITAL MESTRE VITALINO</v>
          </cell>
          <cell r="E976" t="str">
            <v>3.4 - Material Farmacológico</v>
          </cell>
          <cell r="F976">
            <v>46208885000110</v>
          </cell>
          <cell r="G976" t="str">
            <v>MD DISTRIBUIDORA DE MEDICAMENTOS LTDA</v>
          </cell>
          <cell r="H976" t="str">
            <v>B</v>
          </cell>
          <cell r="I976" t="str">
            <v>S</v>
          </cell>
          <cell r="J976" t="str">
            <v>000.000.252</v>
          </cell>
          <cell r="K976">
            <v>45499</v>
          </cell>
          <cell r="L976" t="str">
            <v>26240746208885000110550010000002521877437775</v>
          </cell>
          <cell r="M976" t="str">
            <v>26 -  Pernambuco</v>
          </cell>
          <cell r="N976">
            <v>200</v>
          </cell>
        </row>
        <row r="977">
          <cell r="C977" t="str">
            <v>HOSPITAL MESTRE VITALINO</v>
          </cell>
          <cell r="E977" t="str">
            <v>3.4 - Material Farmacológico</v>
          </cell>
          <cell r="F977">
            <v>9053134001621</v>
          </cell>
          <cell r="G977" t="str">
            <v>ELFA MEDICAMENTOS S.A</v>
          </cell>
          <cell r="H977" t="str">
            <v>B</v>
          </cell>
          <cell r="I977" t="str">
            <v>S</v>
          </cell>
          <cell r="J977">
            <v>2150</v>
          </cell>
          <cell r="K977">
            <v>45498</v>
          </cell>
          <cell r="L977" t="str">
            <v>26240709053134001621550050000021501278148740</v>
          </cell>
          <cell r="M977" t="str">
            <v>26 -  Pernambuco</v>
          </cell>
          <cell r="N977">
            <v>4503.1000000000004</v>
          </cell>
        </row>
        <row r="978">
          <cell r="C978" t="str">
            <v>HOSPITAL MESTRE VITALINO</v>
          </cell>
          <cell r="E978" t="str">
            <v>3.4 - Material Farmacológico</v>
          </cell>
          <cell r="F978">
            <v>12882932000194</v>
          </cell>
          <cell r="G978" t="str">
            <v>EXOMED REPRES DE MED LTDA</v>
          </cell>
          <cell r="H978" t="str">
            <v>B</v>
          </cell>
          <cell r="I978" t="str">
            <v>S</v>
          </cell>
          <cell r="J978">
            <v>184411</v>
          </cell>
          <cell r="K978">
            <v>45498</v>
          </cell>
          <cell r="L978" t="str">
            <v>26240712882932000194550010001844111842023435</v>
          </cell>
          <cell r="M978" t="str">
            <v>26 -  Pernambuco</v>
          </cell>
          <cell r="N978">
            <v>3430</v>
          </cell>
        </row>
        <row r="979">
          <cell r="C979" t="str">
            <v>HOSPITAL MESTRE VITALINO</v>
          </cell>
          <cell r="E979" t="str">
            <v>3.4 - Material Farmacológico</v>
          </cell>
          <cell r="F979">
            <v>8674752000140</v>
          </cell>
          <cell r="G979" t="str">
            <v>CIRURGICA MONTEBELLO LTDA</v>
          </cell>
          <cell r="H979" t="str">
            <v>B</v>
          </cell>
          <cell r="I979" t="str">
            <v>S</v>
          </cell>
          <cell r="J979" t="str">
            <v>000.205.395</v>
          </cell>
          <cell r="K979">
            <v>45498</v>
          </cell>
          <cell r="L979" t="str">
            <v>26240708674752000140550010002053951134274155</v>
          </cell>
          <cell r="M979" t="str">
            <v>26 -  Pernambuco</v>
          </cell>
          <cell r="N979">
            <v>2370.59</v>
          </cell>
        </row>
        <row r="980">
          <cell r="C980" t="str">
            <v>HOSPITAL MESTRE VITALINO</v>
          </cell>
          <cell r="E980" t="str">
            <v>3.4 - Material Farmacológico</v>
          </cell>
          <cell r="F980">
            <v>9053134000145</v>
          </cell>
          <cell r="G980" t="str">
            <v>ELFA MEDICAMENTOS LTDA</v>
          </cell>
          <cell r="H980" t="str">
            <v>B</v>
          </cell>
          <cell r="I980" t="str">
            <v>S</v>
          </cell>
          <cell r="J980">
            <v>645074</v>
          </cell>
          <cell r="K980">
            <v>45498</v>
          </cell>
          <cell r="L980" t="str">
            <v>53240709053134000145550050006450741844863144</v>
          </cell>
          <cell r="M980" t="str">
            <v>53 -  Distrito Federal</v>
          </cell>
          <cell r="N980">
            <v>4235</v>
          </cell>
        </row>
        <row r="981">
          <cell r="C981" t="str">
            <v>HOSPITAL MESTRE VITALINO</v>
          </cell>
          <cell r="E981" t="str">
            <v>3.4 - Material Farmacológico</v>
          </cell>
          <cell r="F981">
            <v>22580510000118</v>
          </cell>
          <cell r="G981" t="str">
            <v>UNIFAR DISTRIBUIDORA DE MEDICAMENTOS</v>
          </cell>
          <cell r="H981" t="str">
            <v>B</v>
          </cell>
          <cell r="I981" t="str">
            <v>S</v>
          </cell>
          <cell r="J981">
            <v>63472</v>
          </cell>
          <cell r="K981">
            <v>45499</v>
          </cell>
          <cell r="L981" t="str">
            <v>26240722580510000118550010000634721000512443</v>
          </cell>
          <cell r="M981" t="str">
            <v>26 -  Pernambuco</v>
          </cell>
          <cell r="N981">
            <v>899</v>
          </cell>
        </row>
        <row r="982">
          <cell r="C982" t="str">
            <v>HOSPITAL MESTRE VITALINO</v>
          </cell>
          <cell r="E982" t="str">
            <v>3.4 - Material Farmacológico</v>
          </cell>
          <cell r="F982">
            <v>13274285000109</v>
          </cell>
          <cell r="G982" t="str">
            <v>FARMACIA JJ CAVALCANTI LTDA</v>
          </cell>
          <cell r="H982" t="str">
            <v>B</v>
          </cell>
          <cell r="I982" t="str">
            <v>S</v>
          </cell>
          <cell r="J982" t="str">
            <v>000.001.331</v>
          </cell>
          <cell r="K982">
            <v>45502</v>
          </cell>
          <cell r="L982" t="str">
            <v>26240713274285000109550020000013311004619021</v>
          </cell>
          <cell r="M982" t="str">
            <v>26 -  Pernambuco</v>
          </cell>
          <cell r="N982">
            <v>12</v>
          </cell>
        </row>
        <row r="983">
          <cell r="C983" t="str">
            <v>HOSPITAL MESTRE VITALINO</v>
          </cell>
          <cell r="E983" t="str">
            <v>3.4 - Material Farmacológico</v>
          </cell>
          <cell r="F983">
            <v>44734671002286</v>
          </cell>
          <cell r="G983" t="str">
            <v>CRISTALIA PRODUTOS QUIMICOS</v>
          </cell>
          <cell r="H983" t="str">
            <v>B</v>
          </cell>
          <cell r="I983" t="str">
            <v>S</v>
          </cell>
          <cell r="J983">
            <v>440703</v>
          </cell>
          <cell r="K983">
            <v>45497</v>
          </cell>
          <cell r="L983" t="str">
            <v>35240744734671002286550100004407031028638338</v>
          </cell>
          <cell r="M983" t="str">
            <v>35 -  São Paulo</v>
          </cell>
          <cell r="N983">
            <v>3560</v>
          </cell>
        </row>
        <row r="984">
          <cell r="C984" t="str">
            <v>HOSPITAL MESTRE VITALINO</v>
          </cell>
          <cell r="E984" t="str">
            <v>3.4 - Material Farmacológico</v>
          </cell>
          <cell r="F984">
            <v>30553793000137</v>
          </cell>
          <cell r="G984" t="str">
            <v>JASMED DISTRI DE MEDIC LTDA</v>
          </cell>
          <cell r="H984" t="str">
            <v>B</v>
          </cell>
          <cell r="I984" t="str">
            <v>S</v>
          </cell>
          <cell r="J984" t="str">
            <v>000.002.359</v>
          </cell>
          <cell r="K984">
            <v>45498</v>
          </cell>
          <cell r="L984" t="str">
            <v>26240730553793000137550010000023591000009427</v>
          </cell>
          <cell r="M984" t="str">
            <v>26 -  Pernambuco</v>
          </cell>
          <cell r="N984">
            <v>627.9</v>
          </cell>
        </row>
        <row r="985">
          <cell r="C985" t="str">
            <v>HOSPITAL MESTRE VITALINO</v>
          </cell>
          <cell r="E985" t="str">
            <v>3.4 - Material Farmacológico</v>
          </cell>
          <cell r="F985">
            <v>8674752000301</v>
          </cell>
          <cell r="G985" t="str">
            <v>CIRURGICA MONTEBELLO LTDA</v>
          </cell>
          <cell r="H985" t="str">
            <v>B</v>
          </cell>
          <cell r="I985" t="str">
            <v>S</v>
          </cell>
          <cell r="J985" t="str">
            <v>000.036.705</v>
          </cell>
          <cell r="K985">
            <v>45498</v>
          </cell>
          <cell r="L985" t="str">
            <v>26240708674752000301550010000367051861405223</v>
          </cell>
          <cell r="M985" t="str">
            <v>26 -  Pernambuco</v>
          </cell>
          <cell r="N985">
            <v>939.6</v>
          </cell>
        </row>
        <row r="986">
          <cell r="C986" t="str">
            <v>HOSPITAL MESTRE VITALINO</v>
          </cell>
          <cell r="E986" t="str">
            <v>3.4 - Material Farmacológico</v>
          </cell>
          <cell r="F986">
            <v>35753111000153</v>
          </cell>
          <cell r="G986" t="str">
            <v>NORD PRODUTOS EM SAUDE LTDA</v>
          </cell>
          <cell r="H986" t="str">
            <v>B</v>
          </cell>
          <cell r="I986" t="str">
            <v>S</v>
          </cell>
          <cell r="J986" t="str">
            <v>000.028.059</v>
          </cell>
          <cell r="K986">
            <v>45499</v>
          </cell>
          <cell r="L986" t="str">
            <v>26240735753111000153550010000280591000366260</v>
          </cell>
          <cell r="M986" t="str">
            <v>26 -  Pernambuco</v>
          </cell>
          <cell r="N986">
            <v>5565</v>
          </cell>
        </row>
        <row r="987">
          <cell r="C987" t="str">
            <v>HOSPITAL MESTRE VITALINO</v>
          </cell>
          <cell r="E987" t="str">
            <v>3.4 - Material Farmacológico</v>
          </cell>
          <cell r="F987">
            <v>23837936000177</v>
          </cell>
          <cell r="G987" t="str">
            <v>G1 DISTRIBUIDORA DE PROD. FARM LTDA</v>
          </cell>
          <cell r="H987" t="str">
            <v>B</v>
          </cell>
          <cell r="I987" t="str">
            <v>S</v>
          </cell>
          <cell r="J987">
            <v>932188</v>
          </cell>
          <cell r="K987">
            <v>45500</v>
          </cell>
          <cell r="L987" t="str">
            <v>26240723837936000177550010009321881153474114</v>
          </cell>
          <cell r="M987" t="str">
            <v>26 -  Pernambuco</v>
          </cell>
          <cell r="N987">
            <v>318.73</v>
          </cell>
        </row>
        <row r="988">
          <cell r="C988" t="str">
            <v>HOSPITAL MESTRE VITALINO</v>
          </cell>
          <cell r="E988" t="str">
            <v>3.4 - Material Farmacológico</v>
          </cell>
          <cell r="F988">
            <v>9944371000287</v>
          </cell>
          <cell r="G988" t="str">
            <v>SULMEDIC COMERCIO DE MEDICAMENTOS LTDA</v>
          </cell>
          <cell r="H988" t="str">
            <v>B</v>
          </cell>
          <cell r="I988" t="str">
            <v>S</v>
          </cell>
          <cell r="J988">
            <v>7661</v>
          </cell>
          <cell r="K988">
            <v>45498</v>
          </cell>
          <cell r="L988" t="str">
            <v>28240709944371000287550020000076611608385648</v>
          </cell>
          <cell r="M988" t="str">
            <v>28 -  Sergipe</v>
          </cell>
          <cell r="N988">
            <v>43282.79</v>
          </cell>
        </row>
        <row r="989">
          <cell r="C989" t="str">
            <v>HOSPITAL MESTRE VITALINO</v>
          </cell>
          <cell r="E989" t="str">
            <v>3.4 - Material Farmacológico</v>
          </cell>
          <cell r="F989">
            <v>5106015000152</v>
          </cell>
          <cell r="G989" t="str">
            <v>CALL MED COM DE MED E REPRES</v>
          </cell>
          <cell r="H989" t="str">
            <v>B</v>
          </cell>
          <cell r="I989" t="str">
            <v>S</v>
          </cell>
          <cell r="J989" t="str">
            <v>000.119.614</v>
          </cell>
          <cell r="K989">
            <v>45498</v>
          </cell>
          <cell r="L989" t="str">
            <v>23240705106015000152550010001196141001281900</v>
          </cell>
          <cell r="M989" t="str">
            <v>23 -  Ceará</v>
          </cell>
          <cell r="N989">
            <v>10415.5</v>
          </cell>
        </row>
        <row r="990">
          <cell r="C990" t="str">
            <v>HOSPITAL MESTRE VITALINO</v>
          </cell>
          <cell r="E990" t="str">
            <v>3.4 - Material Farmacológico</v>
          </cell>
          <cell r="F990">
            <v>67729178000653</v>
          </cell>
          <cell r="G990" t="str">
            <v>COMERCIAL CIRURGICA RIOCLARENSE LTDA</v>
          </cell>
          <cell r="H990" t="str">
            <v>B</v>
          </cell>
          <cell r="I990" t="str">
            <v>S</v>
          </cell>
          <cell r="J990">
            <v>81916</v>
          </cell>
          <cell r="K990">
            <v>45502</v>
          </cell>
          <cell r="L990" t="str">
            <v>26240767729178000653550010000819161010451555</v>
          </cell>
          <cell r="M990" t="str">
            <v>26 -  Pernambuco</v>
          </cell>
          <cell r="N990">
            <v>2198.88</v>
          </cell>
        </row>
        <row r="991">
          <cell r="C991" t="str">
            <v>HOSPITAL MESTRE VITALINO</v>
          </cell>
          <cell r="E991" t="str">
            <v>3.4 - Material Farmacológico</v>
          </cell>
          <cell r="F991">
            <v>8778201000126</v>
          </cell>
          <cell r="G991" t="str">
            <v>DROGAFONTE LTDA</v>
          </cell>
          <cell r="H991" t="str">
            <v>B</v>
          </cell>
          <cell r="I991" t="str">
            <v>S</v>
          </cell>
          <cell r="J991" t="str">
            <v>000.460.161</v>
          </cell>
          <cell r="K991">
            <v>45498</v>
          </cell>
          <cell r="L991" t="str">
            <v>26240708778201000126550010004601611629687260</v>
          </cell>
          <cell r="M991" t="str">
            <v>26 -  Pernambuco</v>
          </cell>
          <cell r="N991">
            <v>10995.07</v>
          </cell>
        </row>
        <row r="992">
          <cell r="C992" t="str">
            <v>HOSPITAL MESTRE VITALINO</v>
          </cell>
          <cell r="E992" t="str">
            <v>3.4 - Material Farmacológico</v>
          </cell>
          <cell r="F992">
            <v>5106015000152</v>
          </cell>
          <cell r="G992" t="str">
            <v>CALL MED COM DE MED E REPRES</v>
          </cell>
          <cell r="H992" t="str">
            <v>B</v>
          </cell>
          <cell r="I992" t="str">
            <v>S</v>
          </cell>
          <cell r="J992" t="str">
            <v>000.119.598</v>
          </cell>
          <cell r="K992">
            <v>45498</v>
          </cell>
          <cell r="L992" t="str">
            <v>23240705106015000152550010001195981001281734</v>
          </cell>
          <cell r="M992" t="str">
            <v>23 -  Ceará</v>
          </cell>
          <cell r="N992">
            <v>2980</v>
          </cell>
        </row>
        <row r="993">
          <cell r="C993" t="str">
            <v>HOSPITAL MESTRE VITALINO</v>
          </cell>
          <cell r="E993" t="str">
            <v>3.4 - Material Farmacológico</v>
          </cell>
          <cell r="F993">
            <v>13274285000109</v>
          </cell>
          <cell r="G993" t="str">
            <v>FARMACIA JJ CAVALCANTI LTDA</v>
          </cell>
          <cell r="H993" t="str">
            <v>B</v>
          </cell>
          <cell r="I993" t="str">
            <v>S</v>
          </cell>
          <cell r="J993" t="str">
            <v>000.001.338</v>
          </cell>
          <cell r="K993">
            <v>45504</v>
          </cell>
          <cell r="L993" t="str">
            <v>26240713274285000109550020000013381004635230</v>
          </cell>
          <cell r="M993" t="str">
            <v>26 -  Pernambuco</v>
          </cell>
          <cell r="N993">
            <v>375.05</v>
          </cell>
        </row>
        <row r="994">
          <cell r="C994" t="str">
            <v>HOSPITAL MESTRE VITALINO</v>
          </cell>
          <cell r="E994" t="str">
            <v>3.4 - Material Farmacológico</v>
          </cell>
          <cell r="F994">
            <v>49324221002077</v>
          </cell>
          <cell r="G994" t="str">
            <v>FRESENIUS KABI BRASIL LTDA.</v>
          </cell>
          <cell r="H994" t="str">
            <v>B</v>
          </cell>
          <cell r="I994" t="str">
            <v>S</v>
          </cell>
          <cell r="J994">
            <v>65372</v>
          </cell>
          <cell r="K994">
            <v>45491</v>
          </cell>
          <cell r="L994" t="str">
            <v>52240749324221002077550010000653721494154323</v>
          </cell>
          <cell r="M994" t="str">
            <v>52 -  Goiás</v>
          </cell>
          <cell r="N994">
            <v>33992</v>
          </cell>
        </row>
        <row r="995">
          <cell r="C995" t="str">
            <v>HOSPITAL MESTRE VITALINO</v>
          </cell>
          <cell r="E995" t="str">
            <v>3.4 - Material Farmacológico</v>
          </cell>
          <cell r="F995">
            <v>49324221002077</v>
          </cell>
          <cell r="G995" t="str">
            <v>FRESENIUS KABI BRASIL LTDA.</v>
          </cell>
          <cell r="H995" t="str">
            <v>B</v>
          </cell>
          <cell r="I995" t="str">
            <v>S</v>
          </cell>
          <cell r="J995">
            <v>65371</v>
          </cell>
          <cell r="K995">
            <v>45491</v>
          </cell>
          <cell r="L995" t="str">
            <v>52240749324221002077550010000653711642093109</v>
          </cell>
          <cell r="M995" t="str">
            <v>52 -  Goiás</v>
          </cell>
          <cell r="N995">
            <v>1350</v>
          </cell>
        </row>
        <row r="996">
          <cell r="C996" t="str">
            <v>HOSPITAL MESTRE VITALINO</v>
          </cell>
          <cell r="E996" t="str">
            <v>3.4 - Material Farmacológico</v>
          </cell>
          <cell r="F996">
            <v>49324221002077</v>
          </cell>
          <cell r="G996" t="str">
            <v>FRESENIUS KABI BRASIL LTDA.</v>
          </cell>
          <cell r="H996" t="str">
            <v>B</v>
          </cell>
          <cell r="I996" t="str">
            <v>S</v>
          </cell>
          <cell r="J996">
            <v>65370</v>
          </cell>
          <cell r="K996">
            <v>45491</v>
          </cell>
          <cell r="L996" t="str">
            <v>52240749324221002077550010000653701646096822</v>
          </cell>
          <cell r="M996" t="str">
            <v>52 -  Goiás</v>
          </cell>
          <cell r="N996">
            <v>3150</v>
          </cell>
        </row>
        <row r="997">
          <cell r="C997" t="str">
            <v>HOSPITAL MESTRE VITALINO</v>
          </cell>
          <cell r="E997" t="str">
            <v>3.4 - Material Farmacológico</v>
          </cell>
          <cell r="F997">
            <v>44734671002286</v>
          </cell>
          <cell r="G997" t="str">
            <v>CRISTALIA PRODUTOS QUIMICOS</v>
          </cell>
          <cell r="H997" t="str">
            <v>B</v>
          </cell>
          <cell r="I997" t="str">
            <v>S</v>
          </cell>
          <cell r="J997">
            <v>441874</v>
          </cell>
          <cell r="K997">
            <v>45498</v>
          </cell>
          <cell r="L997" t="str">
            <v>35240744734671002286550100004418741937454200</v>
          </cell>
          <cell r="M997" t="str">
            <v>35 -  São Paulo</v>
          </cell>
          <cell r="N997">
            <v>12180</v>
          </cell>
        </row>
        <row r="998">
          <cell r="C998" t="str">
            <v>HOSPITAL MESTRE VITALINO</v>
          </cell>
          <cell r="E998" t="str">
            <v>3.4 - Material Farmacológico</v>
          </cell>
          <cell r="F998">
            <v>20301535000100</v>
          </cell>
          <cell r="G998" t="str">
            <v>JB FARMA COM DE MED E REP LTDA</v>
          </cell>
          <cell r="H998" t="str">
            <v>B</v>
          </cell>
          <cell r="I998" t="str">
            <v>S</v>
          </cell>
          <cell r="J998" t="str">
            <v>000.048.455</v>
          </cell>
          <cell r="K998">
            <v>45498</v>
          </cell>
          <cell r="L998" t="str">
            <v>23240720301535000100550010000484551156939193</v>
          </cell>
          <cell r="M998" t="str">
            <v>23 -  Ceará</v>
          </cell>
          <cell r="N998">
            <v>1260</v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C1004" t="str">
            <v>HOSPITAL MESTRE VITALINO</v>
          </cell>
          <cell r="E1004" t="str">
            <v>3.14 - Alimentação Preparada</v>
          </cell>
          <cell r="F1004">
            <v>9053134001621</v>
          </cell>
          <cell r="G1004" t="str">
            <v>ELFA MEDICAMENTOS S.A</v>
          </cell>
          <cell r="H1004" t="str">
            <v>B</v>
          </cell>
          <cell r="I1004" t="str">
            <v>S</v>
          </cell>
          <cell r="J1004">
            <v>1721</v>
          </cell>
          <cell r="K1004">
            <v>45482</v>
          </cell>
          <cell r="L1004" t="str">
            <v>26240709053134001621550050000017211987440058</v>
          </cell>
          <cell r="M1004" t="str">
            <v>26 -  Pernambuco</v>
          </cell>
          <cell r="N1004">
            <v>9363</v>
          </cell>
        </row>
        <row r="1005">
          <cell r="C1005" t="str">
            <v>HOSPITAL MESTRE VITALINO</v>
          </cell>
          <cell r="E1005" t="str">
            <v>3.14 - Alimentação Preparada</v>
          </cell>
          <cell r="F1005">
            <v>2626340000158</v>
          </cell>
          <cell r="G1005" t="str">
            <v>ART MEDICA COM E REP DE PROD HOSP LTDA.</v>
          </cell>
          <cell r="H1005" t="str">
            <v>B</v>
          </cell>
          <cell r="I1005" t="str">
            <v>S</v>
          </cell>
          <cell r="J1005">
            <v>536956</v>
          </cell>
          <cell r="K1005">
            <v>45482</v>
          </cell>
          <cell r="L1005" t="str">
            <v>26240702626340000158550040005369561548071966</v>
          </cell>
          <cell r="M1005" t="str">
            <v>26 -  Pernambuco</v>
          </cell>
          <cell r="N1005">
            <v>15073.28</v>
          </cell>
        </row>
        <row r="1006">
          <cell r="C1006" t="str">
            <v>HOSPITAL MESTRE VITALINO</v>
          </cell>
          <cell r="E1006" t="str">
            <v>3.14 - Alimentação Preparada</v>
          </cell>
          <cell r="F1006">
            <v>1687725000162</v>
          </cell>
          <cell r="G1006" t="str">
            <v>CENTRO ESPEC.NUTRICAO ENTERALPARENTERAL</v>
          </cell>
          <cell r="H1006" t="str">
            <v>B</v>
          </cell>
          <cell r="I1006" t="str">
            <v>S</v>
          </cell>
          <cell r="J1006">
            <v>50710</v>
          </cell>
          <cell r="K1006">
            <v>45476</v>
          </cell>
          <cell r="L1006" t="str">
            <v>26240701687725000162550010000507101527340006</v>
          </cell>
          <cell r="M1006" t="str">
            <v>26 -  Pernambuco</v>
          </cell>
          <cell r="N1006">
            <v>2978.04</v>
          </cell>
        </row>
        <row r="1007">
          <cell r="C1007" t="str">
            <v>HOSPITAL MESTRE VITALINO</v>
          </cell>
          <cell r="E1007" t="str">
            <v>3.14 - Alimentação Preparada</v>
          </cell>
          <cell r="F1007">
            <v>9053134001621</v>
          </cell>
          <cell r="G1007" t="str">
            <v>ELFA MEDICAMENTOS S.A</v>
          </cell>
          <cell r="H1007" t="str">
            <v>B</v>
          </cell>
          <cell r="I1007" t="str">
            <v>S</v>
          </cell>
          <cell r="J1007">
            <v>1758</v>
          </cell>
          <cell r="K1007">
            <v>45483</v>
          </cell>
          <cell r="L1007" t="str">
            <v>26240709053134001621550050000017581771100488</v>
          </cell>
          <cell r="M1007" t="str">
            <v>26 -  Pernambuco</v>
          </cell>
          <cell r="N1007">
            <v>5250</v>
          </cell>
        </row>
        <row r="1008">
          <cell r="C1008" t="str">
            <v>HOSPITAL MESTRE VITALINO</v>
          </cell>
          <cell r="E1008" t="str">
            <v>3.14 - Alimentação Preparada</v>
          </cell>
          <cell r="F1008">
            <v>1687725000162</v>
          </cell>
          <cell r="G1008" t="str">
            <v>CENTRO ESPEC.NUTRICAO ENTERALPARENTERAL</v>
          </cell>
          <cell r="H1008" t="str">
            <v>B</v>
          </cell>
          <cell r="I1008" t="str">
            <v>S</v>
          </cell>
          <cell r="J1008">
            <v>50868</v>
          </cell>
          <cell r="K1008">
            <v>45483</v>
          </cell>
          <cell r="L1008" t="str">
            <v>26240701687725000162550010000508681528920001</v>
          </cell>
          <cell r="M1008" t="str">
            <v>26 -  Pernambuco</v>
          </cell>
          <cell r="N1008">
            <v>4829</v>
          </cell>
        </row>
        <row r="1009">
          <cell r="C1009" t="str">
            <v>HOSPITAL MESTRE VITALINO</v>
          </cell>
          <cell r="E1009" t="str">
            <v>3.14 - Alimentação Preparada</v>
          </cell>
          <cell r="F1009">
            <v>5509693000166</v>
          </cell>
          <cell r="G1009" t="str">
            <v>PROBENE FOODS IND E COM ALIM LTDA</v>
          </cell>
          <cell r="H1009" t="str">
            <v>B</v>
          </cell>
          <cell r="I1009" t="str">
            <v>S</v>
          </cell>
          <cell r="J1009" t="str">
            <v>000.054.467</v>
          </cell>
          <cell r="K1009">
            <v>45484</v>
          </cell>
          <cell r="L1009" t="str">
            <v>26240705509693000166550010000544671000042841</v>
          </cell>
          <cell r="M1009" t="str">
            <v>26 -  Pernambuco</v>
          </cell>
          <cell r="N1009">
            <v>3309.2</v>
          </cell>
        </row>
        <row r="1010">
          <cell r="C1010" t="str">
            <v>HOSPITAL MESTRE VITALINO</v>
          </cell>
          <cell r="E1010" t="str">
            <v>3.14 - Alimentação Preparada</v>
          </cell>
          <cell r="F1010">
            <v>47171763000169</v>
          </cell>
          <cell r="G1010" t="str">
            <v>MVL HOSPITALAR LTDA</v>
          </cell>
          <cell r="H1010" t="str">
            <v>B</v>
          </cell>
          <cell r="I1010" t="str">
            <v>S</v>
          </cell>
          <cell r="J1010">
            <v>958</v>
          </cell>
          <cell r="K1010">
            <v>45484</v>
          </cell>
          <cell r="L1010" t="str">
            <v>26240747171763000169550010000009581298200002</v>
          </cell>
          <cell r="M1010" t="str">
            <v>26 -  Pernambuco</v>
          </cell>
          <cell r="N1010">
            <v>853.8</v>
          </cell>
        </row>
        <row r="1011">
          <cell r="C1011" t="str">
            <v>HOSPITAL MESTRE VITALINO</v>
          </cell>
          <cell r="E1011" t="str">
            <v>3.14 - Alimentação Preparada</v>
          </cell>
          <cell r="F1011">
            <v>49254530000155</v>
          </cell>
          <cell r="G1011" t="str">
            <v>ALINE D J DE MORAIS PRODUTOS NATURAIS</v>
          </cell>
          <cell r="H1011" t="str">
            <v>B</v>
          </cell>
          <cell r="I1011" t="str">
            <v>S</v>
          </cell>
          <cell r="J1011">
            <v>2741</v>
          </cell>
          <cell r="K1011">
            <v>45492</v>
          </cell>
          <cell r="L1011" t="str">
            <v>26240749254530000155650010000027411794441597</v>
          </cell>
          <cell r="M1011" t="str">
            <v>26 -  Pernambuco</v>
          </cell>
          <cell r="N1011">
            <v>62.99</v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C1015" t="str">
            <v>HOSPITAL MESTRE VITALINO</v>
          </cell>
          <cell r="E1015" t="str">
            <v>3.2 - Gás e Outros Materiais Engarrafados</v>
          </cell>
          <cell r="F1015">
            <v>60619202001209</v>
          </cell>
          <cell r="G1015" t="str">
            <v>MESSER GASES LTDA</v>
          </cell>
          <cell r="H1015" t="str">
            <v>B</v>
          </cell>
          <cell r="I1015" t="str">
            <v>S</v>
          </cell>
          <cell r="J1015" t="str">
            <v>000.003.856</v>
          </cell>
          <cell r="K1015">
            <v>45475</v>
          </cell>
          <cell r="L1015" t="str">
            <v>26240760619202001209550320000038561232272095</v>
          </cell>
          <cell r="M1015" t="str">
            <v>26 -  Pernambuco</v>
          </cell>
          <cell r="N1015">
            <v>6238.22</v>
          </cell>
        </row>
        <row r="1016">
          <cell r="C1016" t="str">
            <v>HOSPITAL MESTRE VITALINO</v>
          </cell>
          <cell r="E1016" t="str">
            <v>3.2 - Gás e Outros Materiais Engarrafados</v>
          </cell>
          <cell r="F1016">
            <v>60619202001209</v>
          </cell>
          <cell r="G1016" t="str">
            <v>MESSER GASES LTDA</v>
          </cell>
          <cell r="H1016" t="str">
            <v>B</v>
          </cell>
          <cell r="I1016" t="str">
            <v>S</v>
          </cell>
          <cell r="J1016">
            <v>3887</v>
          </cell>
          <cell r="K1016">
            <v>45477</v>
          </cell>
          <cell r="L1016" t="str">
            <v>26240760619202001209550320000038871079616257</v>
          </cell>
          <cell r="M1016" t="str">
            <v>26 -  Pernambuco</v>
          </cell>
          <cell r="N1016">
            <v>29743.71</v>
          </cell>
        </row>
        <row r="1017">
          <cell r="C1017" t="str">
            <v>HOSPITAL MESTRE VITALINO</v>
          </cell>
          <cell r="E1017" t="str">
            <v>3.2 - Gás e Outros Materiais Engarrafados</v>
          </cell>
          <cell r="F1017">
            <v>60619202001209</v>
          </cell>
          <cell r="G1017" t="str">
            <v>MESSER GASES LTDA</v>
          </cell>
          <cell r="H1017" t="str">
            <v>B</v>
          </cell>
          <cell r="I1017" t="str">
            <v>S</v>
          </cell>
          <cell r="J1017" t="str">
            <v>000.003.941</v>
          </cell>
          <cell r="K1017">
            <v>45484</v>
          </cell>
          <cell r="L1017" t="str">
            <v>26240760619202001209550320000039411517296645</v>
          </cell>
          <cell r="M1017" t="str">
            <v>26 -  Pernambuco</v>
          </cell>
          <cell r="N1017">
            <v>23439.31</v>
          </cell>
        </row>
        <row r="1018">
          <cell r="C1018" t="str">
            <v>HOSPITAL MESTRE VITALINO</v>
          </cell>
          <cell r="E1018" t="str">
            <v>3.2 - Gás e Outros Materiais Engarrafados</v>
          </cell>
          <cell r="F1018">
            <v>60619202001209</v>
          </cell>
          <cell r="G1018" t="str">
            <v>MESSER GASES LTDA</v>
          </cell>
          <cell r="H1018" t="str">
            <v>B</v>
          </cell>
          <cell r="I1018" t="str">
            <v>S</v>
          </cell>
          <cell r="J1018" t="str">
            <v>000.003.920</v>
          </cell>
          <cell r="K1018">
            <v>45482</v>
          </cell>
          <cell r="L1018" t="str">
            <v>26240760619202001209550320000039201256396960</v>
          </cell>
          <cell r="M1018" t="str">
            <v>26 -  Pernambuco</v>
          </cell>
          <cell r="N1018">
            <v>7922.77</v>
          </cell>
        </row>
        <row r="1019">
          <cell r="C1019" t="str">
            <v>HOSPITAL MESTRE VITALINO</v>
          </cell>
          <cell r="E1019" t="str">
            <v>3.2 - Gás e Outros Materiais Engarrafados</v>
          </cell>
          <cell r="F1019">
            <v>60619202001209</v>
          </cell>
          <cell r="G1019" t="str">
            <v>MESSER GASES LTDA</v>
          </cell>
          <cell r="H1019" t="str">
            <v>B</v>
          </cell>
          <cell r="I1019" t="str">
            <v>S</v>
          </cell>
          <cell r="J1019" t="str">
            <v>000.003.982</v>
          </cell>
          <cell r="K1019">
            <v>45489</v>
          </cell>
          <cell r="L1019" t="str">
            <v>26240760619202001209550320000039821304413477</v>
          </cell>
          <cell r="M1019" t="str">
            <v>26 -  Pernambuco</v>
          </cell>
          <cell r="N1019">
            <v>9743.2000000000007</v>
          </cell>
        </row>
        <row r="1020">
          <cell r="C1020" t="str">
            <v>HOSPITAL MESTRE VITALINO</v>
          </cell>
          <cell r="E1020" t="str">
            <v>3.2 - Gás e Outros Materiais Engarrafados</v>
          </cell>
          <cell r="F1020">
            <v>60619202001209</v>
          </cell>
          <cell r="G1020" t="str">
            <v>MESSER GASES LTDA</v>
          </cell>
          <cell r="H1020" t="str">
            <v>B</v>
          </cell>
          <cell r="I1020" t="str">
            <v>S</v>
          </cell>
          <cell r="J1020">
            <v>373072</v>
          </cell>
          <cell r="K1020">
            <v>45489</v>
          </cell>
          <cell r="L1020" t="str">
            <v>26240760619202001209550310003730721311777928</v>
          </cell>
          <cell r="M1020" t="str">
            <v>26 -  Pernambuco</v>
          </cell>
          <cell r="N1020">
            <v>2471.17</v>
          </cell>
        </row>
        <row r="1021">
          <cell r="C1021" t="str">
            <v>HOSPITAL MESTRE VITALINO</v>
          </cell>
          <cell r="E1021" t="str">
            <v>3.2 - Gás e Outros Materiais Engarrafados</v>
          </cell>
          <cell r="F1021">
            <v>60619202001209</v>
          </cell>
          <cell r="G1021" t="str">
            <v>MESSER GASES LTDA</v>
          </cell>
          <cell r="H1021" t="str">
            <v>B</v>
          </cell>
          <cell r="I1021" t="str">
            <v>S</v>
          </cell>
          <cell r="J1021">
            <v>373578</v>
          </cell>
          <cell r="K1021">
            <v>45496</v>
          </cell>
          <cell r="L1021" t="str">
            <v>26240760619202001209550310003735781483431672</v>
          </cell>
          <cell r="M1021" t="str">
            <v>26 -  Pernambuco</v>
          </cell>
          <cell r="N1021">
            <v>772.24</v>
          </cell>
        </row>
        <row r="1022">
          <cell r="C1022" t="str">
            <v>HOSPITAL MESTRE VITALINO</v>
          </cell>
          <cell r="E1022" t="str">
            <v>3.2 - Gás e Outros Materiais Engarrafados</v>
          </cell>
          <cell r="F1022">
            <v>60619202001209</v>
          </cell>
          <cell r="G1022" t="str">
            <v>MESSER GASES LTDA</v>
          </cell>
          <cell r="H1022" t="str">
            <v>B</v>
          </cell>
          <cell r="I1022" t="str">
            <v>S</v>
          </cell>
          <cell r="J1022" t="str">
            <v>000.004.012</v>
          </cell>
          <cell r="K1022">
            <v>45492</v>
          </cell>
          <cell r="L1022" t="str">
            <v>26240760619202001209550320000040121352823176</v>
          </cell>
          <cell r="M1022" t="str">
            <v>26 -  Pernambuco</v>
          </cell>
          <cell r="N1022">
            <v>26121.4</v>
          </cell>
        </row>
        <row r="1023">
          <cell r="C1023" t="str">
            <v>HOSPITAL MESTRE VITALINO</v>
          </cell>
          <cell r="E1023" t="str">
            <v>3.2 - Gás e Outros Materiais Engarrafados</v>
          </cell>
          <cell r="F1023">
            <v>60619202001209</v>
          </cell>
          <cell r="G1023" t="str">
            <v>MESSER GASES LTDA</v>
          </cell>
          <cell r="H1023" t="str">
            <v>B</v>
          </cell>
          <cell r="I1023" t="str">
            <v>S</v>
          </cell>
          <cell r="J1023" t="str">
            <v>000.004.038</v>
          </cell>
          <cell r="K1023">
            <v>45496</v>
          </cell>
          <cell r="L1023" t="str">
            <v>26240760619202001209550320000040381982915165</v>
          </cell>
          <cell r="M1023" t="str">
            <v>26 -  Pernambuco</v>
          </cell>
          <cell r="N1023">
            <v>10131.9</v>
          </cell>
        </row>
        <row r="1024">
          <cell r="C1024" t="str">
            <v>HOSPITAL MESTRE VITALINO</v>
          </cell>
          <cell r="E1024" t="str">
            <v>3.2 - Gás e Outros Materiais Engarrafados</v>
          </cell>
          <cell r="F1024">
            <v>60619202001209</v>
          </cell>
          <cell r="G1024" t="str">
            <v>MESSER GASES LTDA</v>
          </cell>
          <cell r="H1024" t="str">
            <v>B</v>
          </cell>
          <cell r="I1024" t="str">
            <v>S</v>
          </cell>
          <cell r="J1024" t="str">
            <v>000.004.056</v>
          </cell>
          <cell r="K1024">
            <v>45498</v>
          </cell>
          <cell r="L1024" t="str">
            <v>26240760619202001209550320000040561810738760</v>
          </cell>
          <cell r="M1024" t="str">
            <v>26 -  Pernambuco</v>
          </cell>
          <cell r="N1024">
            <v>20899.310000000001</v>
          </cell>
        </row>
        <row r="1025">
          <cell r="C1025" t="str">
            <v>HOSPITAL MESTRE VITALINO</v>
          </cell>
          <cell r="E1025" t="str">
            <v>3.2 - Gás e Outros Materiais Engarrafados</v>
          </cell>
          <cell r="F1025">
            <v>60619202001209</v>
          </cell>
          <cell r="G1025" t="str">
            <v>MESSER GASES LTDA</v>
          </cell>
          <cell r="H1025" t="str">
            <v>B</v>
          </cell>
          <cell r="I1025" t="str">
            <v>S</v>
          </cell>
          <cell r="J1025" t="str">
            <v>000.004.099</v>
          </cell>
          <cell r="K1025">
            <v>45503</v>
          </cell>
          <cell r="L1025" t="str">
            <v>26240760619202001209550320000040991529121611</v>
          </cell>
          <cell r="M1025" t="str">
            <v>26 -  Pernambuco</v>
          </cell>
          <cell r="N1025">
            <v>7527.47</v>
          </cell>
        </row>
        <row r="1026">
          <cell r="C1026" t="str">
            <v>HOSPITAL MESTRE VITALINO</v>
          </cell>
          <cell r="E1026" t="str">
            <v>3.2 - Gás e Outros Materiais Engarrafados</v>
          </cell>
          <cell r="F1026">
            <v>60619202001209</v>
          </cell>
          <cell r="G1026" t="str">
            <v>MESSER GASES LTDA</v>
          </cell>
          <cell r="H1026" t="str">
            <v>B</v>
          </cell>
          <cell r="I1026" t="str">
            <v>S</v>
          </cell>
          <cell r="J1026" t="str">
            <v>000.374.207</v>
          </cell>
          <cell r="K1026">
            <v>45503</v>
          </cell>
          <cell r="L1026" t="str">
            <v>26240760619202001209550310003742071754430940</v>
          </cell>
          <cell r="M1026" t="str">
            <v>26 -  Pernambuco</v>
          </cell>
          <cell r="N1026">
            <v>617.79999999999995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C1029" t="str">
            <v>HOSPITAL MESTRE VITALINO</v>
          </cell>
          <cell r="E1029" t="str">
            <v>3.11 - Material Laboratorial</v>
          </cell>
          <cell r="F1029">
            <v>10647227000187</v>
          </cell>
          <cell r="G1029" t="str">
            <v>TUPAN SAUDE CENTER</v>
          </cell>
          <cell r="H1029" t="str">
            <v>B</v>
          </cell>
          <cell r="I1029" t="str">
            <v>S</v>
          </cell>
          <cell r="J1029" t="str">
            <v>000.023.736</v>
          </cell>
          <cell r="K1029">
            <v>45470</v>
          </cell>
          <cell r="L1029" t="str">
            <v>26240610647227000187550010000237361009416985</v>
          </cell>
          <cell r="M1029" t="str">
            <v>26 -  Pernambuco</v>
          </cell>
          <cell r="N1029">
            <v>1650</v>
          </cell>
        </row>
        <row r="1030">
          <cell r="C1030" t="str">
            <v>HOSPITAL MESTRE VITALINO</v>
          </cell>
          <cell r="E1030" t="str">
            <v>3.11 - Material Laboratorial</v>
          </cell>
          <cell r="F1030">
            <v>10647227000187</v>
          </cell>
          <cell r="G1030" t="str">
            <v>TUPAN  HOSPITALAR LTDA</v>
          </cell>
          <cell r="H1030" t="str">
            <v>B</v>
          </cell>
          <cell r="I1030" t="str">
            <v>S</v>
          </cell>
          <cell r="J1030" t="str">
            <v>000.000.702</v>
          </cell>
          <cell r="K1030">
            <v>45478</v>
          </cell>
          <cell r="L1030" t="str">
            <v>26240749341441000146550010000007021000097315</v>
          </cell>
          <cell r="M1030" t="str">
            <v>26 -  Pernambuco</v>
          </cell>
          <cell r="N1030">
            <v>2074</v>
          </cell>
        </row>
        <row r="1031">
          <cell r="C1031" t="str">
            <v>HOSPITAL MESTRE VITALINO</v>
          </cell>
          <cell r="E1031" t="str">
            <v>3.11 - Material Laboratorial</v>
          </cell>
          <cell r="F1031">
            <v>10647227000187</v>
          </cell>
          <cell r="G1031" t="str">
            <v>TUPAN  HOSPITALAR LTDA</v>
          </cell>
          <cell r="H1031" t="str">
            <v>B</v>
          </cell>
          <cell r="I1031" t="str">
            <v>S</v>
          </cell>
          <cell r="J1031" t="str">
            <v>000.000.737</v>
          </cell>
          <cell r="K1031">
            <v>45491</v>
          </cell>
          <cell r="L1031" t="str">
            <v>26240749341441000146550010000007371000097442</v>
          </cell>
          <cell r="M1031" t="str">
            <v>26 -  Pernambuco</v>
          </cell>
          <cell r="N1031">
            <v>954</v>
          </cell>
        </row>
        <row r="1032">
          <cell r="C1032" t="str">
            <v>HOSPITAL MESTRE VITALINO</v>
          </cell>
          <cell r="E1032" t="str">
            <v>3.11 - Material Laboratorial</v>
          </cell>
          <cell r="F1032">
            <v>10779833000156</v>
          </cell>
          <cell r="G1032" t="str">
            <v>MEDICAL MERCANTIL DE APARELHAGEM MEDICA</v>
          </cell>
          <cell r="H1032" t="str">
            <v>B</v>
          </cell>
          <cell r="I1032" t="str">
            <v>S</v>
          </cell>
          <cell r="J1032">
            <v>610246</v>
          </cell>
          <cell r="K1032">
            <v>45496</v>
          </cell>
          <cell r="L1032" t="str">
            <v>26240710779833000156550010006102461612270007</v>
          </cell>
          <cell r="M1032" t="str">
            <v>26 -  Pernambuco</v>
          </cell>
          <cell r="N1032">
            <v>732.5</v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C1035" t="str">
            <v>HOSPITAL MESTRE VITALINO</v>
          </cell>
          <cell r="E1035" t="str">
            <v>3.99 - Outras despesas com Material de Consumo</v>
          </cell>
          <cell r="F1035">
            <v>24073694000155</v>
          </cell>
          <cell r="G1035" t="str">
            <v>NAGEM CIL COMERCIO DE INFORMATICA LTDA</v>
          </cell>
          <cell r="H1035" t="str">
            <v>B</v>
          </cell>
          <cell r="I1035" t="str">
            <v>S</v>
          </cell>
          <cell r="J1035" t="str">
            <v>000.101.592</v>
          </cell>
          <cell r="K1035">
            <v>45477</v>
          </cell>
          <cell r="L1035" t="str">
            <v>26240724073694000155550020001015921000259070</v>
          </cell>
          <cell r="M1035" t="str">
            <v>26 -  Pernambuco</v>
          </cell>
          <cell r="N1035">
            <v>75</v>
          </cell>
        </row>
        <row r="1036">
          <cell r="C1036" t="str">
            <v>HOSPITAL MESTRE VITALINO</v>
          </cell>
          <cell r="E1036" t="str">
            <v>3.99 - Outras despesas com Material de Consumo</v>
          </cell>
          <cell r="F1036">
            <v>14951481000125</v>
          </cell>
          <cell r="G1036" t="str">
            <v>BM COMERCIO E SERVICOS DE EQUIP MED</v>
          </cell>
          <cell r="H1036" t="str">
            <v>B</v>
          </cell>
          <cell r="I1036" t="str">
            <v>S</v>
          </cell>
          <cell r="J1036" t="str">
            <v>000.001.201</v>
          </cell>
          <cell r="K1036">
            <v>45474</v>
          </cell>
          <cell r="L1036" t="str">
            <v>26240714951481000125550010000012011000009995</v>
          </cell>
          <cell r="M1036" t="str">
            <v>26 -  Pernambuco</v>
          </cell>
          <cell r="N1036">
            <v>4500</v>
          </cell>
        </row>
        <row r="1037">
          <cell r="C1037" t="str">
            <v>HOSPITAL MESTRE VITALINO</v>
          </cell>
          <cell r="E1037" t="str">
            <v>3.99 - Outras despesas com Material de Consumo</v>
          </cell>
          <cell r="F1037">
            <v>43598189000179</v>
          </cell>
          <cell r="G1037" t="str">
            <v>CONTROLL CARE LTDA.</v>
          </cell>
          <cell r="H1037" t="str">
            <v>B</v>
          </cell>
          <cell r="I1037" t="str">
            <v>S</v>
          </cell>
          <cell r="J1037" t="str">
            <v>000.000.517</v>
          </cell>
          <cell r="K1037">
            <v>45485</v>
          </cell>
          <cell r="L1037" t="str">
            <v>35240743598189000179550010000005171979582849</v>
          </cell>
          <cell r="M1037" t="str">
            <v>35 -  São Paulo</v>
          </cell>
          <cell r="N1037">
            <v>5700</v>
          </cell>
        </row>
        <row r="1038">
          <cell r="C1038" t="str">
            <v>HOSPITAL MESTRE VITALINO</v>
          </cell>
          <cell r="E1038" t="str">
            <v>3.99 - Outras despesas com Material de Consumo</v>
          </cell>
          <cell r="F1038">
            <v>5044056000161</v>
          </cell>
          <cell r="G1038" t="str">
            <v>DMH PRODUTOS HOSPITALARES LTDA</v>
          </cell>
          <cell r="H1038" t="str">
            <v>B</v>
          </cell>
          <cell r="I1038" t="str">
            <v>S</v>
          </cell>
          <cell r="J1038" t="str">
            <v>000.024.665</v>
          </cell>
          <cell r="K1038">
            <v>45491</v>
          </cell>
          <cell r="L1038" t="str">
            <v>26240705044056000161550010000246651108896185</v>
          </cell>
          <cell r="M1038" t="str">
            <v>26 -  Pernambuco</v>
          </cell>
          <cell r="N1038">
            <v>32064</v>
          </cell>
        </row>
        <row r="1039">
          <cell r="C1039" t="str">
            <v>HOSPITAL MESTRE VITALINO</v>
          </cell>
          <cell r="E1039" t="str">
            <v>3.99 - Outras despesas com Material de Consumo</v>
          </cell>
          <cell r="F1039">
            <v>13441051000281</v>
          </cell>
          <cell r="G1039" t="str">
            <v>CL COM MAT MED HOSPITALAR LTDA</v>
          </cell>
          <cell r="H1039" t="str">
            <v>B</v>
          </cell>
          <cell r="I1039" t="str">
            <v>S</v>
          </cell>
          <cell r="J1039" t="str">
            <v>000.022.350</v>
          </cell>
          <cell r="K1039">
            <v>45491</v>
          </cell>
          <cell r="L1039" t="str">
            <v>26240713441051000281550010000223501518005126</v>
          </cell>
          <cell r="M1039" t="str">
            <v>26 -  Pernambuco</v>
          </cell>
          <cell r="N1039">
            <v>4650</v>
          </cell>
        </row>
        <row r="1040">
          <cell r="C1040" t="str">
            <v>HOSPITAL MESTRE VITALINO</v>
          </cell>
          <cell r="E1040" t="str">
            <v>3.99 - Outras despesas com Material de Consumo</v>
          </cell>
          <cell r="F1040">
            <v>13441051000281</v>
          </cell>
          <cell r="G1040" t="str">
            <v>CL COM MAT MED HOSPITALAR LTDA</v>
          </cell>
          <cell r="H1040" t="str">
            <v>B</v>
          </cell>
          <cell r="I1040" t="str">
            <v>S</v>
          </cell>
          <cell r="J1040" t="str">
            <v>000.022.351</v>
          </cell>
          <cell r="K1040">
            <v>45491</v>
          </cell>
          <cell r="L1040" t="str">
            <v>26240713441051000281550010000223511518005123</v>
          </cell>
          <cell r="M1040" t="str">
            <v>26 -  Pernambuco</v>
          </cell>
          <cell r="N1040">
            <v>5832</v>
          </cell>
        </row>
        <row r="1041">
          <cell r="C1041" t="str">
            <v>HOSPITAL MESTRE VITALINO</v>
          </cell>
          <cell r="E1041" t="str">
            <v>3.99 - Outras despesas com Material de Consumo</v>
          </cell>
          <cell r="F1041">
            <v>43598189000179</v>
          </cell>
          <cell r="G1041" t="str">
            <v>CONTROLL CARE LTDA.</v>
          </cell>
          <cell r="H1041" t="str">
            <v>B</v>
          </cell>
          <cell r="I1041" t="str">
            <v>S</v>
          </cell>
          <cell r="J1041">
            <v>521</v>
          </cell>
          <cell r="K1041">
            <v>45491</v>
          </cell>
          <cell r="L1041" t="str">
            <v>35240743598189000179550010000005211399302665</v>
          </cell>
          <cell r="M1041" t="str">
            <v>35 -  São Paulo</v>
          </cell>
          <cell r="N1041">
            <v>600</v>
          </cell>
        </row>
        <row r="1042">
          <cell r="C1042" t="str">
            <v>HOSPITAL MESTRE VITALINO</v>
          </cell>
          <cell r="E1042" t="str">
            <v>3.99 - Outras despesas com Material de Consumo</v>
          </cell>
          <cell r="F1042">
            <v>43598189000179</v>
          </cell>
          <cell r="G1042" t="str">
            <v>CONTROLL CARE LTDA.</v>
          </cell>
          <cell r="H1042" t="str">
            <v>B</v>
          </cell>
          <cell r="I1042" t="str">
            <v>S</v>
          </cell>
          <cell r="J1042">
            <v>522</v>
          </cell>
          <cell r="K1042">
            <v>45491</v>
          </cell>
          <cell r="L1042" t="str">
            <v>35240743598189000179550010000005221399592539</v>
          </cell>
          <cell r="M1042" t="str">
            <v>35 -  São Paulo</v>
          </cell>
          <cell r="N1042">
            <v>6236</v>
          </cell>
        </row>
        <row r="1043">
          <cell r="C1043" t="str">
            <v>HOSPITAL MESTRE VITALINO</v>
          </cell>
          <cell r="E1043" t="str">
            <v>3.99 - Outras despesas com Material de Consumo</v>
          </cell>
          <cell r="F1043">
            <v>54565478000198</v>
          </cell>
          <cell r="G1043" t="str">
            <v>SISPACK MEDICAL LTDA  EPP</v>
          </cell>
          <cell r="H1043" t="str">
            <v>B</v>
          </cell>
          <cell r="I1043" t="str">
            <v>S</v>
          </cell>
          <cell r="J1043">
            <v>150813</v>
          </cell>
          <cell r="K1043">
            <v>45495</v>
          </cell>
          <cell r="L1043" t="str">
            <v>35240754565478000198550010001508131691846206</v>
          </cell>
          <cell r="M1043" t="str">
            <v>35 -  São Paulo</v>
          </cell>
          <cell r="N1043">
            <v>9067.6</v>
          </cell>
        </row>
        <row r="1044">
          <cell r="C1044" t="str">
            <v>HOSPITAL MESTRE VITALINO</v>
          </cell>
          <cell r="E1044" t="str">
            <v>3.99 - Outras despesas com Material de Consumo</v>
          </cell>
          <cell r="F1044">
            <v>24073694000155</v>
          </cell>
          <cell r="G1044" t="str">
            <v>NAGEM CIL COMERCIO DE INFORMATICA LTDA</v>
          </cell>
          <cell r="H1044" t="str">
            <v>B</v>
          </cell>
          <cell r="I1044" t="str">
            <v>S</v>
          </cell>
          <cell r="J1044" t="str">
            <v>000.108.386</v>
          </cell>
          <cell r="K1044">
            <v>45497</v>
          </cell>
          <cell r="L1044" t="str">
            <v>26240724073694000155550020001083861000276105</v>
          </cell>
          <cell r="M1044" t="str">
            <v>26 -  Pernambuco</v>
          </cell>
          <cell r="N1044">
            <v>65.22</v>
          </cell>
        </row>
        <row r="1045">
          <cell r="C1045" t="str">
            <v>HOSPITAL MESTRE VITALINO</v>
          </cell>
          <cell r="E1045" t="str">
            <v>3.99 - Outras despesas com Material de Consumo</v>
          </cell>
          <cell r="F1045">
            <v>41601210000112</v>
          </cell>
          <cell r="G1045" t="str">
            <v>CLS HOSPITALAR LTDA</v>
          </cell>
          <cell r="H1045" t="str">
            <v>B</v>
          </cell>
          <cell r="I1045" t="str">
            <v>S</v>
          </cell>
          <cell r="J1045">
            <v>1112</v>
          </cell>
          <cell r="K1045">
            <v>45478</v>
          </cell>
          <cell r="L1045" t="str">
            <v>26240741601210000112550010000011121046403270</v>
          </cell>
          <cell r="M1045" t="str">
            <v>26 -  Pernambuco</v>
          </cell>
          <cell r="N1045">
            <v>300</v>
          </cell>
        </row>
        <row r="1046">
          <cell r="C1046" t="str">
            <v>HOSPITAL MESTRE VITALINO</v>
          </cell>
          <cell r="E1046" t="str">
            <v>3.99 - Outras despesas com Material de Consumo</v>
          </cell>
          <cell r="F1046">
            <v>41601210000112</v>
          </cell>
          <cell r="G1046" t="str">
            <v>CLS HOSPITALAR LTDA</v>
          </cell>
          <cell r="H1046" t="str">
            <v>B</v>
          </cell>
          <cell r="I1046" t="str">
            <v>S</v>
          </cell>
          <cell r="J1046">
            <v>1112</v>
          </cell>
          <cell r="K1046">
            <v>45478</v>
          </cell>
          <cell r="L1046" t="str">
            <v>26240741601210000112550010000011121046403270</v>
          </cell>
          <cell r="M1046" t="str">
            <v>26 -  Pernambuco</v>
          </cell>
          <cell r="N1046">
            <v>842</v>
          </cell>
        </row>
        <row r="1047">
          <cell r="C1047" t="str">
            <v>HOSPITAL MESTRE VITALINO</v>
          </cell>
          <cell r="E1047" t="str">
            <v>3.99 - Outras despesas com Material de Consumo</v>
          </cell>
          <cell r="F1047">
            <v>31981304000100</v>
          </cell>
          <cell r="G1047" t="str">
            <v>R W MAT MEDI HOSP E ODONT LTDA</v>
          </cell>
          <cell r="H1047" t="str">
            <v>B</v>
          </cell>
          <cell r="I1047" t="str">
            <v>S</v>
          </cell>
          <cell r="J1047">
            <v>842</v>
          </cell>
          <cell r="K1047">
            <v>45477</v>
          </cell>
          <cell r="L1047" t="str">
            <v>35240731981304000100550010000008421224064929</v>
          </cell>
          <cell r="M1047" t="str">
            <v>35 -  São Paulo</v>
          </cell>
          <cell r="N1047">
            <v>440</v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C1051" t="str">
            <v>HOSPITAL MESTRE VITALINO</v>
          </cell>
          <cell r="E1051" t="str">
            <v>3.7 - Material de Limpeza e Produtos de Hgienização</v>
          </cell>
          <cell r="F1051">
            <v>27319301000139</v>
          </cell>
          <cell r="G1051" t="str">
            <v>CONBO DISTRIBUIDORA FBV LTDA</v>
          </cell>
          <cell r="H1051" t="str">
            <v>B</v>
          </cell>
          <cell r="I1051" t="str">
            <v>S</v>
          </cell>
          <cell r="J1051" t="str">
            <v>000.013.721</v>
          </cell>
          <cell r="K1051">
            <v>45470</v>
          </cell>
          <cell r="L1051" t="str">
            <v>26240627319301000139550010000137211800043489</v>
          </cell>
          <cell r="M1051" t="str">
            <v>26 -  Pernambuco</v>
          </cell>
          <cell r="N1051">
            <v>708</v>
          </cell>
        </row>
        <row r="1052">
          <cell r="C1052" t="str">
            <v>HOSPITAL MESTRE VITALINO</v>
          </cell>
          <cell r="E1052" t="str">
            <v>3.7 - Material de Limpeza e Produtos de Hgienização</v>
          </cell>
          <cell r="F1052">
            <v>18577850000112</v>
          </cell>
          <cell r="G1052" t="str">
            <v>MATTOS DISTRIBUIDORA PRODUTOS LTDA</v>
          </cell>
          <cell r="H1052" t="str">
            <v>B</v>
          </cell>
          <cell r="I1052" t="str">
            <v>S</v>
          </cell>
          <cell r="J1052" t="str">
            <v>000.010.425</v>
          </cell>
          <cell r="K1052">
            <v>45474</v>
          </cell>
          <cell r="L1052" t="str">
            <v>26240718577850000112550010000104251000104266</v>
          </cell>
          <cell r="M1052" t="str">
            <v>26 -  Pernambuco</v>
          </cell>
          <cell r="N1052">
            <v>1599</v>
          </cell>
        </row>
        <row r="1053">
          <cell r="C1053" t="str">
            <v>HOSPITAL MESTRE VITALINO</v>
          </cell>
          <cell r="E1053" t="str">
            <v>3.7 - Material de Limpeza e Produtos de Hgienização</v>
          </cell>
          <cell r="F1053">
            <v>18577850000112</v>
          </cell>
          <cell r="G1053" t="str">
            <v>MATTOS DISTRIBUIDORA PRODUTOS LTDA</v>
          </cell>
          <cell r="H1053" t="str">
            <v>B</v>
          </cell>
          <cell r="I1053" t="str">
            <v>S</v>
          </cell>
          <cell r="J1053" t="str">
            <v>000.010.446</v>
          </cell>
          <cell r="K1053">
            <v>45476</v>
          </cell>
          <cell r="L1053" t="str">
            <v>26240718577850000112550010000104461000104479</v>
          </cell>
          <cell r="M1053" t="str">
            <v>26 -  Pernambuco</v>
          </cell>
          <cell r="N1053">
            <v>160</v>
          </cell>
        </row>
        <row r="1054">
          <cell r="C1054" t="str">
            <v>HOSPITAL MESTRE VITALINO</v>
          </cell>
          <cell r="E1054" t="str">
            <v>3.7 - Material de Limpeza e Produtos de Hgienização</v>
          </cell>
          <cell r="F1054">
            <v>37859942000130</v>
          </cell>
          <cell r="G1054" t="str">
            <v>MAX PAPERS FABRICACAO DE PROD DE LIMPEZA</v>
          </cell>
          <cell r="H1054" t="str">
            <v>B</v>
          </cell>
          <cell r="I1054" t="str">
            <v>S</v>
          </cell>
          <cell r="J1054" t="str">
            <v>000.005.628</v>
          </cell>
          <cell r="K1054">
            <v>45446</v>
          </cell>
          <cell r="L1054" t="str">
            <v>26240637859942000130550010000056281000056298</v>
          </cell>
          <cell r="M1054" t="str">
            <v>26 -  Pernambuco</v>
          </cell>
          <cell r="N1054">
            <v>17429.84</v>
          </cell>
        </row>
        <row r="1055">
          <cell r="C1055" t="str">
            <v>HOSPITAL MESTRE VITALINO</v>
          </cell>
          <cell r="E1055" t="str">
            <v>3.7 - Material de Limpeza e Produtos de Hgienização</v>
          </cell>
          <cell r="F1055">
            <v>27319301000139</v>
          </cell>
          <cell r="G1055" t="str">
            <v>CONBO DISTRIBUIDORA FBV LTDA</v>
          </cell>
          <cell r="H1055" t="str">
            <v>B</v>
          </cell>
          <cell r="I1055" t="str">
            <v>S</v>
          </cell>
          <cell r="J1055">
            <v>13761</v>
          </cell>
          <cell r="K1055">
            <v>45477</v>
          </cell>
          <cell r="L1055" t="str">
            <v>26240727319301000139550010000137611800043488</v>
          </cell>
          <cell r="M1055" t="str">
            <v>26 -  Pernambuco</v>
          </cell>
          <cell r="N1055">
            <v>1015.7</v>
          </cell>
        </row>
        <row r="1056">
          <cell r="C1056" t="str">
            <v>HOSPITAL MESTRE VITALINO</v>
          </cell>
          <cell r="E1056" t="str">
            <v>3.7 - Material de Limpeza e Produtos de Hgienização</v>
          </cell>
          <cell r="F1056">
            <v>22748110000179</v>
          </cell>
          <cell r="G1056" t="str">
            <v>ICS LTDA</v>
          </cell>
          <cell r="H1056" t="str">
            <v>B</v>
          </cell>
          <cell r="I1056" t="str">
            <v>S</v>
          </cell>
          <cell r="J1056" t="str">
            <v>000.006.186</v>
          </cell>
          <cell r="K1056">
            <v>45478</v>
          </cell>
          <cell r="L1056" t="str">
            <v>41240722748110000179550020000061861970464807</v>
          </cell>
          <cell r="M1056" t="str">
            <v>35 -  São Paulo</v>
          </cell>
          <cell r="N1056">
            <v>331.4</v>
          </cell>
        </row>
        <row r="1057">
          <cell r="C1057" t="str">
            <v>HOSPITAL MESTRE VITALINO</v>
          </cell>
          <cell r="E1057" t="str">
            <v>3.7 - Material de Limpeza e Produtos de Hgienização</v>
          </cell>
          <cell r="F1057">
            <v>37859942000130</v>
          </cell>
          <cell r="G1057" t="str">
            <v>MAX PAPERS FABRICACAO DE PROD DE LIMPEZA</v>
          </cell>
          <cell r="H1057" t="str">
            <v>B</v>
          </cell>
          <cell r="I1057" t="str">
            <v>S</v>
          </cell>
          <cell r="J1057" t="str">
            <v>000.005.703</v>
          </cell>
          <cell r="K1057">
            <v>45474</v>
          </cell>
          <cell r="L1057" t="str">
            <v>26240737859942000130550010000057031000057049</v>
          </cell>
          <cell r="M1057" t="str">
            <v>26 -  Pernambuco</v>
          </cell>
          <cell r="N1057">
            <v>19189.86</v>
          </cell>
        </row>
        <row r="1058">
          <cell r="C1058" t="str">
            <v>HOSPITAL MESTRE VITALINO</v>
          </cell>
          <cell r="E1058" t="str">
            <v>3.7 - Material de Limpeza e Produtos de Hgienização</v>
          </cell>
          <cell r="F1058">
            <v>27319301000139</v>
          </cell>
          <cell r="G1058" t="str">
            <v>CONBO DISTRIBUIDORA FBV LTDA</v>
          </cell>
          <cell r="H1058" t="str">
            <v>B</v>
          </cell>
          <cell r="I1058" t="str">
            <v>S</v>
          </cell>
          <cell r="J1058">
            <v>13797</v>
          </cell>
          <cell r="K1058">
            <v>45484</v>
          </cell>
          <cell r="L1058" t="str">
            <v>26240727319301000139550010000137971400043440</v>
          </cell>
          <cell r="M1058" t="str">
            <v>26 -  Pernambuco</v>
          </cell>
          <cell r="N1058">
            <v>1006</v>
          </cell>
        </row>
        <row r="1059">
          <cell r="C1059" t="str">
            <v>HOSPITAL MESTRE VITALINO</v>
          </cell>
          <cell r="E1059" t="str">
            <v>3.7 - Material de Limpeza e Produtos de Hgienização</v>
          </cell>
          <cell r="F1059">
            <v>63967640000357</v>
          </cell>
          <cell r="G1059" t="str">
            <v>LAR PLASTICOS IND E COM PROD LTDA</v>
          </cell>
          <cell r="H1059" t="str">
            <v>B</v>
          </cell>
          <cell r="I1059" t="str">
            <v>S</v>
          </cell>
          <cell r="J1059" t="str">
            <v>000.005.191</v>
          </cell>
          <cell r="K1059">
            <v>45472</v>
          </cell>
          <cell r="L1059" t="str">
            <v>26240663967640000357550010000051911203733894</v>
          </cell>
          <cell r="M1059" t="str">
            <v>26 -  Pernambuco</v>
          </cell>
          <cell r="N1059">
            <v>4410.3900000000003</v>
          </cell>
        </row>
        <row r="1060">
          <cell r="C1060" t="str">
            <v>HOSPITAL MESTRE VITALINO</v>
          </cell>
          <cell r="E1060" t="str">
            <v>3.7 - Material de Limpeza e Produtos de Hgienização</v>
          </cell>
          <cell r="F1060">
            <v>22006201000139</v>
          </cell>
          <cell r="G1060" t="str">
            <v>FORTPEL COMERCIO DE DESCARTAVEIS LTDA</v>
          </cell>
          <cell r="H1060" t="str">
            <v>B</v>
          </cell>
          <cell r="I1060" t="str">
            <v>S</v>
          </cell>
          <cell r="J1060" t="str">
            <v>000.253.012</v>
          </cell>
          <cell r="K1060">
            <v>45490</v>
          </cell>
          <cell r="L1060" t="str">
            <v>26240722006201000139550000002530121102530120</v>
          </cell>
          <cell r="M1060" t="str">
            <v>26 -  Pernambuco</v>
          </cell>
          <cell r="N1060">
            <v>363.3</v>
          </cell>
        </row>
        <row r="1061">
          <cell r="C1061" t="str">
            <v>HOSPITAL MESTRE VITALINO</v>
          </cell>
          <cell r="E1061" t="str">
            <v>3.7 - Material de Limpeza e Produtos de Hgienização</v>
          </cell>
          <cell r="F1061">
            <v>27319301000139</v>
          </cell>
          <cell r="G1061" t="str">
            <v>CONBO DISTRIBUIDORA FBV LTDA</v>
          </cell>
          <cell r="H1061" t="str">
            <v>B</v>
          </cell>
          <cell r="I1061" t="str">
            <v>S</v>
          </cell>
          <cell r="J1061" t="str">
            <v>000.013.836</v>
          </cell>
          <cell r="K1061">
            <v>45491</v>
          </cell>
          <cell r="L1061" t="str">
            <v>26240727319301000139550010000138361305043480</v>
          </cell>
          <cell r="M1061" t="str">
            <v>26 -  Pernambuco</v>
          </cell>
          <cell r="N1061">
            <v>737</v>
          </cell>
        </row>
        <row r="1062">
          <cell r="C1062" t="str">
            <v>HOSPITAL MESTRE VITALINO</v>
          </cell>
          <cell r="E1062" t="str">
            <v>3.7 - Material de Limpeza e Produtos de Hgienização</v>
          </cell>
          <cell r="F1062">
            <v>37859942000130</v>
          </cell>
          <cell r="G1062" t="str">
            <v>MAX PAPERS FABRICACAO DE PROD DE LIMPEZA</v>
          </cell>
          <cell r="H1062" t="str">
            <v>B</v>
          </cell>
          <cell r="I1062" t="str">
            <v>S</v>
          </cell>
          <cell r="J1062" t="str">
            <v>000.005.704</v>
          </cell>
          <cell r="K1062">
            <v>45474</v>
          </cell>
          <cell r="L1062" t="str">
            <v>26240737859942000130550010000057041000057054</v>
          </cell>
          <cell r="M1062" t="str">
            <v>26 -  Pernambuco</v>
          </cell>
          <cell r="N1062">
            <v>14939.86</v>
          </cell>
        </row>
        <row r="1063">
          <cell r="C1063" t="str">
            <v>HOSPITAL MESTRE VITALINO</v>
          </cell>
          <cell r="E1063" t="str">
            <v>3.7 - Material de Limpeza e Produtos de Hgienização</v>
          </cell>
          <cell r="F1063">
            <v>18577850000112</v>
          </cell>
          <cell r="G1063" t="str">
            <v>MATTOS DISTRIBUIDORA PRODUTOS LTDA</v>
          </cell>
          <cell r="H1063" t="str">
            <v>B</v>
          </cell>
          <cell r="I1063" t="str">
            <v>S</v>
          </cell>
          <cell r="J1063" t="str">
            <v>000.010.524</v>
          </cell>
          <cell r="K1063">
            <v>45496</v>
          </cell>
          <cell r="L1063" t="str">
            <v>26240718577850000112550010000105241000105252</v>
          </cell>
          <cell r="M1063" t="str">
            <v>26 -  Pernambuco</v>
          </cell>
          <cell r="N1063">
            <v>9760.66</v>
          </cell>
        </row>
        <row r="1064">
          <cell r="C1064" t="str">
            <v>HOSPITAL MESTRE VITALINO</v>
          </cell>
          <cell r="E1064" t="str">
            <v>3.7 - Material de Limpeza e Produtos de Hgienização</v>
          </cell>
          <cell r="F1064">
            <v>37955238000180</v>
          </cell>
          <cell r="G1064" t="str">
            <v>FUSION PRODUTOS HOSPITAL E SAUDE LTDA</v>
          </cell>
          <cell r="H1064" t="str">
            <v>B</v>
          </cell>
          <cell r="I1064" t="str">
            <v>S</v>
          </cell>
          <cell r="J1064" t="str">
            <v>000.001.625</v>
          </cell>
          <cell r="K1064">
            <v>45476</v>
          </cell>
          <cell r="L1064" t="str">
            <v>35240737955238000180550010000016251000004801</v>
          </cell>
          <cell r="M1064" t="str">
            <v>35 -  São Paulo</v>
          </cell>
          <cell r="N1064">
            <v>12930</v>
          </cell>
        </row>
        <row r="1065">
          <cell r="C1065" t="str">
            <v>HOSPITAL MESTRE VITALINO</v>
          </cell>
          <cell r="E1065" t="str">
            <v>3.7 - Material de Limpeza e Produtos de Hgienização</v>
          </cell>
          <cell r="F1065">
            <v>11840014000130</v>
          </cell>
          <cell r="G1065" t="str">
            <v>MACROPAC PROTECAO E EMBALAGEM LTDA</v>
          </cell>
          <cell r="H1065" t="str">
            <v>B</v>
          </cell>
          <cell r="I1065" t="str">
            <v>S</v>
          </cell>
          <cell r="J1065">
            <v>484716</v>
          </cell>
          <cell r="K1065">
            <v>45496</v>
          </cell>
          <cell r="L1065" t="str">
            <v>26240711840014000130550010004847161661024447</v>
          </cell>
          <cell r="M1065" t="str">
            <v>26 -  Pernambuco</v>
          </cell>
          <cell r="N1065">
            <v>5625</v>
          </cell>
        </row>
        <row r="1066">
          <cell r="C1066" t="str">
            <v>HOSPITAL MESTRE VITALINO</v>
          </cell>
          <cell r="E1066" t="str">
            <v>3.7 - Material de Limpeza e Produtos de Hgienização</v>
          </cell>
          <cell r="F1066">
            <v>10928726000142</v>
          </cell>
          <cell r="G1066" t="str">
            <v>DOKAPACK INDUSTRIA E COM. DE EMB.  LTDA</v>
          </cell>
          <cell r="H1066" t="str">
            <v>B</v>
          </cell>
          <cell r="I1066" t="str">
            <v>S</v>
          </cell>
          <cell r="J1066">
            <v>71552</v>
          </cell>
          <cell r="K1066">
            <v>45496</v>
          </cell>
          <cell r="L1066" t="str">
            <v>26240710928726000142550010000715521524705578</v>
          </cell>
          <cell r="M1066" t="str">
            <v>26 -  Pernambuco</v>
          </cell>
          <cell r="N1066">
            <v>7415.53</v>
          </cell>
        </row>
        <row r="1067">
          <cell r="C1067" t="str">
            <v>HOSPITAL MESTRE VITALINO</v>
          </cell>
          <cell r="E1067" t="str">
            <v>3.7 - Material de Limpeza e Produtos de Hgienização</v>
          </cell>
          <cell r="F1067">
            <v>185372000130</v>
          </cell>
          <cell r="G1067" t="str">
            <v>SET SISTEMAS E PRODUTOS TECNICOS LTDA</v>
          </cell>
          <cell r="H1067" t="str">
            <v>B</v>
          </cell>
          <cell r="I1067" t="str">
            <v>S</v>
          </cell>
          <cell r="J1067" t="str">
            <v>000.424.391</v>
          </cell>
          <cell r="K1067">
            <v>45497</v>
          </cell>
          <cell r="L1067" t="str">
            <v>26240700185372000130550020004243911806892280</v>
          </cell>
          <cell r="M1067" t="str">
            <v>26 -  Pernambuco</v>
          </cell>
          <cell r="N1067">
            <v>364</v>
          </cell>
        </row>
        <row r="1068">
          <cell r="C1068" t="str">
            <v>HOSPITAL MESTRE VITALINO</v>
          </cell>
          <cell r="E1068" t="str">
            <v>3.7 - Material de Limpeza e Produtos de Hgienização</v>
          </cell>
          <cell r="F1068">
            <v>27319301000139</v>
          </cell>
          <cell r="G1068" t="str">
            <v>CONBO DISTRIBUIDORA FBV LTDA</v>
          </cell>
          <cell r="H1068" t="str">
            <v>B</v>
          </cell>
          <cell r="I1068" t="str">
            <v>S</v>
          </cell>
          <cell r="J1068" t="str">
            <v>000.013.878</v>
          </cell>
          <cell r="K1068">
            <v>45498</v>
          </cell>
          <cell r="L1068" t="str">
            <v>26240727319301000139550010000138781505043408</v>
          </cell>
          <cell r="M1068" t="str">
            <v>26 -  Pernambuco</v>
          </cell>
          <cell r="N1068">
            <v>1077.9000000000001</v>
          </cell>
        </row>
        <row r="1069">
          <cell r="C1069" t="str">
            <v>HOSPITAL MESTRE VITALINO</v>
          </cell>
          <cell r="E1069" t="str">
            <v>3.7 - Material de Limpeza e Produtos de Hgienização</v>
          </cell>
          <cell r="F1069">
            <v>41200526000100</v>
          </cell>
          <cell r="G1069" t="str">
            <v>LEAL DIST DE MAT DE LIMP E ESCRITO LTDA</v>
          </cell>
          <cell r="H1069" t="str">
            <v>B</v>
          </cell>
          <cell r="I1069" t="str">
            <v>S</v>
          </cell>
          <cell r="J1069" t="str">
            <v>000.005.271</v>
          </cell>
          <cell r="K1069">
            <v>45499</v>
          </cell>
          <cell r="L1069" t="str">
            <v>26240741200526000100550010000052711990515319</v>
          </cell>
          <cell r="M1069" t="str">
            <v>26 -  Pernambuco</v>
          </cell>
          <cell r="N1069">
            <v>495</v>
          </cell>
        </row>
        <row r="1070">
          <cell r="C1070" t="str">
            <v>HOSPITAL MESTRE VITALINO</v>
          </cell>
          <cell r="E1070" t="str">
            <v>3.7 - Material de Limpeza e Produtos de Hgienização</v>
          </cell>
          <cell r="F1070">
            <v>22006201000139</v>
          </cell>
          <cell r="G1070" t="str">
            <v>FORTPEL COMERCIO DE DESCARTAVEIS LTDA</v>
          </cell>
          <cell r="H1070" t="str">
            <v>B</v>
          </cell>
          <cell r="I1070" t="str">
            <v>S</v>
          </cell>
          <cell r="J1070" t="str">
            <v>000.255.213</v>
          </cell>
          <cell r="K1070">
            <v>45502</v>
          </cell>
          <cell r="L1070" t="str">
            <v>26240722006201000139550000002552131102552130</v>
          </cell>
          <cell r="M1070" t="str">
            <v>26 -  Pernambuco</v>
          </cell>
          <cell r="N1070">
            <v>2455.2800000000002</v>
          </cell>
        </row>
        <row r="1071">
          <cell r="C1071" t="str">
            <v>HOSPITAL MESTRE VITALINO</v>
          </cell>
          <cell r="E1071" t="str">
            <v>3.7 - Material de Limpeza e Produtos de Hgienização</v>
          </cell>
          <cell r="F1071">
            <v>21901021000158</v>
          </cell>
          <cell r="G1071" t="str">
            <v>CAVALCANTE E ZEN P. EQ SEG LTDA ME</v>
          </cell>
          <cell r="H1071" t="str">
            <v>B</v>
          </cell>
          <cell r="I1071" t="str">
            <v>S</v>
          </cell>
          <cell r="J1071">
            <v>9041</v>
          </cell>
          <cell r="K1071">
            <v>45502</v>
          </cell>
          <cell r="L1071" t="str">
            <v>26240721901021000158550010000090411101097511</v>
          </cell>
          <cell r="M1071" t="str">
            <v>26 -  Pernambuco</v>
          </cell>
          <cell r="N1071">
            <v>571.44000000000005</v>
          </cell>
        </row>
        <row r="1072">
          <cell r="C1072" t="str">
            <v>HOSPITAL MESTRE VITALINO</v>
          </cell>
          <cell r="E1072" t="str">
            <v>3.7 - Material de Limpeza e Produtos de Hgienização</v>
          </cell>
          <cell r="F1072">
            <v>18577850000112</v>
          </cell>
          <cell r="G1072" t="str">
            <v>MATTOS DISTRIBUIDORA PRODUTOS LTDA</v>
          </cell>
          <cell r="H1072" t="str">
            <v>B</v>
          </cell>
          <cell r="I1072" t="str">
            <v>S</v>
          </cell>
          <cell r="J1072" t="str">
            <v>000.010.559</v>
          </cell>
          <cell r="K1072">
            <v>45504</v>
          </cell>
          <cell r="L1072" t="str">
            <v>26240718577850000112550010000105591000105606</v>
          </cell>
          <cell r="M1072" t="str">
            <v>26 -  Pernambuco</v>
          </cell>
          <cell r="N1072">
            <v>3936.94</v>
          </cell>
        </row>
        <row r="1073">
          <cell r="C1073" t="str">
            <v>HOSPITAL MESTRE VITALINO</v>
          </cell>
          <cell r="E1073" t="str">
            <v>3.7 - Material de Limpeza e Produtos de Hgienização</v>
          </cell>
          <cell r="F1073">
            <v>37859942000130</v>
          </cell>
          <cell r="G1073" t="str">
            <v>MAX PAPERS FABRICACAO DE PROD DE LIMPEZA</v>
          </cell>
          <cell r="H1073" t="str">
            <v>B</v>
          </cell>
          <cell r="I1073" t="str">
            <v>S</v>
          </cell>
          <cell r="J1073" t="str">
            <v>000.005.706</v>
          </cell>
          <cell r="K1073">
            <v>45474</v>
          </cell>
          <cell r="L1073" t="str">
            <v>26240737859942000130550010000057061000057075</v>
          </cell>
          <cell r="M1073" t="str">
            <v>26 -  Pernambuco</v>
          </cell>
          <cell r="N1073">
            <v>13694.87</v>
          </cell>
        </row>
        <row r="1074">
          <cell r="C1074" t="str">
            <v>HOSPITAL MESTRE VITALINO</v>
          </cell>
          <cell r="E1074" t="str">
            <v>3.7 - Material de Limpeza e Produtos de Hgienização</v>
          </cell>
          <cell r="F1074">
            <v>37859942000130</v>
          </cell>
          <cell r="G1074" t="str">
            <v>MAX PAPERS FABRICACAO DE PROD DE LIMPEZA</v>
          </cell>
          <cell r="H1074" t="str">
            <v>B</v>
          </cell>
          <cell r="I1074" t="str">
            <v>S</v>
          </cell>
          <cell r="J1074" t="str">
            <v>000.005.707</v>
          </cell>
          <cell r="K1074">
            <v>45474</v>
          </cell>
          <cell r="L1074" t="str">
            <v>26240737859942000130550010000057071000057080</v>
          </cell>
          <cell r="M1074" t="str">
            <v>26 -  Pernambuco</v>
          </cell>
          <cell r="N1074">
            <v>12449.89</v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C1077" t="str">
            <v>HOSPITAL MESTRE VITALINO</v>
          </cell>
          <cell r="E1077" t="str">
            <v>3.14 - Alimentação Preparada</v>
          </cell>
          <cell r="F1077">
            <v>36156444000168</v>
          </cell>
          <cell r="G1077" t="str">
            <v>F D COMERCIO DE DESCARTAVEIS LTDA</v>
          </cell>
          <cell r="H1077" t="str">
            <v>B</v>
          </cell>
          <cell r="I1077" t="str">
            <v>S</v>
          </cell>
          <cell r="J1077" t="str">
            <v>000.001.908</v>
          </cell>
          <cell r="K1077">
            <v>45477</v>
          </cell>
          <cell r="L1077" t="str">
            <v>26240736156444000168550010000019081150142973</v>
          </cell>
          <cell r="M1077" t="str">
            <v>26 -  Pernambuco</v>
          </cell>
          <cell r="N1077">
            <v>8289</v>
          </cell>
        </row>
        <row r="1078">
          <cell r="C1078" t="str">
            <v>HOSPITAL MESTRE VITALINO</v>
          </cell>
          <cell r="E1078" t="str">
            <v>3.14 - Alimentação Preparada</v>
          </cell>
          <cell r="F1078">
            <v>30743270000153</v>
          </cell>
          <cell r="G1078" t="str">
            <v>TRIUNFO COM ALIM, PAPEIS MAT LIMP EIRELI</v>
          </cell>
          <cell r="H1078" t="str">
            <v>B</v>
          </cell>
          <cell r="I1078" t="str">
            <v>S</v>
          </cell>
          <cell r="J1078" t="str">
            <v>000.023.413</v>
          </cell>
          <cell r="K1078">
            <v>45482</v>
          </cell>
          <cell r="L1078" t="str">
            <v>26240730743270000153550010000234131374920541</v>
          </cell>
          <cell r="M1078" t="str">
            <v>26 -  Pernambuco</v>
          </cell>
          <cell r="N1078">
            <v>1394.4</v>
          </cell>
        </row>
        <row r="1079">
          <cell r="C1079" t="str">
            <v>HOSPITAL MESTRE VITALINO</v>
          </cell>
          <cell r="E1079" t="str">
            <v>3.14 - Alimentação Preparada</v>
          </cell>
          <cell r="F1079">
            <v>36156444000168</v>
          </cell>
          <cell r="G1079" t="str">
            <v>F D COMERCIO DE DESCARTAVEIS LTDA</v>
          </cell>
          <cell r="H1079" t="str">
            <v>B</v>
          </cell>
          <cell r="I1079" t="str">
            <v>S</v>
          </cell>
          <cell r="J1079" t="str">
            <v>000.001.923</v>
          </cell>
          <cell r="K1079">
            <v>45485</v>
          </cell>
          <cell r="L1079" t="str">
            <v>26240736156444000168550010000019231150215055</v>
          </cell>
          <cell r="M1079" t="str">
            <v>26 -  Pernambuco</v>
          </cell>
          <cell r="N1079">
            <v>7461</v>
          </cell>
        </row>
        <row r="1080">
          <cell r="C1080" t="str">
            <v>HOSPITAL MESTRE VITALINO</v>
          </cell>
          <cell r="E1080" t="str">
            <v>3.14 - Alimentação Preparada</v>
          </cell>
          <cell r="F1080">
            <v>11840014000130</v>
          </cell>
          <cell r="G1080" t="str">
            <v>MACROPAC PROTECAO E EMBALAGEM LTDA</v>
          </cell>
          <cell r="H1080" t="str">
            <v>B</v>
          </cell>
          <cell r="I1080" t="str">
            <v>S</v>
          </cell>
          <cell r="J1080">
            <v>484716</v>
          </cell>
          <cell r="K1080">
            <v>45496</v>
          </cell>
          <cell r="L1080" t="str">
            <v>26240711840014000130550010004847161661024447</v>
          </cell>
          <cell r="M1080" t="str">
            <v>26 -  Pernambuco</v>
          </cell>
          <cell r="N1080">
            <v>450</v>
          </cell>
        </row>
        <row r="1081">
          <cell r="C1081" t="str">
            <v>HOSPITAL MESTRE VITALINO</v>
          </cell>
          <cell r="E1081" t="str">
            <v>3.14 - Alimentação Preparada</v>
          </cell>
          <cell r="F1081">
            <v>10928726000142</v>
          </cell>
          <cell r="G1081" t="str">
            <v>DOKAPACK INDUSTRIA E COM. DE EMB.  LTDA</v>
          </cell>
          <cell r="H1081" t="str">
            <v>B</v>
          </cell>
          <cell r="I1081" t="str">
            <v>S</v>
          </cell>
          <cell r="J1081">
            <v>71552</v>
          </cell>
          <cell r="K1081">
            <v>45496</v>
          </cell>
          <cell r="L1081" t="str">
            <v>26240710928726000142550010000715521524705578</v>
          </cell>
          <cell r="M1081" t="str">
            <v>26 -  Pernambuco</v>
          </cell>
          <cell r="N1081">
            <v>13017.03</v>
          </cell>
        </row>
        <row r="1082">
          <cell r="C1082" t="str">
            <v>HOSPITAL MESTRE VITALINO</v>
          </cell>
          <cell r="E1082" t="str">
            <v>3.14 - Alimentação Preparada</v>
          </cell>
          <cell r="F1082">
            <v>36156444000168</v>
          </cell>
          <cell r="G1082" t="str">
            <v>F D COMERCIO DE DESCARTAVEIS LTDA</v>
          </cell>
          <cell r="H1082" t="str">
            <v>B</v>
          </cell>
          <cell r="I1082" t="str">
            <v>S</v>
          </cell>
          <cell r="J1082" t="str">
            <v>000.001.933</v>
          </cell>
          <cell r="K1082">
            <v>45496</v>
          </cell>
          <cell r="L1082" t="str">
            <v>26240736156444000168550010000019331150215051</v>
          </cell>
          <cell r="M1082" t="str">
            <v>26 -  Pernambuco</v>
          </cell>
          <cell r="N1082">
            <v>12625.5</v>
          </cell>
        </row>
        <row r="1083">
          <cell r="C1083" t="str">
            <v>HOSPITAL MESTRE VITALINO</v>
          </cell>
          <cell r="E1083" t="str">
            <v>3.14 - Alimentação Preparada</v>
          </cell>
          <cell r="F1083">
            <v>22006201000139</v>
          </cell>
          <cell r="G1083" t="str">
            <v>FORTPEL COMERCIO DE DESCARTAVEIS LTDA</v>
          </cell>
          <cell r="H1083" t="str">
            <v>B</v>
          </cell>
          <cell r="I1083" t="str">
            <v>S</v>
          </cell>
          <cell r="J1083" t="str">
            <v>000.255.213</v>
          </cell>
          <cell r="K1083">
            <v>45502</v>
          </cell>
          <cell r="L1083" t="str">
            <v>26240722006201000139550000002552131102552130</v>
          </cell>
          <cell r="M1083" t="str">
            <v>26 -  Pernambuco</v>
          </cell>
          <cell r="N1083">
            <v>2765.6</v>
          </cell>
        </row>
        <row r="1084">
          <cell r="C1084" t="str">
            <v>HOSPITAL MESTRE VITALINO</v>
          </cell>
          <cell r="E1084" t="str">
            <v>3.14 - Alimentação Preparada</v>
          </cell>
          <cell r="F1084">
            <v>30743270000153</v>
          </cell>
          <cell r="G1084" t="str">
            <v>TRIUNFO COM ALIM, PAPEIS MAT LIMP EIRELI</v>
          </cell>
          <cell r="H1084" t="str">
            <v>B</v>
          </cell>
          <cell r="I1084" t="str">
            <v>S</v>
          </cell>
          <cell r="J1084" t="str">
            <v>000.023.227</v>
          </cell>
          <cell r="K1084">
            <v>45474</v>
          </cell>
          <cell r="L1084" t="str">
            <v>26240730743270000153550010000232271631928702</v>
          </cell>
          <cell r="M1084" t="str">
            <v>26 -  Pernambuco</v>
          </cell>
          <cell r="N1084">
            <v>4120</v>
          </cell>
        </row>
        <row r="1085">
          <cell r="C1085" t="str">
            <v>HOSPITAL MESTRE VITALINO</v>
          </cell>
          <cell r="E1085" t="str">
            <v>3.14 - Alimentação Preparada</v>
          </cell>
          <cell r="F1085">
            <v>7534303000133</v>
          </cell>
          <cell r="G1085" t="str">
            <v>COMAL COMERCIO ATACADISTA DE ALIMENTOS</v>
          </cell>
          <cell r="H1085" t="str">
            <v>B</v>
          </cell>
          <cell r="I1085" t="str">
            <v>S</v>
          </cell>
          <cell r="J1085">
            <v>1317050</v>
          </cell>
          <cell r="K1085">
            <v>45474</v>
          </cell>
          <cell r="L1085" t="str">
            <v>26240707534303000133550010013170501481981869</v>
          </cell>
          <cell r="M1085" t="str">
            <v>26 -  Pernambuco</v>
          </cell>
          <cell r="N1085">
            <v>14349.83</v>
          </cell>
        </row>
        <row r="1086">
          <cell r="C1086" t="str">
            <v>HOSPITAL MESTRE VITALINO</v>
          </cell>
          <cell r="E1086" t="str">
            <v>3.14 - Alimentação Preparada</v>
          </cell>
          <cell r="F1086">
            <v>24150377000195</v>
          </cell>
          <cell r="G1086" t="str">
            <v>KARNE KEIJO LOG INTEG LTDA  EM RECUP JUD</v>
          </cell>
          <cell r="H1086" t="str">
            <v>B</v>
          </cell>
          <cell r="I1086" t="str">
            <v>S</v>
          </cell>
          <cell r="J1086">
            <v>5285243</v>
          </cell>
          <cell r="K1086">
            <v>45474</v>
          </cell>
          <cell r="L1086" t="str">
            <v>26240724150377000195550010052852431921212313</v>
          </cell>
          <cell r="M1086" t="str">
            <v>26 -  Pernambuco</v>
          </cell>
          <cell r="N1086">
            <v>389.7</v>
          </cell>
        </row>
        <row r="1087">
          <cell r="C1087" t="str">
            <v>HOSPITAL MESTRE VITALINO</v>
          </cell>
          <cell r="E1087" t="str">
            <v>3.14 - Alimentação Preparada</v>
          </cell>
          <cell r="F1087">
            <v>13003893000170</v>
          </cell>
          <cell r="G1087" t="str">
            <v>GRANJA OVO EXTRA LTDA</v>
          </cell>
          <cell r="H1087" t="str">
            <v>B</v>
          </cell>
          <cell r="I1087" t="str">
            <v>S</v>
          </cell>
          <cell r="J1087" t="str">
            <v>000.004.741</v>
          </cell>
          <cell r="K1087">
            <v>45475</v>
          </cell>
          <cell r="L1087" t="str">
            <v>26240713003893000170550010000047411579518613</v>
          </cell>
          <cell r="M1087" t="str">
            <v>26 -  Pernambuco</v>
          </cell>
          <cell r="N1087">
            <v>900</v>
          </cell>
        </row>
        <row r="1088">
          <cell r="C1088" t="str">
            <v>HOSPITAL MESTRE VITALINO</v>
          </cell>
          <cell r="E1088" t="str">
            <v>3.14 - Alimentação Preparada</v>
          </cell>
          <cell r="F1088">
            <v>11744898000390</v>
          </cell>
          <cell r="G1088" t="str">
            <v>NORDESTE COMERCIO E IMP DE ALIM LTDA</v>
          </cell>
          <cell r="H1088" t="str">
            <v>B</v>
          </cell>
          <cell r="I1088" t="str">
            <v>S</v>
          </cell>
          <cell r="J1088">
            <v>1375895</v>
          </cell>
          <cell r="K1088">
            <v>45475</v>
          </cell>
          <cell r="L1088" t="str">
            <v>26240711744898000390550010013758951231199152</v>
          </cell>
          <cell r="M1088" t="str">
            <v>26 -  Pernambuco</v>
          </cell>
          <cell r="N1088">
            <v>2459.5</v>
          </cell>
        </row>
        <row r="1089">
          <cell r="C1089" t="str">
            <v>HOSPITAL MESTRE VITALINO</v>
          </cell>
          <cell r="E1089" t="str">
            <v>3.14 - Alimentação Preparada</v>
          </cell>
          <cell r="F1089">
            <v>24883359000112</v>
          </cell>
          <cell r="G1089" t="str">
            <v>CARUARU POLPAS LTDA</v>
          </cell>
          <cell r="H1089" t="str">
            <v>B</v>
          </cell>
          <cell r="I1089" t="str">
            <v>S</v>
          </cell>
          <cell r="J1089" t="str">
            <v>000.062.812</v>
          </cell>
          <cell r="K1089">
            <v>45475</v>
          </cell>
          <cell r="L1089" t="str">
            <v>26240724883359000112550010000628121704500003</v>
          </cell>
          <cell r="M1089" t="str">
            <v>26 -  Pernambuco</v>
          </cell>
          <cell r="N1089">
            <v>3406</v>
          </cell>
        </row>
        <row r="1090">
          <cell r="C1090" t="str">
            <v>HOSPITAL MESTRE VITALINO</v>
          </cell>
          <cell r="E1090" t="str">
            <v>3.14 - Alimentação Preparada</v>
          </cell>
          <cell r="F1090">
            <v>3504437000150</v>
          </cell>
          <cell r="G1090" t="str">
            <v>FRINSCAL DIST E IMPORT DE ALIMENTOS LTDA</v>
          </cell>
          <cell r="H1090" t="str">
            <v>B</v>
          </cell>
          <cell r="I1090" t="str">
            <v>S</v>
          </cell>
          <cell r="J1090">
            <v>1600235</v>
          </cell>
          <cell r="K1090">
            <v>45474</v>
          </cell>
          <cell r="L1090" t="str">
            <v>26240703504437000150550010016002351332076438</v>
          </cell>
          <cell r="M1090" t="str">
            <v>26 -  Pernambuco</v>
          </cell>
          <cell r="N1090">
            <v>9001.76</v>
          </cell>
        </row>
        <row r="1091">
          <cell r="C1091" t="str">
            <v>HOSPITAL MESTRE VITALINO</v>
          </cell>
          <cell r="E1091" t="str">
            <v>3.14 - Alimentação Preparada</v>
          </cell>
          <cell r="F1091">
            <v>42434646000399</v>
          </cell>
          <cell r="G1091" t="str">
            <v>PRASO PLATAFORMA DE COMERCIO LTDA</v>
          </cell>
          <cell r="H1091" t="str">
            <v>B</v>
          </cell>
          <cell r="I1091" t="str">
            <v>S</v>
          </cell>
          <cell r="J1091">
            <v>165214</v>
          </cell>
          <cell r="K1091">
            <v>45475</v>
          </cell>
          <cell r="L1091" t="str">
            <v>26240742434646000399550020001652141049077011</v>
          </cell>
          <cell r="M1091" t="str">
            <v>26 -  Pernambuco</v>
          </cell>
          <cell r="N1091">
            <v>25404.23</v>
          </cell>
        </row>
        <row r="1092">
          <cell r="C1092" t="str">
            <v>HOSPITAL MESTRE VITALINO</v>
          </cell>
          <cell r="E1092" t="str">
            <v>3.14 - Alimentação Preparada</v>
          </cell>
          <cell r="F1092">
            <v>3721769000278</v>
          </cell>
          <cell r="G1092" t="str">
            <v>MASTERBOI LTDA</v>
          </cell>
          <cell r="H1092" t="str">
            <v>B</v>
          </cell>
          <cell r="I1092" t="str">
            <v>S</v>
          </cell>
          <cell r="J1092">
            <v>1329524</v>
          </cell>
          <cell r="K1092">
            <v>45475</v>
          </cell>
          <cell r="L1092" t="str">
            <v>26240703721769000278550040013295241222967285</v>
          </cell>
          <cell r="M1092" t="str">
            <v>26 -  Pernambuco</v>
          </cell>
          <cell r="N1092">
            <v>6795.69</v>
          </cell>
        </row>
        <row r="1093">
          <cell r="C1093" t="str">
            <v>HOSPITAL MESTRE VITALINO</v>
          </cell>
          <cell r="E1093" t="str">
            <v>3.14 - Alimentação Preparada</v>
          </cell>
          <cell r="F1093">
            <v>2916265015434</v>
          </cell>
          <cell r="G1093" t="str">
            <v>JBS SA</v>
          </cell>
          <cell r="H1093" t="str">
            <v>B</v>
          </cell>
          <cell r="I1093" t="str">
            <v>S</v>
          </cell>
          <cell r="J1093">
            <v>1286361</v>
          </cell>
          <cell r="K1093">
            <v>45477</v>
          </cell>
          <cell r="L1093" t="str">
            <v>26240702916265015434550010012863611283662482</v>
          </cell>
          <cell r="M1093" t="str">
            <v>26 -  Pernambuco</v>
          </cell>
          <cell r="N1093">
            <v>1333.04</v>
          </cell>
        </row>
        <row r="1094">
          <cell r="C1094" t="str">
            <v>HOSPITAL MESTRE VITALINO</v>
          </cell>
          <cell r="E1094" t="str">
            <v>3.14 - Alimentação Preparada</v>
          </cell>
          <cell r="F1094">
            <v>13003893000170</v>
          </cell>
          <cell r="G1094" t="str">
            <v>GRANJA OVO EXTRA LTDA</v>
          </cell>
          <cell r="H1094" t="str">
            <v>B</v>
          </cell>
          <cell r="I1094" t="str">
            <v>S</v>
          </cell>
          <cell r="J1094" t="str">
            <v>000.004.745</v>
          </cell>
          <cell r="K1094">
            <v>45479</v>
          </cell>
          <cell r="L1094" t="str">
            <v>26240713003893000170550010000047451705547515</v>
          </cell>
          <cell r="M1094" t="str">
            <v>26 -  Pernambuco</v>
          </cell>
          <cell r="N1094">
            <v>1440</v>
          </cell>
        </row>
        <row r="1095">
          <cell r="C1095" t="str">
            <v>HOSPITAL MESTRE VITALINO</v>
          </cell>
          <cell r="E1095" t="str">
            <v>3.14 - Alimentação Preparada</v>
          </cell>
          <cell r="F1095">
            <v>24883359000112</v>
          </cell>
          <cell r="G1095" t="str">
            <v>CARUARU POLPAS LTDA</v>
          </cell>
          <cell r="H1095" t="str">
            <v>B</v>
          </cell>
          <cell r="I1095" t="str">
            <v>S</v>
          </cell>
          <cell r="J1095" t="str">
            <v>000.063.058</v>
          </cell>
          <cell r="K1095">
            <v>45478</v>
          </cell>
          <cell r="L1095" t="str">
            <v>26240724883359000112550010000630581121400002</v>
          </cell>
          <cell r="M1095" t="str">
            <v>26 -  Pernambuco</v>
          </cell>
          <cell r="N1095">
            <v>3994</v>
          </cell>
        </row>
        <row r="1096">
          <cell r="C1096" t="str">
            <v>HOSPITAL MESTRE VITALINO</v>
          </cell>
          <cell r="E1096" t="str">
            <v>3.14 - Alimentação Preparada</v>
          </cell>
          <cell r="F1096">
            <v>7534303000133</v>
          </cell>
          <cell r="G1096" t="str">
            <v>COMAL COMERCIO ATACADISTA DE ALIMENTOS</v>
          </cell>
          <cell r="H1096" t="str">
            <v>B</v>
          </cell>
          <cell r="I1096" t="str">
            <v>S</v>
          </cell>
          <cell r="J1096">
            <v>1318386</v>
          </cell>
          <cell r="K1096">
            <v>45481</v>
          </cell>
          <cell r="L1096" t="str">
            <v>26240707534303000133550010013183861163518158</v>
          </cell>
          <cell r="M1096" t="str">
            <v>26 -  Pernambuco</v>
          </cell>
          <cell r="N1096">
            <v>1601.69</v>
          </cell>
        </row>
        <row r="1097">
          <cell r="C1097" t="str">
            <v>HOSPITAL MESTRE VITALINO</v>
          </cell>
          <cell r="E1097" t="str">
            <v>3.14 - Alimentação Preparada</v>
          </cell>
          <cell r="F1097">
            <v>13003893000170</v>
          </cell>
          <cell r="G1097" t="str">
            <v>GRANJA OVO EXTRA LTDA</v>
          </cell>
          <cell r="H1097" t="str">
            <v>B</v>
          </cell>
          <cell r="I1097" t="str">
            <v>S</v>
          </cell>
          <cell r="J1097" t="str">
            <v>000.004.752</v>
          </cell>
          <cell r="K1097">
            <v>45482</v>
          </cell>
          <cell r="L1097" t="str">
            <v>26240713003893000170550010000047521289562460</v>
          </cell>
          <cell r="M1097" t="str">
            <v>26 -  Pernambuco</v>
          </cell>
          <cell r="N1097">
            <v>1800</v>
          </cell>
        </row>
        <row r="1098">
          <cell r="C1098" t="str">
            <v>HOSPITAL MESTRE VITALINO</v>
          </cell>
          <cell r="E1098" t="str">
            <v>3.14 - Alimentação Preparada</v>
          </cell>
          <cell r="F1098">
            <v>8029696000352</v>
          </cell>
          <cell r="G1098" t="str">
            <v>ESTIVAS NOVO PRADO LTDA</v>
          </cell>
          <cell r="H1098" t="str">
            <v>B</v>
          </cell>
          <cell r="I1098" t="str">
            <v>S</v>
          </cell>
          <cell r="J1098">
            <v>2106390</v>
          </cell>
          <cell r="K1098">
            <v>45483</v>
          </cell>
          <cell r="L1098" t="str">
            <v>26240708029696000352550010021063901005600477</v>
          </cell>
          <cell r="M1098" t="str">
            <v>26 -  Pernambuco</v>
          </cell>
          <cell r="N1098">
            <v>7093</v>
          </cell>
        </row>
        <row r="1099">
          <cell r="C1099" t="str">
            <v>HOSPITAL MESTRE VITALINO</v>
          </cell>
          <cell r="E1099" t="str">
            <v>3.14 - Alimentação Preparada</v>
          </cell>
          <cell r="F1099">
            <v>9257917000140</v>
          </cell>
          <cell r="G1099" t="str">
            <v>EPITACIO PESCADOS IMPORTADORA LTDA</v>
          </cell>
          <cell r="H1099" t="str">
            <v>B</v>
          </cell>
          <cell r="I1099" t="str">
            <v>S</v>
          </cell>
          <cell r="J1099">
            <v>394631</v>
          </cell>
          <cell r="K1099">
            <v>45483</v>
          </cell>
          <cell r="L1099" t="str">
            <v>26240709257917000140550010003946310529132993</v>
          </cell>
          <cell r="M1099" t="str">
            <v>26 -  Pernambuco</v>
          </cell>
          <cell r="N1099">
            <v>2670</v>
          </cell>
        </row>
        <row r="1100">
          <cell r="C1100" t="str">
            <v>HOSPITAL MESTRE VITALINO</v>
          </cell>
          <cell r="E1100" t="str">
            <v>3.14 - Alimentação Preparada</v>
          </cell>
          <cell r="F1100">
            <v>42434646000399</v>
          </cell>
          <cell r="G1100" t="str">
            <v>PRASO PLATAFORMA DE COMERCIO LTDA</v>
          </cell>
          <cell r="H1100" t="str">
            <v>B</v>
          </cell>
          <cell r="I1100" t="str">
            <v>S</v>
          </cell>
          <cell r="J1100">
            <v>173652</v>
          </cell>
          <cell r="K1100">
            <v>45482</v>
          </cell>
          <cell r="L1100" t="str">
            <v>26240742434646000399550020001736521632873039</v>
          </cell>
          <cell r="M1100" t="str">
            <v>26 -  Pernambuco</v>
          </cell>
          <cell r="N1100">
            <v>10133.6</v>
          </cell>
        </row>
        <row r="1101">
          <cell r="C1101" t="str">
            <v>HOSPITAL MESTRE VITALINO</v>
          </cell>
          <cell r="E1101" t="str">
            <v>3.14 - Alimentação Preparada</v>
          </cell>
          <cell r="F1101">
            <v>8215522000627</v>
          </cell>
          <cell r="G1101" t="str">
            <v>NORONHA  IND E COM DE PESCA LTDA</v>
          </cell>
          <cell r="H1101" t="str">
            <v>B</v>
          </cell>
          <cell r="I1101" t="str">
            <v>S</v>
          </cell>
          <cell r="J1101">
            <v>10347</v>
          </cell>
          <cell r="K1101">
            <v>45483</v>
          </cell>
          <cell r="L1101" t="str">
            <v>26240708215522000627550010000103471592472105</v>
          </cell>
          <cell r="M1101" t="str">
            <v>26 -  Pernambuco</v>
          </cell>
          <cell r="N1101">
            <v>2658</v>
          </cell>
        </row>
        <row r="1102">
          <cell r="C1102" t="str">
            <v>HOSPITAL MESTRE VITALINO</v>
          </cell>
          <cell r="E1102" t="str">
            <v>3.14 - Alimentação Preparada</v>
          </cell>
          <cell r="F1102">
            <v>7534303000133</v>
          </cell>
          <cell r="G1102" t="str">
            <v>COMAL COMERCIO ATACADISTA DE ALIMENTOS</v>
          </cell>
          <cell r="H1102" t="str">
            <v>B</v>
          </cell>
          <cell r="I1102" t="str">
            <v>S</v>
          </cell>
          <cell r="J1102">
            <v>1319045</v>
          </cell>
          <cell r="K1102">
            <v>45484</v>
          </cell>
          <cell r="L1102" t="str">
            <v>26240707534303000133550010013190451431742509</v>
          </cell>
          <cell r="M1102" t="str">
            <v>26 -  Pernambuco</v>
          </cell>
          <cell r="N1102">
            <v>2953.5</v>
          </cell>
        </row>
        <row r="1103">
          <cell r="C1103" t="str">
            <v>HOSPITAL MESTRE VITALINO</v>
          </cell>
          <cell r="E1103" t="str">
            <v>3.14 - Alimentação Preparada</v>
          </cell>
          <cell r="F1103">
            <v>3721769000278</v>
          </cell>
          <cell r="G1103" t="str">
            <v>MASTERBOI LTDA</v>
          </cell>
          <cell r="H1103" t="str">
            <v>B</v>
          </cell>
          <cell r="I1103" t="str">
            <v>S</v>
          </cell>
          <cell r="J1103">
            <v>1336150</v>
          </cell>
          <cell r="K1103">
            <v>45483</v>
          </cell>
          <cell r="L1103" t="str">
            <v>26240703721769000278550040013361501351320332</v>
          </cell>
          <cell r="M1103" t="str">
            <v>26 -  Pernambuco</v>
          </cell>
          <cell r="N1103">
            <v>1401</v>
          </cell>
        </row>
        <row r="1104">
          <cell r="C1104" t="str">
            <v>HOSPITAL MESTRE VITALINO</v>
          </cell>
          <cell r="E1104" t="str">
            <v>3.14 - Alimentação Preparada</v>
          </cell>
          <cell r="F1104">
            <v>24883359000112</v>
          </cell>
          <cell r="G1104" t="str">
            <v>CARUARU POLPAS LTDA</v>
          </cell>
          <cell r="H1104" t="str">
            <v>B</v>
          </cell>
          <cell r="I1104" t="str">
            <v>S</v>
          </cell>
          <cell r="J1104" t="str">
            <v>000.063.215</v>
          </cell>
          <cell r="K1104">
            <v>45482</v>
          </cell>
          <cell r="L1104" t="str">
            <v>26240724883359000112550010000632151157200007</v>
          </cell>
          <cell r="M1104" t="str">
            <v>26 -  Pernambuco</v>
          </cell>
          <cell r="N1104">
            <v>2888</v>
          </cell>
        </row>
        <row r="1105">
          <cell r="C1105" t="str">
            <v>HOSPITAL MESTRE VITALINO</v>
          </cell>
          <cell r="E1105" t="str">
            <v>3.14 - Alimentação Preparada</v>
          </cell>
          <cell r="F1105">
            <v>3504437000150</v>
          </cell>
          <cell r="G1105" t="str">
            <v>FRINSCAL DIST E IMPORT DE ALIMENTOS LTDA</v>
          </cell>
          <cell r="H1105" t="str">
            <v>B</v>
          </cell>
          <cell r="I1105" t="str">
            <v>S</v>
          </cell>
          <cell r="J1105">
            <v>1602696</v>
          </cell>
          <cell r="K1105">
            <v>45481</v>
          </cell>
          <cell r="L1105" t="str">
            <v>26240703504437000150550010016026961191161104</v>
          </cell>
          <cell r="M1105" t="str">
            <v>26 -  Pernambuco</v>
          </cell>
          <cell r="N1105">
            <v>12889.56</v>
          </cell>
        </row>
        <row r="1106">
          <cell r="C1106" t="str">
            <v>HOSPITAL MESTRE VITALINO</v>
          </cell>
          <cell r="E1106" t="str">
            <v>3.14 - Alimentação Preparada</v>
          </cell>
          <cell r="F1106">
            <v>7534303000133</v>
          </cell>
          <cell r="G1106" t="str">
            <v>COMAL COMERCIO ATACADISTA DE ALIMENTOS</v>
          </cell>
          <cell r="H1106" t="str">
            <v>B</v>
          </cell>
          <cell r="I1106" t="str">
            <v>S</v>
          </cell>
          <cell r="J1106">
            <v>1319271</v>
          </cell>
          <cell r="K1106">
            <v>45484</v>
          </cell>
          <cell r="L1106" t="str">
            <v>26240707534303000133550010013192711812261124</v>
          </cell>
          <cell r="M1106" t="str">
            <v>26 -  Pernambuco</v>
          </cell>
          <cell r="N1106">
            <v>3040.6</v>
          </cell>
        </row>
        <row r="1107">
          <cell r="C1107" t="str">
            <v>HOSPITAL MESTRE VITALINO</v>
          </cell>
          <cell r="E1107" t="str">
            <v>3.14 - Alimentação Preparada</v>
          </cell>
          <cell r="F1107">
            <v>1348814000184</v>
          </cell>
          <cell r="G1107" t="str">
            <v>BDL BEZERRA DISTRIBUIDORA LTDA</v>
          </cell>
          <cell r="H1107" t="str">
            <v>B</v>
          </cell>
          <cell r="I1107" t="str">
            <v>S</v>
          </cell>
          <cell r="J1107" t="str">
            <v>000.025.094</v>
          </cell>
          <cell r="K1107">
            <v>45484</v>
          </cell>
          <cell r="L1107" t="str">
            <v>26240701348814000184550010000250941046403271</v>
          </cell>
          <cell r="M1107" t="str">
            <v>26 -  Pernambuco</v>
          </cell>
          <cell r="N1107">
            <v>13130.5</v>
          </cell>
        </row>
        <row r="1108">
          <cell r="C1108" t="str">
            <v>HOSPITAL MESTRE VITALINO</v>
          </cell>
          <cell r="E1108" t="str">
            <v>3.14 - Alimentação Preparada</v>
          </cell>
          <cell r="F1108">
            <v>24150377000195</v>
          </cell>
          <cell r="G1108" t="str">
            <v>KARNE KEIJO LOG INTEG LTDA  EM RECUP JUD</v>
          </cell>
          <cell r="H1108" t="str">
            <v>B</v>
          </cell>
          <cell r="I1108" t="str">
            <v>S</v>
          </cell>
          <cell r="J1108">
            <v>5297264</v>
          </cell>
          <cell r="K1108">
            <v>45484</v>
          </cell>
          <cell r="L1108" t="str">
            <v>26240724150377000195550010052972641793161986</v>
          </cell>
          <cell r="M1108" t="str">
            <v>26 -  Pernambuco</v>
          </cell>
          <cell r="N1108">
            <v>5403.6</v>
          </cell>
        </row>
        <row r="1109">
          <cell r="C1109" t="str">
            <v>HOSPITAL MESTRE VITALINO</v>
          </cell>
          <cell r="E1109" t="str">
            <v>3.14 - Alimentação Preparada</v>
          </cell>
          <cell r="F1109">
            <v>24883359000112</v>
          </cell>
          <cell r="G1109" t="str">
            <v>CARUARU POLPAS LTDA</v>
          </cell>
          <cell r="H1109" t="str">
            <v>B</v>
          </cell>
          <cell r="I1109" t="str">
            <v>S</v>
          </cell>
          <cell r="J1109" t="str">
            <v>000.063.476</v>
          </cell>
          <cell r="K1109">
            <v>45485</v>
          </cell>
          <cell r="L1109" t="str">
            <v>26240724883359000112550010000634761333500000</v>
          </cell>
          <cell r="M1109" t="str">
            <v>26 -  Pernambuco</v>
          </cell>
          <cell r="N1109">
            <v>4699</v>
          </cell>
        </row>
        <row r="1110">
          <cell r="C1110" t="str">
            <v>HOSPITAL MESTRE VITALINO</v>
          </cell>
          <cell r="E1110" t="str">
            <v>3.14 - Alimentação Preparada</v>
          </cell>
          <cell r="F1110">
            <v>75315333024393</v>
          </cell>
          <cell r="G1110" t="str">
            <v>ATACADAO S.A</v>
          </cell>
          <cell r="H1110" t="str">
            <v>B</v>
          </cell>
          <cell r="I1110" t="str">
            <v>S</v>
          </cell>
          <cell r="J1110" t="str">
            <v>000.075.378</v>
          </cell>
          <cell r="K1110">
            <v>45485</v>
          </cell>
          <cell r="L1110" t="str">
            <v>26240775315333024393550010000753781751607867</v>
          </cell>
          <cell r="M1110" t="str">
            <v>26 -  Pernambuco</v>
          </cell>
          <cell r="N1110">
            <v>2211.56</v>
          </cell>
        </row>
        <row r="1111">
          <cell r="C1111" t="str">
            <v>HOSPITAL MESTRE VITALINO</v>
          </cell>
          <cell r="E1111" t="str">
            <v>3.14 - Alimentação Preparada</v>
          </cell>
          <cell r="F1111">
            <v>11414902000190</v>
          </cell>
          <cell r="G1111" t="str">
            <v>MAX DISTRIBUIDORA DE ALIMENTOS LTDA</v>
          </cell>
          <cell r="H1111" t="str">
            <v>B</v>
          </cell>
          <cell r="I1111" t="str">
            <v>S</v>
          </cell>
          <cell r="J1111">
            <v>300753</v>
          </cell>
          <cell r="K1111">
            <v>45485</v>
          </cell>
          <cell r="L1111" t="str">
            <v>26240711414902000190550030003007531209246710</v>
          </cell>
          <cell r="M1111" t="str">
            <v>26 -  Pernambuco</v>
          </cell>
          <cell r="N1111">
            <v>13650</v>
          </cell>
        </row>
        <row r="1112">
          <cell r="C1112" t="str">
            <v>HOSPITAL MESTRE VITALINO</v>
          </cell>
          <cell r="E1112" t="str">
            <v>3.14 - Alimentação Preparada</v>
          </cell>
          <cell r="F1112">
            <v>30779584000459</v>
          </cell>
          <cell r="G1112" t="str">
            <v>DISPAN DISTRIBUIDORA DE ALIMENTOS LTDA</v>
          </cell>
          <cell r="H1112" t="str">
            <v>B</v>
          </cell>
          <cell r="I1112" t="str">
            <v>S</v>
          </cell>
          <cell r="J1112">
            <v>45681</v>
          </cell>
          <cell r="K1112">
            <v>45484</v>
          </cell>
          <cell r="L1112" t="str">
            <v>26240730779584000459550010000456811189971163</v>
          </cell>
          <cell r="M1112" t="str">
            <v>26 -  Pernambuco</v>
          </cell>
          <cell r="N1112">
            <v>8224.64</v>
          </cell>
        </row>
        <row r="1113">
          <cell r="C1113" t="str">
            <v>HOSPITAL MESTRE VITALINO</v>
          </cell>
          <cell r="E1113" t="str">
            <v>3.14 - Alimentação Preparada</v>
          </cell>
          <cell r="F1113">
            <v>70089974000179</v>
          </cell>
          <cell r="G1113" t="str">
            <v>COMERCIAL VITA NORTE LTDA</v>
          </cell>
          <cell r="H1113" t="str">
            <v>B</v>
          </cell>
          <cell r="I1113" t="str">
            <v>S</v>
          </cell>
          <cell r="J1113">
            <v>5161034</v>
          </cell>
          <cell r="K1113">
            <v>45485</v>
          </cell>
          <cell r="L1113" t="str">
            <v>26240770089974000179550010051610341518765728</v>
          </cell>
          <cell r="M1113" t="str">
            <v>26 -  Pernambuco</v>
          </cell>
          <cell r="N1113">
            <v>4411.4399999999996</v>
          </cell>
        </row>
        <row r="1114">
          <cell r="C1114" t="str">
            <v>HOSPITAL MESTRE VITALINO</v>
          </cell>
          <cell r="E1114" t="str">
            <v>3.14 - Alimentação Preparada</v>
          </cell>
          <cell r="F1114">
            <v>70089974000179</v>
          </cell>
          <cell r="G1114" t="str">
            <v>COMERCIAL VITA NORTE LTDA</v>
          </cell>
          <cell r="H1114" t="str">
            <v>B</v>
          </cell>
          <cell r="I1114" t="str">
            <v>S</v>
          </cell>
          <cell r="J1114">
            <v>5161035</v>
          </cell>
          <cell r="K1114">
            <v>45485</v>
          </cell>
          <cell r="L1114" t="str">
            <v>26240770089974000179550010051610351795762798</v>
          </cell>
          <cell r="M1114" t="str">
            <v>26 -  Pernambuco</v>
          </cell>
          <cell r="N1114">
            <v>1010.24</v>
          </cell>
        </row>
        <row r="1115">
          <cell r="C1115" t="str">
            <v>HOSPITAL MESTRE VITALINO</v>
          </cell>
          <cell r="E1115" t="str">
            <v>3.14 - Alimentação Preparada</v>
          </cell>
          <cell r="F1115">
            <v>70089974000179</v>
          </cell>
          <cell r="G1115" t="str">
            <v>COMERCIAL VITA NORTE LTDA</v>
          </cell>
          <cell r="H1115" t="str">
            <v>B</v>
          </cell>
          <cell r="I1115" t="str">
            <v>S</v>
          </cell>
          <cell r="J1115">
            <v>5161036</v>
          </cell>
          <cell r="K1115">
            <v>45485</v>
          </cell>
          <cell r="L1115" t="str">
            <v>26240770089974000179550010051610361775469022</v>
          </cell>
          <cell r="M1115" t="str">
            <v>26 -  Pernambuco</v>
          </cell>
          <cell r="N1115">
            <v>3519</v>
          </cell>
        </row>
        <row r="1116">
          <cell r="C1116" t="str">
            <v>HOSPITAL MESTRE VITALINO</v>
          </cell>
          <cell r="E1116" t="str">
            <v>3.14 - Alimentação Preparada</v>
          </cell>
          <cell r="F1116">
            <v>13003893000170</v>
          </cell>
          <cell r="G1116" t="str">
            <v>GRANJA OVO EXTRA LTDA</v>
          </cell>
          <cell r="H1116" t="str">
            <v>B</v>
          </cell>
          <cell r="I1116" t="str">
            <v>S</v>
          </cell>
          <cell r="J1116" t="str">
            <v>000.004.758</v>
          </cell>
          <cell r="K1116">
            <v>45488</v>
          </cell>
          <cell r="L1116" t="str">
            <v>26240713003893000170550010000047581533424010</v>
          </cell>
          <cell r="M1116" t="str">
            <v>26 -  Pernambuco</v>
          </cell>
          <cell r="N1116">
            <v>2700</v>
          </cell>
        </row>
        <row r="1117">
          <cell r="C1117" t="str">
            <v>HOSPITAL MESTRE VITALINO</v>
          </cell>
          <cell r="E1117" t="str">
            <v>3.14 - Alimentação Preparada</v>
          </cell>
          <cell r="F1117">
            <v>11910443000136</v>
          </cell>
          <cell r="G1117" t="str">
            <v>CARLA SABRINA PINHEIRO CORDEIRO ME</v>
          </cell>
          <cell r="H1117" t="str">
            <v>B</v>
          </cell>
          <cell r="I1117" t="str">
            <v>S</v>
          </cell>
          <cell r="J1117" t="str">
            <v>000.000.937</v>
          </cell>
          <cell r="K1117">
            <v>45488</v>
          </cell>
          <cell r="L1117" t="str">
            <v>26240711910443000136550010000009371000009471</v>
          </cell>
          <cell r="M1117" t="str">
            <v>26 -  Pernambuco</v>
          </cell>
          <cell r="N1117">
            <v>35.880000000000003</v>
          </cell>
        </row>
        <row r="1118">
          <cell r="C1118" t="str">
            <v>HOSPITAL MESTRE VITALINO</v>
          </cell>
          <cell r="E1118" t="str">
            <v>3.14 - Alimentação Preparada</v>
          </cell>
          <cell r="F1118">
            <v>69944973000185</v>
          </cell>
          <cell r="G1118" t="str">
            <v>DIA DISTRIBUIDORA E IMP AFOGADOS LTDA</v>
          </cell>
          <cell r="H1118" t="str">
            <v>B</v>
          </cell>
          <cell r="I1118" t="str">
            <v>S</v>
          </cell>
          <cell r="J1118">
            <v>1871977</v>
          </cell>
          <cell r="K1118">
            <v>45485</v>
          </cell>
          <cell r="L1118" t="str">
            <v>26240769944973000185550030018719771581591620</v>
          </cell>
          <cell r="M1118" t="str">
            <v>26 -  Pernambuco</v>
          </cell>
          <cell r="N1118">
            <v>1337.16</v>
          </cell>
        </row>
        <row r="1119">
          <cell r="C1119" t="str">
            <v>HOSPITAL MESTRE VITALINO</v>
          </cell>
          <cell r="E1119" t="str">
            <v>3.14 - Alimentação Preparada</v>
          </cell>
          <cell r="F1119">
            <v>42434646000399</v>
          </cell>
          <cell r="G1119" t="str">
            <v>PRASO PLATAFORMA DE COMERCIO LTDA</v>
          </cell>
          <cell r="H1119" t="str">
            <v>B</v>
          </cell>
          <cell r="I1119" t="str">
            <v>S</v>
          </cell>
          <cell r="J1119">
            <v>179331</v>
          </cell>
          <cell r="K1119">
            <v>45487</v>
          </cell>
          <cell r="L1119" t="str">
            <v>26240742434646000399550020001793311125372684</v>
          </cell>
          <cell r="M1119" t="str">
            <v>26 -  Pernambuco</v>
          </cell>
          <cell r="N1119">
            <v>5934.12</v>
          </cell>
        </row>
        <row r="1120">
          <cell r="C1120" t="str">
            <v>HOSPITAL MESTRE VITALINO</v>
          </cell>
          <cell r="E1120" t="str">
            <v>3.14 - Alimentação Preparada</v>
          </cell>
          <cell r="F1120">
            <v>24150377000195</v>
          </cell>
          <cell r="G1120" t="str">
            <v>KARNE KEIJO LOG INTEG LTDA  EM RECUP JUD</v>
          </cell>
          <cell r="H1120" t="str">
            <v>B</v>
          </cell>
          <cell r="I1120" t="str">
            <v>S</v>
          </cell>
          <cell r="J1120">
            <v>5299128</v>
          </cell>
          <cell r="K1120">
            <v>45488</v>
          </cell>
          <cell r="L1120" t="str">
            <v>26240724150377000195550010052991281394096835</v>
          </cell>
          <cell r="M1120" t="str">
            <v>26 -  Pernambuco</v>
          </cell>
          <cell r="N1120">
            <v>311.76</v>
          </cell>
        </row>
        <row r="1121">
          <cell r="C1121" t="str">
            <v>HOSPITAL MESTRE VITALINO</v>
          </cell>
          <cell r="E1121" t="str">
            <v>3.14 - Alimentação Preparada</v>
          </cell>
          <cell r="F1121">
            <v>3721769000278</v>
          </cell>
          <cell r="G1121" t="str">
            <v>MASTERBOI LTDA</v>
          </cell>
          <cell r="H1121" t="str">
            <v>B</v>
          </cell>
          <cell r="I1121" t="str">
            <v>S</v>
          </cell>
          <cell r="J1121">
            <v>1341828</v>
          </cell>
          <cell r="K1121">
            <v>45489</v>
          </cell>
          <cell r="L1121" t="str">
            <v>26240703721769000278550040013418281812600807</v>
          </cell>
          <cell r="M1121" t="str">
            <v>26 -  Pernambuco</v>
          </cell>
          <cell r="N1121">
            <v>3789.38</v>
          </cell>
        </row>
        <row r="1122">
          <cell r="C1122" t="str">
            <v>HOSPITAL MESTRE VITALINO</v>
          </cell>
          <cell r="E1122" t="str">
            <v>3.14 - Alimentação Preparada</v>
          </cell>
          <cell r="F1122">
            <v>24883359000112</v>
          </cell>
          <cell r="G1122" t="str">
            <v>CARUARU POLPAS LTDA</v>
          </cell>
          <cell r="H1122" t="str">
            <v>B</v>
          </cell>
          <cell r="I1122" t="str">
            <v>S</v>
          </cell>
          <cell r="J1122" t="str">
            <v>000.063.611</v>
          </cell>
          <cell r="K1122">
            <v>45489</v>
          </cell>
          <cell r="L1122" t="str">
            <v>26240724883359000112550010000636111573100003</v>
          </cell>
          <cell r="M1122" t="str">
            <v>26 -  Pernambuco</v>
          </cell>
          <cell r="N1122">
            <v>3038</v>
          </cell>
        </row>
        <row r="1123">
          <cell r="C1123" t="str">
            <v>HOSPITAL MESTRE VITALINO</v>
          </cell>
          <cell r="E1123" t="str">
            <v>3.14 - Alimentação Preparada</v>
          </cell>
          <cell r="F1123">
            <v>3504437000150</v>
          </cell>
          <cell r="G1123" t="str">
            <v>FRINSCAL DIST E IMPORT DE ALIMENTOS LTDA</v>
          </cell>
          <cell r="H1123" t="str">
            <v>B</v>
          </cell>
          <cell r="I1123" t="str">
            <v>S</v>
          </cell>
          <cell r="J1123">
            <v>1605017</v>
          </cell>
          <cell r="K1123">
            <v>45488</v>
          </cell>
          <cell r="L1123" t="str">
            <v>26240703504437000150550010016050171102101256</v>
          </cell>
          <cell r="M1123" t="str">
            <v>26 -  Pernambuco</v>
          </cell>
          <cell r="N1123">
            <v>8282.43</v>
          </cell>
        </row>
        <row r="1124">
          <cell r="C1124" t="str">
            <v>HOSPITAL MESTRE VITALINO</v>
          </cell>
          <cell r="E1124" t="str">
            <v>3.14 - Alimentação Preparada</v>
          </cell>
          <cell r="F1124">
            <v>42434646000399</v>
          </cell>
          <cell r="G1124" t="str">
            <v>PRASO PLATAFORMA DE COMERCIO LTDA</v>
          </cell>
          <cell r="H1124" t="str">
            <v>B</v>
          </cell>
          <cell r="I1124" t="str">
            <v>S</v>
          </cell>
          <cell r="J1124" t="str">
            <v>000.181.381</v>
          </cell>
          <cell r="K1124">
            <v>45489</v>
          </cell>
          <cell r="L1124" t="str">
            <v>26240742434646000399550020001813811501633255</v>
          </cell>
          <cell r="M1124" t="str">
            <v>26 -  Pernambuco</v>
          </cell>
          <cell r="N1124">
            <v>8261.49</v>
          </cell>
        </row>
        <row r="1125">
          <cell r="C1125" t="str">
            <v>HOSPITAL MESTRE VITALINO</v>
          </cell>
          <cell r="E1125" t="str">
            <v>3.14 - Alimentação Preparada</v>
          </cell>
          <cell r="F1125">
            <v>1908079000205</v>
          </cell>
          <cell r="G1125" t="str">
            <v>DM DISTRIBUIDORA E SERVICOS LTDA</v>
          </cell>
          <cell r="H1125" t="str">
            <v>B</v>
          </cell>
          <cell r="I1125" t="str">
            <v>S</v>
          </cell>
          <cell r="J1125" t="str">
            <v>000.000.264</v>
          </cell>
          <cell r="K1125">
            <v>45489</v>
          </cell>
          <cell r="L1125" t="str">
            <v>26240701908079000205550010000002641000921088</v>
          </cell>
          <cell r="M1125" t="str">
            <v>26 -  Pernambuco</v>
          </cell>
          <cell r="N1125">
            <v>348.4</v>
          </cell>
        </row>
        <row r="1126">
          <cell r="C1126" t="str">
            <v>HOSPITAL MESTRE VITALINO</v>
          </cell>
          <cell r="E1126" t="str">
            <v>3.14 - Alimentação Preparada</v>
          </cell>
          <cell r="F1126">
            <v>7534303000133</v>
          </cell>
          <cell r="G1126" t="str">
            <v>COMAL COMERCIO ATACADISTA DE ALIMENTOS</v>
          </cell>
          <cell r="H1126" t="str">
            <v>B</v>
          </cell>
          <cell r="I1126" t="str">
            <v>S</v>
          </cell>
          <cell r="J1126">
            <v>1319756</v>
          </cell>
          <cell r="K1126">
            <v>45489</v>
          </cell>
          <cell r="L1126" t="str">
            <v>26240707534303000133550010013197561434342058</v>
          </cell>
          <cell r="M1126" t="str">
            <v>26 -  Pernambuco</v>
          </cell>
          <cell r="N1126">
            <v>439.5</v>
          </cell>
        </row>
        <row r="1127">
          <cell r="C1127" t="str">
            <v>HOSPITAL MESTRE VITALINO</v>
          </cell>
          <cell r="E1127" t="str">
            <v>3.14 - Alimentação Preparada</v>
          </cell>
          <cell r="F1127">
            <v>6281775000169</v>
          </cell>
          <cell r="G1127" t="str">
            <v>M.F. SANTOS PRODUTOS ALIM LTDA</v>
          </cell>
          <cell r="H1127" t="str">
            <v>B</v>
          </cell>
          <cell r="I1127" t="str">
            <v>S</v>
          </cell>
          <cell r="J1127" t="str">
            <v>000.587.644</v>
          </cell>
          <cell r="K1127">
            <v>45489</v>
          </cell>
          <cell r="L1127" t="str">
            <v>26240706281775000169550010005876441148711381</v>
          </cell>
          <cell r="M1127" t="str">
            <v>26 -  Pernambuco</v>
          </cell>
          <cell r="N1127">
            <v>9990</v>
          </cell>
        </row>
        <row r="1128">
          <cell r="C1128" t="str">
            <v>HOSPITAL MESTRE VITALINO</v>
          </cell>
          <cell r="E1128" t="str">
            <v>3.14 - Alimentação Preparada</v>
          </cell>
          <cell r="F1128">
            <v>11744898000390</v>
          </cell>
          <cell r="G1128" t="str">
            <v>NORDESTE COMERCIO E IMP DE ALIM LTDA</v>
          </cell>
          <cell r="H1128" t="str">
            <v>B</v>
          </cell>
          <cell r="I1128" t="str">
            <v>S</v>
          </cell>
          <cell r="J1128">
            <v>1381891</v>
          </cell>
          <cell r="K1128">
            <v>45490</v>
          </cell>
          <cell r="L1128" t="str">
            <v>26240711744898000390550010013818911352514420</v>
          </cell>
          <cell r="M1128" t="str">
            <v>26 -  Pernambuco</v>
          </cell>
          <cell r="N1128">
            <v>1186.8499999999999</v>
          </cell>
        </row>
        <row r="1129">
          <cell r="C1129" t="str">
            <v>HOSPITAL MESTRE VITALINO</v>
          </cell>
          <cell r="E1129" t="str">
            <v>3.14 - Alimentação Preparada</v>
          </cell>
          <cell r="F1129">
            <v>8029696000352</v>
          </cell>
          <cell r="G1129" t="str">
            <v>ESTIVAS NOVO PRADO LTDA</v>
          </cell>
          <cell r="H1129" t="str">
            <v>B</v>
          </cell>
          <cell r="I1129" t="str">
            <v>S</v>
          </cell>
          <cell r="J1129">
            <v>2109098</v>
          </cell>
          <cell r="K1129">
            <v>45489</v>
          </cell>
          <cell r="L1129" t="str">
            <v>26240708029696000352550010021090981005876508</v>
          </cell>
          <cell r="M1129" t="str">
            <v>26 -  Pernambuco</v>
          </cell>
          <cell r="N1129">
            <v>11360.26</v>
          </cell>
        </row>
        <row r="1130">
          <cell r="C1130" t="str">
            <v>HOSPITAL MESTRE VITALINO</v>
          </cell>
          <cell r="E1130" t="str">
            <v>3.14 - Alimentação Preparada</v>
          </cell>
          <cell r="F1130">
            <v>30743270000153</v>
          </cell>
          <cell r="G1130" t="str">
            <v>TRIUNFO COM ALIM, PAPEIS MAT LIMP EIRELI</v>
          </cell>
          <cell r="H1130" t="str">
            <v>B</v>
          </cell>
          <cell r="I1130" t="str">
            <v>S</v>
          </cell>
          <cell r="J1130" t="str">
            <v>000.023.540</v>
          </cell>
          <cell r="K1130">
            <v>45488</v>
          </cell>
          <cell r="L1130" t="str">
            <v>26240730743270000153550010000235401878337559</v>
          </cell>
          <cell r="M1130" t="str">
            <v>26 -  Pernambuco</v>
          </cell>
          <cell r="N1130">
            <v>91278.5</v>
          </cell>
        </row>
        <row r="1131">
          <cell r="C1131" t="str">
            <v>HOSPITAL MESTRE VITALINO</v>
          </cell>
          <cell r="E1131" t="str">
            <v>3.14 - Alimentação Preparada</v>
          </cell>
          <cell r="F1131">
            <v>13003893000170</v>
          </cell>
          <cell r="G1131" t="str">
            <v>GRANJA OVO EXTRA LTDA</v>
          </cell>
          <cell r="H1131" t="str">
            <v>B</v>
          </cell>
          <cell r="I1131" t="str">
            <v>S</v>
          </cell>
          <cell r="J1131" t="str">
            <v>000.004.763</v>
          </cell>
          <cell r="K1131">
            <v>45491</v>
          </cell>
          <cell r="L1131" t="str">
            <v>26240713003893000170550010000047631705547513</v>
          </cell>
          <cell r="M1131" t="str">
            <v>26 -  Pernambuco</v>
          </cell>
          <cell r="N1131">
            <v>900</v>
          </cell>
        </row>
        <row r="1132">
          <cell r="C1132" t="str">
            <v>HOSPITAL MESTRE VITALINO</v>
          </cell>
          <cell r="E1132" t="str">
            <v>3.14 - Alimentação Preparada</v>
          </cell>
          <cell r="F1132">
            <v>2916265015434</v>
          </cell>
          <cell r="G1132" t="str">
            <v>JBS SA</v>
          </cell>
          <cell r="H1132" t="str">
            <v>B</v>
          </cell>
          <cell r="I1132" t="str">
            <v>S</v>
          </cell>
          <cell r="J1132">
            <v>1291210</v>
          </cell>
          <cell r="K1132">
            <v>45490</v>
          </cell>
          <cell r="L1132" t="str">
            <v>26240702916265015434550010012912101265378170</v>
          </cell>
          <cell r="M1132" t="str">
            <v>26 -  Pernambuco</v>
          </cell>
          <cell r="N1132">
            <v>1575.77</v>
          </cell>
        </row>
        <row r="1133">
          <cell r="C1133" t="str">
            <v>HOSPITAL MESTRE VITALINO</v>
          </cell>
          <cell r="E1133" t="str">
            <v>3.14 - Alimentação Preparada</v>
          </cell>
          <cell r="F1133">
            <v>43866727000169</v>
          </cell>
          <cell r="G1133" t="str">
            <v>GRAND MARCA DISTRIBUIDORA LTDA</v>
          </cell>
          <cell r="H1133" t="str">
            <v>B</v>
          </cell>
          <cell r="I1133" t="str">
            <v>S</v>
          </cell>
          <cell r="J1133" t="str">
            <v>000.065.171</v>
          </cell>
          <cell r="K1133">
            <v>45490</v>
          </cell>
          <cell r="L1133" t="str">
            <v>26240743866727000169550020000651711253142118</v>
          </cell>
          <cell r="M1133" t="str">
            <v>26 -  Pernambuco</v>
          </cell>
          <cell r="N1133">
            <v>6825.48</v>
          </cell>
        </row>
        <row r="1134">
          <cell r="C1134" t="str">
            <v>HOSPITAL MESTRE VITALINO</v>
          </cell>
          <cell r="E1134" t="str">
            <v>3.14 - Alimentação Preparada</v>
          </cell>
          <cell r="F1134">
            <v>8215522000627</v>
          </cell>
          <cell r="G1134" t="str">
            <v>NORONHA  IND E COM DE PESCA LTDA</v>
          </cell>
          <cell r="H1134" t="str">
            <v>B</v>
          </cell>
          <cell r="I1134" t="str">
            <v>S</v>
          </cell>
          <cell r="J1134" t="str">
            <v>000.010.448</v>
          </cell>
          <cell r="K1134">
            <v>45490</v>
          </cell>
          <cell r="L1134" t="str">
            <v>26240708215522000627550010000104481376489847</v>
          </cell>
          <cell r="M1134" t="str">
            <v>26 -  Pernambuco</v>
          </cell>
          <cell r="N1134">
            <v>2658</v>
          </cell>
        </row>
        <row r="1135">
          <cell r="C1135" t="str">
            <v>HOSPITAL MESTRE VITALINO</v>
          </cell>
          <cell r="E1135" t="str">
            <v>3.14 - Alimentação Preparada</v>
          </cell>
          <cell r="F1135">
            <v>24883359000112</v>
          </cell>
          <cell r="G1135" t="str">
            <v>CARUARU POLPAS LTDA</v>
          </cell>
          <cell r="H1135" t="str">
            <v>B</v>
          </cell>
          <cell r="I1135" t="str">
            <v>S</v>
          </cell>
          <cell r="J1135" t="str">
            <v>000.063.815</v>
          </cell>
          <cell r="K1135">
            <v>45492</v>
          </cell>
          <cell r="L1135" t="str">
            <v>26240724883359000112550010000638151487700006</v>
          </cell>
          <cell r="M1135" t="str">
            <v>26 -  Pernambuco</v>
          </cell>
          <cell r="N1135">
            <v>4154</v>
          </cell>
        </row>
        <row r="1136">
          <cell r="C1136" t="str">
            <v>HOSPITAL MESTRE VITALINO</v>
          </cell>
          <cell r="E1136" t="str">
            <v>3.14 - Alimentação Preparada</v>
          </cell>
          <cell r="F1136">
            <v>24150377000195</v>
          </cell>
          <cell r="G1136" t="str">
            <v>KARNE KEIJO LOG INTEG LTDA  EM RECUP JUD</v>
          </cell>
          <cell r="H1136" t="str">
            <v>B</v>
          </cell>
          <cell r="I1136" t="str">
            <v>S</v>
          </cell>
          <cell r="J1136">
            <v>5305327</v>
          </cell>
          <cell r="K1136">
            <v>45495</v>
          </cell>
          <cell r="L1136" t="str">
            <v>26240724150377000195550010053053271866818516</v>
          </cell>
          <cell r="M1136" t="str">
            <v>26 -  Pernambuco</v>
          </cell>
          <cell r="N1136">
            <v>623.52</v>
          </cell>
        </row>
        <row r="1137">
          <cell r="C1137" t="str">
            <v>HOSPITAL MESTRE VITALINO</v>
          </cell>
          <cell r="E1137" t="str">
            <v>3.14 - Alimentação Preparada</v>
          </cell>
          <cell r="F1137">
            <v>11744898000390</v>
          </cell>
          <cell r="G1137" t="str">
            <v>NORDESTE COMERCIO E IMP DE ALIM LTDA</v>
          </cell>
          <cell r="H1137" t="str">
            <v>B</v>
          </cell>
          <cell r="I1137" t="str">
            <v>S</v>
          </cell>
          <cell r="J1137">
            <v>1383975</v>
          </cell>
          <cell r="K1137">
            <v>45496</v>
          </cell>
          <cell r="L1137" t="str">
            <v>26240711744898000390550010013839751192551927</v>
          </cell>
          <cell r="M1137" t="str">
            <v>26 -  Pernambuco</v>
          </cell>
          <cell r="N1137">
            <v>4552.7299999999996</v>
          </cell>
        </row>
        <row r="1138">
          <cell r="C1138" t="str">
            <v>HOSPITAL MESTRE VITALINO</v>
          </cell>
          <cell r="E1138" t="str">
            <v>3.14 - Alimentação Preparada</v>
          </cell>
          <cell r="F1138">
            <v>24883359000112</v>
          </cell>
          <cell r="G1138" t="str">
            <v>CARUARU POLPAS LTDA</v>
          </cell>
          <cell r="H1138" t="str">
            <v>B</v>
          </cell>
          <cell r="I1138" t="str">
            <v>S</v>
          </cell>
          <cell r="J1138" t="str">
            <v>000.063.981</v>
          </cell>
          <cell r="K1138">
            <v>45496</v>
          </cell>
          <cell r="L1138" t="str">
            <v>26240724883359000112550010000639811346300002</v>
          </cell>
          <cell r="M1138" t="str">
            <v>26 -  Pernambuco</v>
          </cell>
          <cell r="N1138">
            <v>3229</v>
          </cell>
        </row>
        <row r="1139">
          <cell r="C1139" t="str">
            <v>HOSPITAL MESTRE VITALINO</v>
          </cell>
          <cell r="E1139" t="str">
            <v>3.14 - Alimentação Preparada</v>
          </cell>
          <cell r="F1139">
            <v>3504437000150</v>
          </cell>
          <cell r="G1139" t="str">
            <v>FRINSCAL DIST E IMPORT DE ALIMENTOS LTDA</v>
          </cell>
          <cell r="H1139" t="str">
            <v>B</v>
          </cell>
          <cell r="I1139" t="str">
            <v>S</v>
          </cell>
          <cell r="J1139">
            <v>1607272</v>
          </cell>
          <cell r="K1139">
            <v>45495</v>
          </cell>
          <cell r="L1139" t="str">
            <v>26240703504437000150550010016072721230173146</v>
          </cell>
          <cell r="M1139" t="str">
            <v>26 -  Pernambuco</v>
          </cell>
          <cell r="N1139">
            <v>18539.099999999999</v>
          </cell>
        </row>
        <row r="1140">
          <cell r="C1140" t="str">
            <v>HOSPITAL MESTRE VITALINO</v>
          </cell>
          <cell r="E1140" t="str">
            <v>3.14 - Alimentação Preparada</v>
          </cell>
          <cell r="F1140">
            <v>8029696000352</v>
          </cell>
          <cell r="G1140" t="str">
            <v>ESTIVAS NOVO PRADO LTDA</v>
          </cell>
          <cell r="H1140" t="str">
            <v>B</v>
          </cell>
          <cell r="I1140" t="str">
            <v>S</v>
          </cell>
          <cell r="J1140">
            <v>2112059</v>
          </cell>
          <cell r="K1140">
            <v>45496</v>
          </cell>
          <cell r="L1140" t="str">
            <v>26240708029696000352550010021120591006210337</v>
          </cell>
          <cell r="M1140" t="str">
            <v>26 -  Pernambuco</v>
          </cell>
          <cell r="N1140">
            <v>8572.4699999999993</v>
          </cell>
        </row>
        <row r="1141">
          <cell r="C1141" t="str">
            <v>HOSPITAL MESTRE VITALINO</v>
          </cell>
          <cell r="E1141" t="str">
            <v>3.14 - Alimentação Preparada</v>
          </cell>
          <cell r="F1141">
            <v>42434646000399</v>
          </cell>
          <cell r="G1141" t="str">
            <v>PRASO PLATAFORMA DE COMERCIO LTDA</v>
          </cell>
          <cell r="H1141" t="str">
            <v>B</v>
          </cell>
          <cell r="I1141" t="str">
            <v>S</v>
          </cell>
          <cell r="J1141" t="str">
            <v>000.188.454</v>
          </cell>
          <cell r="K1141">
            <v>45496</v>
          </cell>
          <cell r="L1141" t="str">
            <v>26240742434646000399550020001884541089628970</v>
          </cell>
          <cell r="M1141" t="str">
            <v>26 -  Pernambuco</v>
          </cell>
          <cell r="N1141">
            <v>12317</v>
          </cell>
        </row>
        <row r="1142">
          <cell r="C1142" t="str">
            <v>HOSPITAL MESTRE VITALINO</v>
          </cell>
          <cell r="E1142" t="str">
            <v>3.14 - Alimentação Preparada</v>
          </cell>
          <cell r="F1142">
            <v>13003893000170</v>
          </cell>
          <cell r="G1142" t="str">
            <v>GRANJA OVO EXTRA LTDA</v>
          </cell>
          <cell r="H1142" t="str">
            <v>B</v>
          </cell>
          <cell r="I1142" t="str">
            <v>S</v>
          </cell>
          <cell r="J1142" t="str">
            <v>000.004.767</v>
          </cell>
          <cell r="K1142">
            <v>45496</v>
          </cell>
          <cell r="L1142" t="str">
            <v>26240713003893000170550010000047671533424019</v>
          </cell>
          <cell r="M1142" t="str">
            <v>26 -  Pernambuco</v>
          </cell>
          <cell r="N1142">
            <v>1800</v>
          </cell>
        </row>
        <row r="1143">
          <cell r="C1143" t="str">
            <v>HOSPITAL MESTRE VITALINO</v>
          </cell>
          <cell r="E1143" t="str">
            <v>3.14 - Alimentação Preparada</v>
          </cell>
          <cell r="F1143">
            <v>24883359000112</v>
          </cell>
          <cell r="G1143" t="str">
            <v>CARUARU POLPAS LTDA</v>
          </cell>
          <cell r="H1143" t="str">
            <v>B</v>
          </cell>
          <cell r="I1143" t="str">
            <v>S</v>
          </cell>
          <cell r="J1143" t="str">
            <v>000.064.209</v>
          </cell>
          <cell r="K1143">
            <v>45499</v>
          </cell>
          <cell r="L1143" t="str">
            <v>26240724883359000112550010000642091698400007</v>
          </cell>
          <cell r="M1143" t="str">
            <v>26 -  Pernambuco</v>
          </cell>
          <cell r="N1143">
            <v>3978</v>
          </cell>
        </row>
        <row r="1144">
          <cell r="C1144" t="str">
            <v>HOSPITAL MESTRE VITALINO</v>
          </cell>
          <cell r="E1144" t="str">
            <v>3.14 - Alimentação Preparada</v>
          </cell>
          <cell r="F1144">
            <v>2916265015434</v>
          </cell>
          <cell r="G1144" t="str">
            <v>JBS SA</v>
          </cell>
          <cell r="H1144" t="str">
            <v>B</v>
          </cell>
          <cell r="I1144" t="str">
            <v>S</v>
          </cell>
          <cell r="J1144">
            <v>1294351</v>
          </cell>
          <cell r="K1144">
            <v>45499</v>
          </cell>
          <cell r="L1144" t="str">
            <v>26240702916265015434550010012943511596699278</v>
          </cell>
          <cell r="M1144" t="str">
            <v>26 -  Pernambuco</v>
          </cell>
          <cell r="N1144">
            <v>1582.23</v>
          </cell>
        </row>
        <row r="1145">
          <cell r="C1145" t="str">
            <v>HOSPITAL MESTRE VITALINO</v>
          </cell>
          <cell r="E1145" t="str">
            <v>3.14 - Alimentação Preparada</v>
          </cell>
          <cell r="F1145">
            <v>8215522000627</v>
          </cell>
          <cell r="G1145" t="str">
            <v>NORONHA  IND E COM DE PESCADOS LTDA</v>
          </cell>
          <cell r="H1145" t="str">
            <v>B</v>
          </cell>
          <cell r="I1145" t="str">
            <v>S</v>
          </cell>
          <cell r="J1145" t="str">
            <v>000.010.602</v>
          </cell>
          <cell r="K1145">
            <v>45497</v>
          </cell>
          <cell r="L1145" t="str">
            <v>26240708215522000627550010000106021427410390</v>
          </cell>
          <cell r="M1145" t="str">
            <v>26 -  Pernambuco</v>
          </cell>
          <cell r="N1145">
            <v>4784.3999999999996</v>
          </cell>
        </row>
        <row r="1146">
          <cell r="C1146" t="str">
            <v>HOSPITAL MESTRE VITALINO</v>
          </cell>
          <cell r="E1146" t="str">
            <v>3.14 - Alimentação Preparada</v>
          </cell>
          <cell r="F1146">
            <v>13003893000170</v>
          </cell>
          <cell r="G1146" t="str">
            <v>GRANJA OVO EXTRA LTDA</v>
          </cell>
          <cell r="H1146" t="str">
            <v>B</v>
          </cell>
          <cell r="I1146" t="str">
            <v>S</v>
          </cell>
          <cell r="J1146" t="str">
            <v>000.004.771</v>
          </cell>
          <cell r="K1146">
            <v>45499</v>
          </cell>
          <cell r="L1146" t="str">
            <v>26240713003893000170550010000047711579518612</v>
          </cell>
          <cell r="M1146" t="str">
            <v>26 -  Pernambuco</v>
          </cell>
          <cell r="N1146">
            <v>1800</v>
          </cell>
        </row>
        <row r="1147">
          <cell r="C1147" t="str">
            <v>HOSPITAL MESTRE VITALINO</v>
          </cell>
          <cell r="E1147" t="str">
            <v>3.14 - Alimentação Preparada</v>
          </cell>
          <cell r="F1147">
            <v>42518643000171</v>
          </cell>
          <cell r="G1147" t="str">
            <v>ISAYANE S E SANTOS HORTIFRUTIGRANJEIROS</v>
          </cell>
          <cell r="H1147" t="str">
            <v>B</v>
          </cell>
          <cell r="I1147" t="str">
            <v>S</v>
          </cell>
          <cell r="J1147" t="str">
            <v>000.000.610</v>
          </cell>
          <cell r="K1147">
            <v>45502</v>
          </cell>
          <cell r="L1147" t="str">
            <v>26240742518643000171550010000006101190918156</v>
          </cell>
          <cell r="M1147" t="str">
            <v>26 -  Pernambuco</v>
          </cell>
          <cell r="N1147">
            <v>49882.52</v>
          </cell>
        </row>
        <row r="1148">
          <cell r="C1148" t="str">
            <v>HOSPITAL MESTRE VITALINO</v>
          </cell>
          <cell r="E1148" t="str">
            <v>3.14 - Alimentação Preparada</v>
          </cell>
          <cell r="F1148">
            <v>7534303000133</v>
          </cell>
          <cell r="G1148" t="str">
            <v>COMAL COMERCIO ATACADISTA DE ALIMENTOS</v>
          </cell>
          <cell r="H1148" t="str">
            <v>B</v>
          </cell>
          <cell r="I1148" t="str">
            <v>S</v>
          </cell>
          <cell r="J1148">
            <v>1322416</v>
          </cell>
          <cell r="K1148">
            <v>45503</v>
          </cell>
          <cell r="L1148" t="str">
            <v>26240707534303000133550010013224161332241023</v>
          </cell>
          <cell r="M1148" t="str">
            <v>26 -  Pernambuco</v>
          </cell>
          <cell r="N1148">
            <v>3623.15</v>
          </cell>
        </row>
        <row r="1149">
          <cell r="C1149" t="str">
            <v>HOSPITAL MESTRE VITALINO</v>
          </cell>
          <cell r="E1149" t="str">
            <v>3.14 - Alimentação Preparada</v>
          </cell>
          <cell r="F1149">
            <v>11744898000390</v>
          </cell>
          <cell r="G1149" t="str">
            <v>NORDESTE COMERCIO E IMP DE ALIM LTDA</v>
          </cell>
          <cell r="H1149" t="str">
            <v>B</v>
          </cell>
          <cell r="I1149" t="str">
            <v>S</v>
          </cell>
          <cell r="J1149">
            <v>1386786</v>
          </cell>
          <cell r="K1149">
            <v>45503</v>
          </cell>
          <cell r="L1149" t="str">
            <v>26240711744898000390550010013867861130193128</v>
          </cell>
          <cell r="M1149" t="str">
            <v>26 -  Pernambuco</v>
          </cell>
          <cell r="N1149">
            <v>3495.08</v>
          </cell>
        </row>
        <row r="1150">
          <cell r="C1150" t="str">
            <v>HOSPITAL MESTRE VITALINO</v>
          </cell>
          <cell r="E1150" t="str">
            <v>3.14 - Alimentação Preparada</v>
          </cell>
          <cell r="F1150">
            <v>11744898000390</v>
          </cell>
          <cell r="G1150" t="str">
            <v>NORDESTE COMERCIO E IMP DE ALIM LTDA</v>
          </cell>
          <cell r="H1150" t="str">
            <v>B</v>
          </cell>
          <cell r="I1150" t="str">
            <v>S</v>
          </cell>
          <cell r="J1150">
            <v>1386787</v>
          </cell>
          <cell r="K1150">
            <v>45503</v>
          </cell>
          <cell r="L1150" t="str">
            <v>26240711744898000390550010013867871241261056</v>
          </cell>
          <cell r="M1150" t="str">
            <v>26 -  Pernambuco</v>
          </cell>
          <cell r="N1150">
            <v>11217.95</v>
          </cell>
        </row>
        <row r="1151">
          <cell r="C1151" t="str">
            <v>HOSPITAL MESTRE VITALINO</v>
          </cell>
          <cell r="E1151" t="str">
            <v>3.14 - Alimentação Preparada</v>
          </cell>
          <cell r="F1151">
            <v>11744898000390</v>
          </cell>
          <cell r="G1151" t="str">
            <v>NORDESTE COMERCIO E IMP DE ALIM LTDA</v>
          </cell>
          <cell r="H1151" t="str">
            <v>B</v>
          </cell>
          <cell r="I1151" t="str">
            <v>S</v>
          </cell>
          <cell r="J1151">
            <v>1386798</v>
          </cell>
          <cell r="K1151">
            <v>45503</v>
          </cell>
          <cell r="L1151" t="str">
            <v>26240711744898000390550010013867981823121021</v>
          </cell>
          <cell r="M1151" t="str">
            <v>26 -  Pernambuco</v>
          </cell>
          <cell r="N1151">
            <v>4097.7700000000004</v>
          </cell>
        </row>
        <row r="1152">
          <cell r="C1152" t="str">
            <v>HOSPITAL MESTRE VITALINO</v>
          </cell>
          <cell r="E1152" t="str">
            <v>3.14 - Alimentação Preparada</v>
          </cell>
          <cell r="F1152">
            <v>24883359000112</v>
          </cell>
          <cell r="G1152" t="str">
            <v>CARUARU POLPAS LTDA</v>
          </cell>
          <cell r="H1152" t="str">
            <v>B</v>
          </cell>
          <cell r="I1152" t="str">
            <v>S</v>
          </cell>
          <cell r="J1152" t="str">
            <v>000.064.350</v>
          </cell>
          <cell r="K1152">
            <v>45503</v>
          </cell>
          <cell r="L1152" t="str">
            <v>26240724883359000112550010000643501883000003</v>
          </cell>
          <cell r="M1152" t="str">
            <v>26 -  Pernambuco</v>
          </cell>
          <cell r="N1152">
            <v>2922</v>
          </cell>
        </row>
        <row r="1153">
          <cell r="C1153" t="str">
            <v>HOSPITAL MESTRE VITALINO</v>
          </cell>
          <cell r="E1153" t="str">
            <v>3.14 - Alimentação Preparada</v>
          </cell>
          <cell r="F1153">
            <v>3504437000150</v>
          </cell>
          <cell r="G1153" t="str">
            <v>FRINSCAL DIST E IMPORT DE ALIMENTOS LTDA</v>
          </cell>
          <cell r="H1153" t="str">
            <v>B</v>
          </cell>
          <cell r="I1153" t="str">
            <v>S</v>
          </cell>
          <cell r="J1153">
            <v>1609669</v>
          </cell>
          <cell r="K1153">
            <v>45503</v>
          </cell>
          <cell r="L1153" t="str">
            <v>26240703504437000150550010016096691106836118</v>
          </cell>
          <cell r="M1153" t="str">
            <v>26 -  Pernambuco</v>
          </cell>
          <cell r="N1153">
            <v>23069.11</v>
          </cell>
        </row>
        <row r="1154">
          <cell r="C1154" t="str">
            <v>HOSPITAL MESTRE VITALINO</v>
          </cell>
          <cell r="E1154" t="str">
            <v>3.14 - Alimentação Preparada</v>
          </cell>
          <cell r="F1154">
            <v>8029696000352</v>
          </cell>
          <cell r="G1154" t="str">
            <v>ESTIVAS NOVO PRADO LTDA</v>
          </cell>
          <cell r="H1154" t="str">
            <v>B</v>
          </cell>
          <cell r="I1154" t="str">
            <v>S</v>
          </cell>
          <cell r="J1154">
            <v>2115346</v>
          </cell>
          <cell r="K1154">
            <v>45503</v>
          </cell>
          <cell r="L1154" t="str">
            <v>26240708029696000352550010021153461006541068</v>
          </cell>
          <cell r="M1154" t="str">
            <v>26 -  Pernambuco</v>
          </cell>
          <cell r="N1154">
            <v>7679.03</v>
          </cell>
        </row>
        <row r="1155">
          <cell r="C1155" t="str">
            <v>HOSPITAL MESTRE VITALINO</v>
          </cell>
          <cell r="E1155" t="str">
            <v>3.14 - Alimentação Preparada</v>
          </cell>
          <cell r="F1155">
            <v>42434646000399</v>
          </cell>
          <cell r="G1155" t="str">
            <v>PRASO PLATAFORMA DE COMERCIO LTDA</v>
          </cell>
          <cell r="H1155" t="str">
            <v>B</v>
          </cell>
          <cell r="I1155" t="str">
            <v>S</v>
          </cell>
          <cell r="J1155" t="str">
            <v>000.194.111</v>
          </cell>
          <cell r="K1155">
            <v>45502</v>
          </cell>
          <cell r="L1155" t="str">
            <v>26240742434646000399550020001941111598879140</v>
          </cell>
          <cell r="M1155" t="str">
            <v>26 -  Pernambuco</v>
          </cell>
          <cell r="N1155">
            <v>788.7</v>
          </cell>
        </row>
        <row r="1156">
          <cell r="C1156" t="str">
            <v>HOSPITAL MESTRE VITALINO</v>
          </cell>
          <cell r="E1156" t="str">
            <v>3.14 - Alimentação Preparada</v>
          </cell>
          <cell r="F1156">
            <v>13003893000170</v>
          </cell>
          <cell r="G1156" t="str">
            <v>GRANJA OVO EXTRA LTDA</v>
          </cell>
          <cell r="H1156" t="str">
            <v>B</v>
          </cell>
          <cell r="I1156" t="str">
            <v>S</v>
          </cell>
          <cell r="J1156" t="str">
            <v>000.004.778</v>
          </cell>
          <cell r="K1156">
            <v>45504</v>
          </cell>
          <cell r="L1156" t="str">
            <v>26240713003893000170550010000047781705547516</v>
          </cell>
          <cell r="M1156" t="str">
            <v>26 -  Pernambuco</v>
          </cell>
          <cell r="N1156">
            <v>1800</v>
          </cell>
        </row>
        <row r="1157">
          <cell r="C1157" t="str">
            <v>HOSPITAL MESTRE VITALINO</v>
          </cell>
          <cell r="E1157" t="str">
            <v>3.14 - Alimentação Preparada</v>
          </cell>
          <cell r="F1157">
            <v>659083000125</v>
          </cell>
          <cell r="G1157" t="str">
            <v>ULYSSES CAVALCANTI JUNIOR</v>
          </cell>
          <cell r="H1157" t="str">
            <v>B</v>
          </cell>
          <cell r="I1157" t="str">
            <v>S</v>
          </cell>
          <cell r="J1157" t="str">
            <v>000.000.148</v>
          </cell>
          <cell r="K1157">
            <v>45502</v>
          </cell>
          <cell r="L1157" t="str">
            <v>26240700659083000125550010000001481000013905</v>
          </cell>
          <cell r="M1157" t="str">
            <v>26 -  Pernambuco</v>
          </cell>
          <cell r="N1157">
            <v>24813.5</v>
          </cell>
        </row>
        <row r="1158">
          <cell r="C1158" t="str">
            <v>HOSPITAL MESTRE VITALINO</v>
          </cell>
          <cell r="E1158" t="str">
            <v>3.14 - Alimentação Preparada</v>
          </cell>
          <cell r="F1158">
            <v>23705638000123</v>
          </cell>
          <cell r="G1158" t="str">
            <v>C.I. LIMA DE OLIVEIRA IMPORTADOS</v>
          </cell>
          <cell r="H1158" t="str">
            <v>B</v>
          </cell>
          <cell r="I1158" t="str">
            <v>S</v>
          </cell>
          <cell r="J1158" t="str">
            <v>000.000.207</v>
          </cell>
          <cell r="K1158">
            <v>45476</v>
          </cell>
          <cell r="L1158" t="str">
            <v>26240723705638000123550010000002071226091688</v>
          </cell>
          <cell r="M1158" t="str">
            <v>26 -  Pernambuco</v>
          </cell>
          <cell r="N1158">
            <v>1424.66</v>
          </cell>
        </row>
        <row r="1159">
          <cell r="C1159" t="str">
            <v>HOSPITAL MESTRE VITALINO</v>
          </cell>
          <cell r="E1159" t="str">
            <v>3.14 - Alimentação Preparada</v>
          </cell>
          <cell r="F1159">
            <v>36156444000168</v>
          </cell>
          <cell r="G1159" t="str">
            <v>F D COMERCIO DE DESCARTAVEIS LTDA</v>
          </cell>
          <cell r="H1159" t="str">
            <v>B</v>
          </cell>
          <cell r="I1159" t="str">
            <v>S</v>
          </cell>
          <cell r="J1159" t="str">
            <v>000.001.908</v>
          </cell>
          <cell r="K1159">
            <v>45477</v>
          </cell>
          <cell r="L1159" t="str">
            <v>26240736156444000168550010000019081150142973</v>
          </cell>
          <cell r="M1159" t="str">
            <v>26 -  Pernambuco</v>
          </cell>
          <cell r="N1159">
            <v>6976</v>
          </cell>
        </row>
        <row r="1160">
          <cell r="C1160" t="str">
            <v>HOSPITAL MESTRE VITALINO</v>
          </cell>
          <cell r="E1160" t="str">
            <v>3.14 - Alimentação Preparada</v>
          </cell>
          <cell r="F1160">
            <v>11840014000130</v>
          </cell>
          <cell r="G1160" t="str">
            <v>MACROPAC PROTECAO E EMBALAGEM LTDA</v>
          </cell>
          <cell r="H1160" t="str">
            <v>B</v>
          </cell>
          <cell r="I1160" t="str">
            <v>S</v>
          </cell>
          <cell r="J1160">
            <v>484716</v>
          </cell>
          <cell r="K1160">
            <v>45496</v>
          </cell>
          <cell r="L1160" t="str">
            <v>26240711840014000130550010004847161661024447</v>
          </cell>
          <cell r="M1160" t="str">
            <v>26 -  Pernambuco</v>
          </cell>
          <cell r="N1160">
            <v>136</v>
          </cell>
        </row>
        <row r="1161">
          <cell r="C1161" t="str">
            <v>HOSPITAL MESTRE VITALINO</v>
          </cell>
          <cell r="E1161" t="str">
            <v>3.14 - Alimentação Preparada</v>
          </cell>
          <cell r="F1161">
            <v>4004741000100</v>
          </cell>
          <cell r="G1161" t="str">
            <v>NORLUX LTDA</v>
          </cell>
          <cell r="H1161" t="str">
            <v>B</v>
          </cell>
          <cell r="I1161" t="str">
            <v>S</v>
          </cell>
          <cell r="J1161">
            <v>11523</v>
          </cell>
          <cell r="K1161">
            <v>45497</v>
          </cell>
          <cell r="L1161" t="str">
            <v>26240704004741000100550000000115231450172206</v>
          </cell>
          <cell r="M1161" t="str">
            <v>26 -  Pernambuco</v>
          </cell>
          <cell r="N1161">
            <v>549.36</v>
          </cell>
        </row>
        <row r="1162">
          <cell r="C1162" t="str">
            <v>HOSPITAL MESTRE VITALINO</v>
          </cell>
          <cell r="E1162" t="str">
            <v>3.14 - Alimentação Preparada</v>
          </cell>
          <cell r="F1162">
            <v>22006201000139</v>
          </cell>
          <cell r="G1162" t="str">
            <v>FORTPEL COMERCIO DE DESCARTAVEIS LTDA</v>
          </cell>
          <cell r="H1162" t="str">
            <v>B</v>
          </cell>
          <cell r="I1162" t="str">
            <v>S</v>
          </cell>
          <cell r="J1162" t="str">
            <v>000.255.213</v>
          </cell>
          <cell r="K1162">
            <v>45502</v>
          </cell>
          <cell r="L1162" t="str">
            <v>26240722006201000139550000002552131102552130</v>
          </cell>
          <cell r="M1162" t="str">
            <v>26 -  Pernambuco</v>
          </cell>
          <cell r="N1162">
            <v>361</v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>3.6 - Material de Expediente</v>
          </cell>
          <cell r="F1165">
            <v>49286419000140</v>
          </cell>
          <cell r="G1165" t="str">
            <v>JHS COMERCIO ATACADISTA DE PAPEL</v>
          </cell>
          <cell r="H1165" t="str">
            <v>B</v>
          </cell>
          <cell r="I1165" t="str">
            <v>S</v>
          </cell>
          <cell r="J1165" t="str">
            <v>000.000.983</v>
          </cell>
          <cell r="K1165">
            <v>45471</v>
          </cell>
          <cell r="L1165" t="str">
            <v>26240649286419000140550010000009831524900000</v>
          </cell>
          <cell r="M1165" t="str">
            <v>26 -  Pernambuco</v>
          </cell>
          <cell r="N1165">
            <v>84</v>
          </cell>
        </row>
        <row r="1166">
          <cell r="E1166" t="str">
            <v>3.6 - Material de Expediente</v>
          </cell>
          <cell r="F1166">
            <v>49286419000140</v>
          </cell>
          <cell r="G1166" t="str">
            <v>JHS COMERCIO ATACADISTA DE PAPEL</v>
          </cell>
          <cell r="H1166" t="str">
            <v>B</v>
          </cell>
          <cell r="I1166" t="str">
            <v>S</v>
          </cell>
          <cell r="J1166" t="str">
            <v>000.000.981</v>
          </cell>
          <cell r="K1166">
            <v>45470</v>
          </cell>
          <cell r="L1166" t="str">
            <v>26240649286419000140550010000009811357300004</v>
          </cell>
          <cell r="M1166" t="str">
            <v>26 -  Pernambuco</v>
          </cell>
          <cell r="N1166">
            <v>426</v>
          </cell>
        </row>
        <row r="1167">
          <cell r="E1167" t="str">
            <v>3.6 - Material de Expediente</v>
          </cell>
          <cell r="F1167">
            <v>2822867000158</v>
          </cell>
          <cell r="G1167" t="str">
            <v>ESCALAMARES LTDA</v>
          </cell>
          <cell r="H1167" t="str">
            <v>B</v>
          </cell>
          <cell r="I1167" t="str">
            <v>S</v>
          </cell>
          <cell r="J1167">
            <v>1208</v>
          </cell>
          <cell r="K1167">
            <v>45476</v>
          </cell>
          <cell r="L1167" t="str">
            <v>26240702822867000158550010000012081483085500</v>
          </cell>
          <cell r="M1167" t="str">
            <v>26 -  Pernambuco</v>
          </cell>
          <cell r="N1167">
            <v>693</v>
          </cell>
        </row>
        <row r="1168">
          <cell r="E1168" t="str">
            <v>3.6 - Material de Expediente</v>
          </cell>
          <cell r="F1168">
            <v>24073694000155</v>
          </cell>
          <cell r="G1168" t="str">
            <v>NAGEM CIL COMERCIO DE INFORMATICA LTDA</v>
          </cell>
          <cell r="H1168" t="str">
            <v>B</v>
          </cell>
          <cell r="I1168" t="str">
            <v>S</v>
          </cell>
          <cell r="J1168" t="str">
            <v>000.101.592</v>
          </cell>
          <cell r="K1168">
            <v>45477</v>
          </cell>
          <cell r="L1168" t="str">
            <v>26240724073694000155550020001015921000259070</v>
          </cell>
          <cell r="M1168" t="str">
            <v>26 -  Pernambuco</v>
          </cell>
          <cell r="N1168">
            <v>2299</v>
          </cell>
        </row>
        <row r="1169">
          <cell r="E1169" t="str">
            <v>3.6 - Material de Expediente</v>
          </cell>
          <cell r="F1169">
            <v>4810650000234</v>
          </cell>
          <cell r="G1169" t="str">
            <v>CABRAL DIST E COM DE MERCADORIA LTDA</v>
          </cell>
          <cell r="H1169" t="str">
            <v>B</v>
          </cell>
          <cell r="I1169" t="str">
            <v>S</v>
          </cell>
          <cell r="J1169">
            <v>28204</v>
          </cell>
          <cell r="K1169">
            <v>45482</v>
          </cell>
          <cell r="L1169" t="str">
            <v>26240704810650000234550040000282041153997015</v>
          </cell>
          <cell r="M1169" t="str">
            <v>26 -  Pernambuco</v>
          </cell>
          <cell r="N1169">
            <v>824.85</v>
          </cell>
        </row>
        <row r="1170">
          <cell r="E1170" t="str">
            <v>3.6 - Material de Expediente</v>
          </cell>
          <cell r="F1170">
            <v>49286419000140</v>
          </cell>
          <cell r="G1170" t="str">
            <v>JHS COMERCIO ATACADISTA DE PAPEL</v>
          </cell>
          <cell r="H1170" t="str">
            <v>B</v>
          </cell>
          <cell r="I1170" t="str">
            <v>S</v>
          </cell>
          <cell r="J1170" t="str">
            <v>000.001.018</v>
          </cell>
          <cell r="K1170">
            <v>45482</v>
          </cell>
          <cell r="L1170" t="str">
            <v>26240749286419000140550010000010181062900006</v>
          </cell>
          <cell r="M1170" t="str">
            <v>26 -  Pernambuco</v>
          </cell>
          <cell r="N1170">
            <v>294</v>
          </cell>
        </row>
        <row r="1171">
          <cell r="E1171" t="str">
            <v>3.6 - Material de Expediente</v>
          </cell>
          <cell r="F1171">
            <v>49286419000140</v>
          </cell>
          <cell r="G1171" t="str">
            <v>JHS COMERCIO ATACADISTA DE PAPEL</v>
          </cell>
          <cell r="H1171" t="str">
            <v>B</v>
          </cell>
          <cell r="I1171" t="str">
            <v>S</v>
          </cell>
          <cell r="J1171" t="str">
            <v>000.001.041</v>
          </cell>
          <cell r="K1171">
            <v>45491</v>
          </cell>
          <cell r="L1171" t="str">
            <v>26240749286419000140550010000010411624600008</v>
          </cell>
          <cell r="M1171" t="str">
            <v>26 -  Pernambuco</v>
          </cell>
          <cell r="N1171">
            <v>450</v>
          </cell>
        </row>
        <row r="1172">
          <cell r="E1172" t="str">
            <v>3.6 - Material de Expediente</v>
          </cell>
          <cell r="F1172">
            <v>49286419000140</v>
          </cell>
          <cell r="G1172" t="str">
            <v>JHS COMERCIO ATACADISTA DE PAPEL</v>
          </cell>
          <cell r="H1172" t="str">
            <v>B</v>
          </cell>
          <cell r="I1172" t="str">
            <v>S</v>
          </cell>
          <cell r="J1172" t="str">
            <v>000.001.041</v>
          </cell>
          <cell r="K1172">
            <v>45495</v>
          </cell>
          <cell r="L1172" t="str">
            <v>26240749286419000140550010000010411624600008</v>
          </cell>
          <cell r="M1172" t="str">
            <v>26 -  Pernambuco</v>
          </cell>
          <cell r="N1172">
            <v>1600</v>
          </cell>
        </row>
        <row r="1173">
          <cell r="E1173" t="str">
            <v>3.6 - Material de Expediente</v>
          </cell>
          <cell r="F1173">
            <v>43704460000103</v>
          </cell>
          <cell r="G1173" t="str">
            <v>CLASP COMERCIAL LTDA</v>
          </cell>
          <cell r="H1173" t="str">
            <v>B</v>
          </cell>
          <cell r="I1173" t="str">
            <v>S</v>
          </cell>
          <cell r="J1173" t="str">
            <v>000.441.456</v>
          </cell>
          <cell r="K1173">
            <v>45495</v>
          </cell>
          <cell r="L1173" t="str">
            <v>35240743704460000103550040004414561086073961</v>
          </cell>
          <cell r="M1173" t="str">
            <v>35 -  São Paulo</v>
          </cell>
          <cell r="N1173">
            <v>248.1</v>
          </cell>
        </row>
        <row r="1174">
          <cell r="E1174" t="str">
            <v>3.6 - Material de Expediente</v>
          </cell>
          <cell r="F1174">
            <v>33277851000135</v>
          </cell>
          <cell r="G1174" t="str">
            <v>NATANAEL CAMPOS DA SILVA 32736894472</v>
          </cell>
          <cell r="H1174" t="str">
            <v>B</v>
          </cell>
          <cell r="I1174" t="str">
            <v>S</v>
          </cell>
          <cell r="J1174" t="str">
            <v>000.000.128</v>
          </cell>
          <cell r="K1174">
            <v>45490</v>
          </cell>
          <cell r="L1174" t="str">
            <v>26240733277851000135550010000001281043277006</v>
          </cell>
          <cell r="M1174" t="str">
            <v>26 -  Pernambuco</v>
          </cell>
          <cell r="N1174">
            <v>518</v>
          </cell>
        </row>
        <row r="1175">
          <cell r="E1175" t="str">
            <v>3.6 - Material de Expediente</v>
          </cell>
          <cell r="F1175">
            <v>24348443000136</v>
          </cell>
          <cell r="G1175" t="str">
            <v>FRANCRIS LIVRARIA E PAPELARIA LTDA</v>
          </cell>
          <cell r="H1175" t="str">
            <v>B</v>
          </cell>
          <cell r="I1175" t="str">
            <v>S</v>
          </cell>
          <cell r="J1175" t="str">
            <v>000.020.166</v>
          </cell>
          <cell r="K1175">
            <v>45498</v>
          </cell>
          <cell r="L1175" t="str">
            <v>26240724348443000136550010000201661815440866</v>
          </cell>
          <cell r="M1175" t="str">
            <v>26 -  Pernambuco</v>
          </cell>
          <cell r="N1175">
            <v>1143.9000000000001</v>
          </cell>
        </row>
        <row r="1176">
          <cell r="E1176" t="str">
            <v>3.6 - Material de Expediente</v>
          </cell>
          <cell r="F1176">
            <v>38184070000209</v>
          </cell>
          <cell r="G1176" t="str">
            <v>ULTRA C ATAC ARTIG DE PAPEL ESC INF LTDA</v>
          </cell>
          <cell r="H1176" t="str">
            <v>B</v>
          </cell>
          <cell r="I1176" t="str">
            <v>S</v>
          </cell>
          <cell r="J1176" t="str">
            <v>000.010.823</v>
          </cell>
          <cell r="K1176">
            <v>45498</v>
          </cell>
          <cell r="L1176" t="str">
            <v>26240738184070000209550010000108231106108229</v>
          </cell>
          <cell r="M1176" t="str">
            <v>26 -  Pernambuco</v>
          </cell>
          <cell r="N1176">
            <v>2581.6</v>
          </cell>
        </row>
        <row r="1177">
          <cell r="E1177" t="str">
            <v>3.6 - Material de Expediente</v>
          </cell>
          <cell r="F1177">
            <v>41200526000100</v>
          </cell>
          <cell r="G1177" t="str">
            <v>LEAL DIST DE MAT DE LIMP E ESCRITO LTDA</v>
          </cell>
          <cell r="H1177" t="str">
            <v>B</v>
          </cell>
          <cell r="I1177" t="str">
            <v>S</v>
          </cell>
          <cell r="J1177" t="str">
            <v>000.005.271</v>
          </cell>
          <cell r="K1177">
            <v>45499</v>
          </cell>
          <cell r="L1177" t="str">
            <v>26240741200526000100550010000052711990515319</v>
          </cell>
          <cell r="M1177" t="str">
            <v>26 -  Pernambuco</v>
          </cell>
          <cell r="N1177">
            <v>142.5</v>
          </cell>
        </row>
        <row r="1178">
          <cell r="E1178" t="str">
            <v>3.6 - Material de Expediente</v>
          </cell>
          <cell r="F1178">
            <v>22006201000139</v>
          </cell>
          <cell r="G1178" t="str">
            <v>FORTPEL COMERCIO DE DESCARTAVEIS LTDA</v>
          </cell>
          <cell r="H1178" t="str">
            <v>B</v>
          </cell>
          <cell r="I1178" t="str">
            <v>S</v>
          </cell>
          <cell r="J1178" t="str">
            <v>000.255.213</v>
          </cell>
          <cell r="K1178">
            <v>45502</v>
          </cell>
          <cell r="L1178" t="str">
            <v>26240722006201000139550000002552131102552130</v>
          </cell>
          <cell r="M1178" t="str">
            <v>26 -  Pernambuco</v>
          </cell>
          <cell r="N1178">
            <v>2824.17</v>
          </cell>
        </row>
        <row r="1179">
          <cell r="E1179" t="str">
            <v>3.6 - Material de Expediente</v>
          </cell>
          <cell r="F1179">
            <v>24073694000155</v>
          </cell>
          <cell r="G1179" t="str">
            <v>NAGEM CIL COMERCIO DE INFORMATICA LTDA</v>
          </cell>
          <cell r="H1179" t="str">
            <v>B</v>
          </cell>
          <cell r="I1179" t="str">
            <v>S</v>
          </cell>
          <cell r="J1179" t="str">
            <v>000.108.386</v>
          </cell>
          <cell r="K1179">
            <v>45497</v>
          </cell>
          <cell r="L1179" t="str">
            <v>26240724073694000155550020001083861000276105</v>
          </cell>
          <cell r="M1179" t="str">
            <v>26 -  Pernambuco</v>
          </cell>
          <cell r="N1179">
            <v>2299</v>
          </cell>
        </row>
        <row r="1180">
          <cell r="E1180" t="str">
            <v>3.6 - Material de Expediente</v>
          </cell>
          <cell r="F1180">
            <v>24073694000155</v>
          </cell>
          <cell r="G1180" t="str">
            <v>NAGEM CIL COMERCIO DE INFORMATICA LTDA</v>
          </cell>
          <cell r="H1180" t="str">
            <v>B</v>
          </cell>
          <cell r="I1180" t="str">
            <v>S</v>
          </cell>
          <cell r="J1180" t="str">
            <v>000.108.386</v>
          </cell>
          <cell r="K1180">
            <v>45497</v>
          </cell>
          <cell r="L1180" t="str">
            <v>26240724073694000155550020001083861000276105</v>
          </cell>
          <cell r="M1180" t="str">
            <v>26 -  Pernambuco</v>
          </cell>
          <cell r="N1180">
            <v>259.2</v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>3.2 - Gás e Outros Materiais Engarrafados</v>
          </cell>
          <cell r="F1183">
            <v>3237583006521</v>
          </cell>
          <cell r="G1183" t="str">
            <v>COPA ENERGIA DISTRIBUIDORA DE GAS S A</v>
          </cell>
          <cell r="H1183" t="str">
            <v>B</v>
          </cell>
          <cell r="I1183" t="str">
            <v>S</v>
          </cell>
          <cell r="J1183" t="str">
            <v>000.001.608</v>
          </cell>
          <cell r="K1183">
            <v>45475</v>
          </cell>
          <cell r="L1183" t="str">
            <v>26240703237583006521550110000016081461675116</v>
          </cell>
          <cell r="M1183" t="str">
            <v>26 -  Pernambuco</v>
          </cell>
          <cell r="N1183">
            <v>3068.65</v>
          </cell>
        </row>
        <row r="1184">
          <cell r="E1184" t="str">
            <v>3.2 - Gás e Outros Materiais Engarrafados</v>
          </cell>
          <cell r="F1184">
            <v>3237583006521</v>
          </cell>
          <cell r="G1184" t="str">
            <v>COPA ENERGIA DISTRIBUIDORA DE GAS S A</v>
          </cell>
          <cell r="H1184" t="str">
            <v>B</v>
          </cell>
          <cell r="I1184" t="str">
            <v>S</v>
          </cell>
          <cell r="J1184" t="str">
            <v>000.003.103</v>
          </cell>
          <cell r="K1184">
            <v>45482</v>
          </cell>
          <cell r="L1184" t="str">
            <v>26240703237583006521550080003170030554878184</v>
          </cell>
          <cell r="M1184" t="str">
            <v>26 -  Pernambuco</v>
          </cell>
          <cell r="N1184">
            <v>3665.01</v>
          </cell>
        </row>
        <row r="1185">
          <cell r="E1185" t="str">
            <v>3.2 - Gás e Outros Materiais Engarrafados</v>
          </cell>
          <cell r="F1185">
            <v>3237583006521</v>
          </cell>
          <cell r="G1185" t="str">
            <v>COPA ENERGIA DISTRIBUIDORA DE GAS S A</v>
          </cell>
          <cell r="H1185" t="str">
            <v>B</v>
          </cell>
          <cell r="I1185" t="str">
            <v>S</v>
          </cell>
          <cell r="J1185" t="str">
            <v>000.003.151</v>
          </cell>
          <cell r="K1185">
            <v>45490</v>
          </cell>
          <cell r="L1185" t="str">
            <v>26240703237583006521550080000031511403178310</v>
          </cell>
          <cell r="M1185" t="str">
            <v>26 -  Pernambuco</v>
          </cell>
          <cell r="N1185">
            <v>4961.9399999999996</v>
          </cell>
        </row>
        <row r="1186">
          <cell r="E1186" t="str">
            <v>3.2 - Gás e Outros Materiais Engarrafados</v>
          </cell>
          <cell r="F1186">
            <v>3237583006521</v>
          </cell>
          <cell r="G1186" t="str">
            <v>COPA ENERGIA DISTRIBUIDORA DE GAS S A</v>
          </cell>
          <cell r="H1186" t="str">
            <v>B</v>
          </cell>
          <cell r="I1186" t="str">
            <v>S</v>
          </cell>
          <cell r="J1186" t="str">
            <v>000.001.645</v>
          </cell>
          <cell r="K1186">
            <v>45497</v>
          </cell>
          <cell r="L1186" t="str">
            <v>26240703237583006521550070000016451430770598</v>
          </cell>
          <cell r="M1186" t="str">
            <v>26 -  Pernambuco</v>
          </cell>
          <cell r="N1186">
            <v>5430.41</v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 xml:space="preserve">3.9 - Material para Manutenção de Bens Imóveis </v>
          </cell>
          <cell r="F1189">
            <v>12316229000461</v>
          </cell>
          <cell r="G1189" t="str">
            <v>OCEANO TI DIST DE PROD P TELECOM LTDA</v>
          </cell>
          <cell r="H1189" t="str">
            <v>B</v>
          </cell>
          <cell r="I1189" t="str">
            <v>S</v>
          </cell>
          <cell r="J1189" t="str">
            <v>000.150.065</v>
          </cell>
          <cell r="K1189">
            <v>45471</v>
          </cell>
          <cell r="L1189" t="str">
            <v>35240612316229000461550020001500651880136962</v>
          </cell>
          <cell r="M1189" t="str">
            <v>35 -  São Paulo</v>
          </cell>
          <cell r="N1189">
            <v>53.54</v>
          </cell>
        </row>
        <row r="1190">
          <cell r="E1190" t="str">
            <v xml:space="preserve">3.9 - Material para Manutenção de Bens Imóveis </v>
          </cell>
          <cell r="F1190">
            <v>12316229000461</v>
          </cell>
          <cell r="G1190" t="str">
            <v>OCEANO TI DIST DE PROD P TELECOM LTDA</v>
          </cell>
          <cell r="H1190" t="str">
            <v>B</v>
          </cell>
          <cell r="I1190" t="str">
            <v>S</v>
          </cell>
          <cell r="J1190" t="str">
            <v>000.150.166</v>
          </cell>
          <cell r="K1190">
            <v>45472</v>
          </cell>
          <cell r="L1190" t="str">
            <v>35240612316229000461550020001501661688504145</v>
          </cell>
          <cell r="M1190" t="str">
            <v>35 -  São Paulo</v>
          </cell>
          <cell r="N1190">
            <v>107.08</v>
          </cell>
        </row>
        <row r="1191">
          <cell r="E1191" t="str">
            <v xml:space="preserve">3.9 - Material para Manutenção de Bens Imóveis </v>
          </cell>
          <cell r="F1191">
            <v>10731605000106</v>
          </cell>
          <cell r="G1191" t="str">
            <v>ELETRONICA CENTRAL CARUARU LTDA</v>
          </cell>
          <cell r="H1191" t="str">
            <v>B</v>
          </cell>
          <cell r="I1191" t="str">
            <v>S</v>
          </cell>
          <cell r="J1191" t="str">
            <v>000.013.673</v>
          </cell>
          <cell r="K1191">
            <v>45476</v>
          </cell>
          <cell r="L1191" t="str">
            <v>26240710731605000106550010000136731293672754</v>
          </cell>
          <cell r="M1191" t="str">
            <v>26 -  Pernambuco</v>
          </cell>
          <cell r="N1191">
            <v>87.5</v>
          </cell>
        </row>
        <row r="1192">
          <cell r="E1192" t="str">
            <v xml:space="preserve">3.9 - Material para Manutenção de Bens Imóveis </v>
          </cell>
          <cell r="F1192">
            <v>9494196000192</v>
          </cell>
          <cell r="G1192" t="str">
            <v>COMERCIAL JR CLAUDIO  MARIO LTDA</v>
          </cell>
          <cell r="H1192" t="str">
            <v>B</v>
          </cell>
          <cell r="I1192" t="str">
            <v>S</v>
          </cell>
          <cell r="J1192">
            <v>332273</v>
          </cell>
          <cell r="K1192">
            <v>45463</v>
          </cell>
          <cell r="L1192" t="str">
            <v>26240609494196000192550010003322731045072336</v>
          </cell>
          <cell r="M1192" t="str">
            <v>26 -  Pernambuco</v>
          </cell>
          <cell r="N1192">
            <v>190.08</v>
          </cell>
        </row>
        <row r="1193">
          <cell r="E1193" t="str">
            <v xml:space="preserve">3.9 - Material para Manutenção de Bens Imóveis </v>
          </cell>
          <cell r="F1193">
            <v>49601346000134</v>
          </cell>
          <cell r="G1193" t="str">
            <v>J V M SANTANA MATERIAL ELETRICO</v>
          </cell>
          <cell r="H1193" t="str">
            <v>B</v>
          </cell>
          <cell r="I1193" t="str">
            <v>S</v>
          </cell>
          <cell r="J1193" t="str">
            <v>000.000.067</v>
          </cell>
          <cell r="K1193">
            <v>45478</v>
          </cell>
          <cell r="L1193" t="str">
            <v>26240749601346000134550010000000671046403274</v>
          </cell>
          <cell r="M1193" t="str">
            <v>26 -  Pernambuco</v>
          </cell>
          <cell r="N1193">
            <v>103.5</v>
          </cell>
        </row>
        <row r="1194">
          <cell r="E1194" t="str">
            <v xml:space="preserve">3.9 - Material para Manutenção de Bens Imóveis </v>
          </cell>
          <cell r="F1194">
            <v>6201314000139</v>
          </cell>
          <cell r="G1194" t="str">
            <v>CAMEL  CARUARU MATERIAIS ELETRICOS LTDA</v>
          </cell>
          <cell r="H1194" t="str">
            <v>B</v>
          </cell>
          <cell r="I1194" t="str">
            <v>S</v>
          </cell>
          <cell r="J1194">
            <v>2366</v>
          </cell>
          <cell r="K1194">
            <v>45481</v>
          </cell>
          <cell r="L1194" t="str">
            <v>26240706201314000139550020000023661235396907</v>
          </cell>
          <cell r="M1194" t="str">
            <v>26 -  Pernambuco</v>
          </cell>
          <cell r="N1194">
            <v>735</v>
          </cell>
        </row>
        <row r="1195">
          <cell r="E1195" t="str">
            <v xml:space="preserve">3.9 - Material para Manutenção de Bens Imóveis </v>
          </cell>
          <cell r="F1195">
            <v>22942082000126</v>
          </cell>
          <cell r="G1195" t="str">
            <v>LS TECNOLOGIA TOOLTEC COMERC E SERV LTDA</v>
          </cell>
          <cell r="H1195" t="str">
            <v>B</v>
          </cell>
          <cell r="I1195" t="str">
            <v>S</v>
          </cell>
          <cell r="J1195" t="str">
            <v>000.018.168</v>
          </cell>
          <cell r="K1195">
            <v>45463</v>
          </cell>
          <cell r="L1195" t="str">
            <v>26240622942082000126550010000181681513760306</v>
          </cell>
          <cell r="M1195" t="str">
            <v>26 -  Pernambuco</v>
          </cell>
          <cell r="N1195">
            <v>350</v>
          </cell>
        </row>
        <row r="1196">
          <cell r="E1196" t="str">
            <v xml:space="preserve">3.9 - Material para Manutenção de Bens Imóveis </v>
          </cell>
          <cell r="F1196">
            <v>3735242000111</v>
          </cell>
          <cell r="G1196" t="str">
            <v>KADISA IND E COMERCIO  EPP</v>
          </cell>
          <cell r="H1196" t="str">
            <v>B</v>
          </cell>
          <cell r="I1196" t="str">
            <v>S</v>
          </cell>
          <cell r="J1196" t="str">
            <v>000.027.826</v>
          </cell>
          <cell r="K1196">
            <v>45478</v>
          </cell>
          <cell r="L1196" t="str">
            <v>26240703735242000111550010000278261003008480</v>
          </cell>
          <cell r="M1196" t="str">
            <v>26 -  Pernambuco</v>
          </cell>
          <cell r="N1196">
            <v>8000</v>
          </cell>
        </row>
        <row r="1197">
          <cell r="E1197" t="str">
            <v xml:space="preserve">3.9 - Material para Manutenção de Bens Imóveis </v>
          </cell>
          <cell r="F1197">
            <v>8758191000167</v>
          </cell>
          <cell r="G1197" t="str">
            <v>FELIPE J S COMERCIO MAT CONSTRUCOES</v>
          </cell>
          <cell r="H1197" t="str">
            <v>B</v>
          </cell>
          <cell r="I1197" t="str">
            <v>S</v>
          </cell>
          <cell r="J1197" t="str">
            <v>000.002.883</v>
          </cell>
          <cell r="K1197">
            <v>45485</v>
          </cell>
          <cell r="L1197" t="str">
            <v>26240708758191000167550010000028831930608000</v>
          </cell>
          <cell r="M1197" t="str">
            <v>26 -  Pernambuco</v>
          </cell>
          <cell r="N1197">
            <v>4903.2</v>
          </cell>
        </row>
        <row r="1198">
          <cell r="E1198" t="str">
            <v xml:space="preserve">3.9 - Material para Manutenção de Bens Imóveis </v>
          </cell>
          <cell r="F1198">
            <v>9494196000192</v>
          </cell>
          <cell r="G1198" t="str">
            <v>COMERCIAL JR CLAUDIO  MARIO LTDA</v>
          </cell>
          <cell r="H1198" t="str">
            <v>B</v>
          </cell>
          <cell r="I1198" t="str">
            <v>S</v>
          </cell>
          <cell r="J1198">
            <v>334828</v>
          </cell>
          <cell r="K1198">
            <v>45485</v>
          </cell>
          <cell r="L1198" t="str">
            <v>26240709494196000192550010003348281045368170</v>
          </cell>
          <cell r="M1198" t="str">
            <v>26 -  Pernambuco</v>
          </cell>
          <cell r="N1198">
            <v>484.09</v>
          </cell>
        </row>
        <row r="1199">
          <cell r="E1199" t="str">
            <v xml:space="preserve">3.9 - Material para Manutenção de Bens Imóveis </v>
          </cell>
          <cell r="F1199">
            <v>81243735000148</v>
          </cell>
          <cell r="G1199" t="str">
            <v>POSITIVO TECNOLOGIA S.A</v>
          </cell>
          <cell r="H1199" t="str">
            <v>B</v>
          </cell>
          <cell r="I1199" t="str">
            <v>S</v>
          </cell>
          <cell r="J1199" t="str">
            <v>000.080.605</v>
          </cell>
          <cell r="K1199">
            <v>45484</v>
          </cell>
          <cell r="L1199" t="str">
            <v>41240781243735000148550060000806051002905922</v>
          </cell>
          <cell r="M1199" t="str">
            <v>41 -  Paraná</v>
          </cell>
          <cell r="N1199">
            <v>1520</v>
          </cell>
        </row>
        <row r="1200">
          <cell r="E1200" t="str">
            <v xml:space="preserve">3.9 - Material para Manutenção de Bens Imóveis </v>
          </cell>
          <cell r="F1200">
            <v>28308010000108</v>
          </cell>
          <cell r="G1200" t="str">
            <v>BERGAMASCHI INFORMATICA E SUPRIMENTOS</v>
          </cell>
          <cell r="H1200" t="str">
            <v>B</v>
          </cell>
          <cell r="I1200" t="str">
            <v>S</v>
          </cell>
          <cell r="J1200" t="str">
            <v>000.039.098</v>
          </cell>
          <cell r="K1200">
            <v>45484</v>
          </cell>
          <cell r="L1200" t="str">
            <v>41240728308010000108550010000390981887239835</v>
          </cell>
          <cell r="M1200" t="str">
            <v>41 -  Paraná</v>
          </cell>
          <cell r="N1200">
            <v>869.44</v>
          </cell>
        </row>
        <row r="1201">
          <cell r="E1201" t="str">
            <v xml:space="preserve">3.9 - Material para Manutenção de Bens Imóveis </v>
          </cell>
          <cell r="F1201">
            <v>43121180000172</v>
          </cell>
          <cell r="G1201" t="str">
            <v>VITURINO MERCADORIAS LTDA</v>
          </cell>
          <cell r="H1201" t="str">
            <v>B</v>
          </cell>
          <cell r="I1201" t="str">
            <v>S</v>
          </cell>
          <cell r="J1201" t="str">
            <v>000.021.621</v>
          </cell>
          <cell r="K1201">
            <v>45516</v>
          </cell>
          <cell r="L1201" t="str">
            <v>35240743121180000172550010000216211022360140</v>
          </cell>
          <cell r="M1201" t="str">
            <v>35 -  São Paulo</v>
          </cell>
          <cell r="N1201">
            <v>271</v>
          </cell>
        </row>
        <row r="1202">
          <cell r="E1202" t="str">
            <v xml:space="preserve">3.9 - Material para Manutenção de Bens Imóveis </v>
          </cell>
          <cell r="F1202">
            <v>9494196000192</v>
          </cell>
          <cell r="G1202" t="str">
            <v>COMERCIAL JR CLAUDIO  MARIO LTDA</v>
          </cell>
          <cell r="H1202" t="str">
            <v>B</v>
          </cell>
          <cell r="I1202" t="str">
            <v>S</v>
          </cell>
          <cell r="J1202">
            <v>335378</v>
          </cell>
          <cell r="K1202">
            <v>45490</v>
          </cell>
          <cell r="L1202" t="str">
            <v>26240709494196000192550010003353781045434709</v>
          </cell>
          <cell r="M1202" t="str">
            <v>26 -  Pernambuco</v>
          </cell>
          <cell r="N1202">
            <v>542.08000000000004</v>
          </cell>
        </row>
        <row r="1203">
          <cell r="E1203" t="str">
            <v xml:space="preserve">3.9 - Material para Manutenção de Bens Imóveis </v>
          </cell>
          <cell r="F1203">
            <v>49601346000134</v>
          </cell>
          <cell r="G1203" t="str">
            <v>J V M SANTANA MATERIAL ELETRICO</v>
          </cell>
          <cell r="H1203" t="str">
            <v>B</v>
          </cell>
          <cell r="I1203" t="str">
            <v>S</v>
          </cell>
          <cell r="J1203" t="str">
            <v>000.000.134</v>
          </cell>
          <cell r="K1203">
            <v>45490</v>
          </cell>
          <cell r="L1203" t="str">
            <v>26240749601346000134550010000001341046403279</v>
          </cell>
          <cell r="M1203" t="str">
            <v>26 -  Pernambuco</v>
          </cell>
          <cell r="N1203">
            <v>414</v>
          </cell>
        </row>
        <row r="1204">
          <cell r="E1204" t="str">
            <v xml:space="preserve">3.9 - Material para Manutenção de Bens Imóveis </v>
          </cell>
          <cell r="F1204">
            <v>30324030000114</v>
          </cell>
          <cell r="G1204" t="str">
            <v>THERMOFRIO REFRIGERACAO LTDA</v>
          </cell>
          <cell r="H1204" t="str">
            <v>B</v>
          </cell>
          <cell r="I1204" t="str">
            <v>S</v>
          </cell>
          <cell r="J1204" t="str">
            <v>000.006.651</v>
          </cell>
          <cell r="K1204">
            <v>45492</v>
          </cell>
          <cell r="L1204" t="str">
            <v>26240730324030000114550010000066511000282725</v>
          </cell>
          <cell r="M1204" t="str">
            <v>26 -  Pernambuco</v>
          </cell>
          <cell r="N1204">
            <v>130</v>
          </cell>
        </row>
        <row r="1205">
          <cell r="E1205" t="str">
            <v xml:space="preserve">3.9 - Material para Manutenção de Bens Imóveis </v>
          </cell>
          <cell r="F1205">
            <v>30324030000114</v>
          </cell>
          <cell r="G1205" t="str">
            <v>THERMOFRIO REFRIGERACAO LTDA</v>
          </cell>
          <cell r="H1205" t="str">
            <v>B</v>
          </cell>
          <cell r="I1205" t="str">
            <v>S</v>
          </cell>
          <cell r="J1205" t="str">
            <v>000.006.661</v>
          </cell>
          <cell r="K1205">
            <v>45495</v>
          </cell>
          <cell r="L1205" t="str">
            <v>26240730324030000114550010000066611000282942</v>
          </cell>
          <cell r="M1205" t="str">
            <v>26 -  Pernambuco</v>
          </cell>
          <cell r="N1205">
            <v>104</v>
          </cell>
        </row>
        <row r="1206">
          <cell r="E1206" t="str">
            <v xml:space="preserve">3.9 - Material para Manutenção de Bens Imóveis </v>
          </cell>
          <cell r="F1206">
            <v>6201314000139</v>
          </cell>
          <cell r="G1206" t="str">
            <v>CAMEL  CARUARU MATERIAIS ELETRICOS LTDA</v>
          </cell>
          <cell r="H1206" t="str">
            <v>B</v>
          </cell>
          <cell r="I1206" t="str">
            <v>S</v>
          </cell>
          <cell r="J1206" t="str">
            <v>2.949</v>
          </cell>
          <cell r="K1206">
            <v>45496</v>
          </cell>
          <cell r="L1206" t="str">
            <v>26240706201314000139550020000029491485103712</v>
          </cell>
          <cell r="M1206" t="str">
            <v>26 -  Pernambuco</v>
          </cell>
          <cell r="N1206">
            <v>596.17999999999995</v>
          </cell>
        </row>
        <row r="1207">
          <cell r="E1207" t="str">
            <v xml:space="preserve">3.9 - Material para Manutenção de Bens Imóveis </v>
          </cell>
          <cell r="F1207">
            <v>1348814000184</v>
          </cell>
          <cell r="G1207" t="str">
            <v>BDL BEZERRA DISTRIBUIDORA LTDA</v>
          </cell>
          <cell r="H1207" t="str">
            <v>B</v>
          </cell>
          <cell r="I1207" t="str">
            <v>S</v>
          </cell>
          <cell r="J1207" t="str">
            <v>000.025.158</v>
          </cell>
          <cell r="K1207">
            <v>45496</v>
          </cell>
          <cell r="L1207" t="str">
            <v>26240701348814000184550010000251581046403270</v>
          </cell>
          <cell r="M1207" t="str">
            <v>26 -  Pernambuco</v>
          </cell>
          <cell r="N1207">
            <v>605.19000000000005</v>
          </cell>
        </row>
        <row r="1208">
          <cell r="E1208" t="str">
            <v xml:space="preserve">3.9 - Material para Manutenção de Bens Imóveis </v>
          </cell>
          <cell r="F1208">
            <v>14951481000125</v>
          </cell>
          <cell r="G1208" t="str">
            <v>BM COMERCIO E SERVICOS DE EQUIP MED</v>
          </cell>
          <cell r="H1208" t="str">
            <v>B</v>
          </cell>
          <cell r="I1208" t="str">
            <v>S</v>
          </cell>
          <cell r="J1208" t="str">
            <v>000.001.220</v>
          </cell>
          <cell r="K1208">
            <v>45498</v>
          </cell>
          <cell r="L1208" t="str">
            <v>26240714951481000125550010000012201000010182</v>
          </cell>
          <cell r="M1208" t="str">
            <v>26 -  Pernambuco</v>
          </cell>
          <cell r="N1208">
            <v>1550</v>
          </cell>
        </row>
        <row r="1209">
          <cell r="E1209" t="str">
            <v xml:space="preserve">3.9 - Material para Manutenção de Bens Imóveis </v>
          </cell>
          <cell r="F1209">
            <v>22006201000139</v>
          </cell>
          <cell r="G1209" t="str">
            <v>FORTPEL COMERCIO DE DESCARTAVEIS LTDA</v>
          </cell>
          <cell r="H1209" t="str">
            <v>B</v>
          </cell>
          <cell r="I1209" t="str">
            <v>S</v>
          </cell>
          <cell r="J1209" t="str">
            <v>000.255.213</v>
          </cell>
          <cell r="K1209">
            <v>45502</v>
          </cell>
          <cell r="L1209" t="str">
            <v>26240722006201000139550000002552131102552130</v>
          </cell>
          <cell r="M1209" t="str">
            <v>26 -  Pernambuco</v>
          </cell>
          <cell r="N1209">
            <v>190</v>
          </cell>
        </row>
        <row r="1210">
          <cell r="E1210" t="str">
            <v xml:space="preserve">3.9 - Material para Manutenção de Bens Imóveis </v>
          </cell>
          <cell r="F1210">
            <v>1610517001480</v>
          </cell>
          <cell r="G1210" t="str">
            <v>TRANE TECHN IND COM E SERV ARCOND LTDA</v>
          </cell>
          <cell r="H1210" t="str">
            <v>B</v>
          </cell>
          <cell r="I1210" t="str">
            <v>S</v>
          </cell>
          <cell r="J1210">
            <v>137419</v>
          </cell>
          <cell r="K1210">
            <v>45470</v>
          </cell>
          <cell r="L1210" t="str">
            <v>41240601610517001480550010001374191531854097</v>
          </cell>
          <cell r="M1210" t="str">
            <v>41 -  Paraná</v>
          </cell>
          <cell r="N1210">
            <v>11196.76</v>
          </cell>
        </row>
        <row r="1211">
          <cell r="E1211" t="str">
            <v xml:space="preserve">3.9 - Material para Manutenção de Bens Imóveis </v>
          </cell>
          <cell r="F1211">
            <v>45025666000132</v>
          </cell>
          <cell r="G1211" t="str">
            <v>TUBARAO EQUIP DE PROTEC INDIV LTDA</v>
          </cell>
          <cell r="H1211" t="str">
            <v>B</v>
          </cell>
          <cell r="I1211" t="str">
            <v>S</v>
          </cell>
          <cell r="J1211" t="str">
            <v>000.574.975</v>
          </cell>
          <cell r="K1211">
            <v>45467</v>
          </cell>
          <cell r="L1211" t="str">
            <v>35240645025666000132550020005749751693894543</v>
          </cell>
          <cell r="M1211" t="str">
            <v>35 -  São Paulo</v>
          </cell>
          <cell r="N1211">
            <v>35.15</v>
          </cell>
        </row>
        <row r="1212">
          <cell r="E1212" t="str">
            <v xml:space="preserve">3.9 - Material para Manutenção de Bens Imóveis </v>
          </cell>
          <cell r="F1212">
            <v>20863032000390</v>
          </cell>
          <cell r="G1212" t="str">
            <v>MARCIA TEIXEIRA REIGOSA FERNAND COMER</v>
          </cell>
          <cell r="H1212" t="str">
            <v>B</v>
          </cell>
          <cell r="I1212" t="str">
            <v>S</v>
          </cell>
          <cell r="J1212" t="str">
            <v>000.024.790</v>
          </cell>
          <cell r="K1212">
            <v>45467</v>
          </cell>
          <cell r="L1212" t="str">
            <v>35240620863032000390550020000247901746255172</v>
          </cell>
          <cell r="M1212" t="str">
            <v>35 -  São Paulo</v>
          </cell>
          <cell r="N1212">
            <v>68.989999999999995</v>
          </cell>
        </row>
        <row r="1213">
          <cell r="E1213" t="str">
            <v xml:space="preserve">3.9 - Material para Manutenção de Bens Imóveis </v>
          </cell>
          <cell r="F1213">
            <v>1754239000462</v>
          </cell>
          <cell r="G1213" t="str">
            <v>REFRIGERACAO DUFRIO COM E IMPORT S.A.</v>
          </cell>
          <cell r="H1213" t="str">
            <v>B</v>
          </cell>
          <cell r="I1213" t="str">
            <v>S</v>
          </cell>
          <cell r="J1213">
            <v>588695</v>
          </cell>
          <cell r="K1213">
            <v>45471</v>
          </cell>
          <cell r="L1213" t="str">
            <v>26240601754239000462550010005886951000264910</v>
          </cell>
          <cell r="M1213" t="str">
            <v>26 -  Pernambuco</v>
          </cell>
          <cell r="N1213">
            <v>5377.97</v>
          </cell>
        </row>
        <row r="1214">
          <cell r="E1214" t="str">
            <v xml:space="preserve">3.9 - Material para Manutenção de Bens Imóveis </v>
          </cell>
          <cell r="F1214">
            <v>20141993000129</v>
          </cell>
          <cell r="G1214" t="str">
            <v>D P ALABARCE ELETROELETRONICO</v>
          </cell>
          <cell r="H1214" t="str">
            <v>B</v>
          </cell>
          <cell r="I1214" t="str">
            <v>S</v>
          </cell>
          <cell r="J1214" t="str">
            <v>000.010.180</v>
          </cell>
          <cell r="K1214">
            <v>45470</v>
          </cell>
          <cell r="L1214" t="str">
            <v>35240620141993000129550010000101801000088830</v>
          </cell>
          <cell r="M1214" t="str">
            <v>35 -  São Paulo</v>
          </cell>
          <cell r="N1214">
            <v>1426.52</v>
          </cell>
        </row>
        <row r="1215">
          <cell r="E1215" t="str">
            <v xml:space="preserve">3.9 - Material para Manutenção de Bens Imóveis </v>
          </cell>
          <cell r="F1215">
            <v>50704151000107</v>
          </cell>
          <cell r="G1215" t="str">
            <v>MERCADO CHILLER  COM PEC E INSU P CHILL</v>
          </cell>
          <cell r="H1215" t="str">
            <v>B</v>
          </cell>
          <cell r="I1215" t="str">
            <v>S</v>
          </cell>
          <cell r="J1215" t="str">
            <v>000.000.048</v>
          </cell>
          <cell r="K1215">
            <v>45470</v>
          </cell>
          <cell r="L1215" t="str">
            <v>35240650704151000107550010000000481178202401</v>
          </cell>
          <cell r="M1215" t="str">
            <v>35 -  São Paulo</v>
          </cell>
          <cell r="N1215">
            <v>8212</v>
          </cell>
        </row>
        <row r="1216">
          <cell r="E1216" t="str">
            <v xml:space="preserve">3.9 - Material para Manutenção de Bens Imóveis </v>
          </cell>
          <cell r="F1216">
            <v>9494196000192</v>
          </cell>
          <cell r="G1216" t="str">
            <v>COMERCIAL JR CLAUDIO  MARIO LTDA</v>
          </cell>
          <cell r="H1216" t="str">
            <v>B</v>
          </cell>
          <cell r="I1216" t="str">
            <v>S</v>
          </cell>
          <cell r="J1216">
            <v>333229</v>
          </cell>
          <cell r="K1216">
            <v>45474</v>
          </cell>
          <cell r="L1216" t="str">
            <v>26240709494196000192550010003332291045188857</v>
          </cell>
          <cell r="M1216" t="str">
            <v>26 -  Pernambuco</v>
          </cell>
          <cell r="N1216">
            <v>347.56</v>
          </cell>
        </row>
        <row r="1217">
          <cell r="E1217" t="str">
            <v xml:space="preserve">3.9 - Material para Manutenção de Bens Imóveis </v>
          </cell>
          <cell r="F1217">
            <v>10758937000850</v>
          </cell>
          <cell r="G1217" t="str">
            <v>NOVO NORDESTE COM. MAT. DE CONSTRUCAO</v>
          </cell>
          <cell r="H1217" t="str">
            <v>B</v>
          </cell>
          <cell r="I1217" t="str">
            <v>S</v>
          </cell>
          <cell r="J1217" t="str">
            <v>000.089.363</v>
          </cell>
          <cell r="K1217">
            <v>45470</v>
          </cell>
          <cell r="L1217" t="str">
            <v>26240610758937000850550010000893631426613796</v>
          </cell>
          <cell r="M1217" t="str">
            <v>26 -  Pernambuco</v>
          </cell>
          <cell r="N1217">
            <v>4254.8</v>
          </cell>
        </row>
        <row r="1218">
          <cell r="E1218" t="str">
            <v xml:space="preserve">3.9 - Material para Manutenção de Bens Imóveis </v>
          </cell>
          <cell r="F1218">
            <v>1595430000166</v>
          </cell>
          <cell r="G1218" t="str">
            <v>MONTANA HIDROTECNICA LTDA</v>
          </cell>
          <cell r="H1218" t="str">
            <v>B</v>
          </cell>
          <cell r="I1218" t="str">
            <v>S</v>
          </cell>
          <cell r="J1218">
            <v>40970</v>
          </cell>
          <cell r="K1218">
            <v>45463</v>
          </cell>
          <cell r="L1218" t="str">
            <v>33240601595430000166551000000409701679699916</v>
          </cell>
          <cell r="M1218" t="str">
            <v>33 -  Rio de Janeiro</v>
          </cell>
          <cell r="N1218">
            <v>5215.6499999999996</v>
          </cell>
        </row>
        <row r="1219">
          <cell r="E1219" t="str">
            <v xml:space="preserve">3.9 - Material para Manutenção de Bens Imóveis </v>
          </cell>
          <cell r="F1219">
            <v>7544385000105</v>
          </cell>
          <cell r="G1219" t="str">
            <v>JPRIM PEREIRA FILHO FERAMENTAS LTDA</v>
          </cell>
          <cell r="H1219" t="str">
            <v>B</v>
          </cell>
          <cell r="I1219" t="str">
            <v>S</v>
          </cell>
          <cell r="J1219" t="str">
            <v>000.009.414</v>
          </cell>
          <cell r="K1219">
            <v>45471</v>
          </cell>
          <cell r="L1219" t="str">
            <v>26240607544385000105550010000094141850247730</v>
          </cell>
          <cell r="M1219" t="str">
            <v>26 -  Pernambuco</v>
          </cell>
          <cell r="N1219">
            <v>680</v>
          </cell>
        </row>
        <row r="1220">
          <cell r="E1220" t="str">
            <v xml:space="preserve">3.9 - Material para Manutenção de Bens Imóveis </v>
          </cell>
          <cell r="F1220">
            <v>7544385000105</v>
          </cell>
          <cell r="G1220" t="str">
            <v>JPRIM PEREIRA FILHO FERAMENTAS LTDA</v>
          </cell>
          <cell r="H1220" t="str">
            <v>B</v>
          </cell>
          <cell r="I1220" t="str">
            <v>S</v>
          </cell>
          <cell r="J1220" t="str">
            <v>000.009.414</v>
          </cell>
          <cell r="K1220">
            <v>45471</v>
          </cell>
          <cell r="L1220" t="str">
            <v>26240607544385000105550010000094141850247730</v>
          </cell>
          <cell r="M1220" t="str">
            <v>26 -  Pernambuco</v>
          </cell>
          <cell r="N1220">
            <v>320</v>
          </cell>
        </row>
        <row r="1221">
          <cell r="E1221" t="str">
            <v xml:space="preserve">3.9 - Material para Manutenção de Bens Imóveis </v>
          </cell>
          <cell r="F1221">
            <v>9494196000192</v>
          </cell>
          <cell r="G1221" t="str">
            <v>COMERCIAL JR CLAUDIO  MARIO LTDA</v>
          </cell>
          <cell r="H1221" t="str">
            <v>B</v>
          </cell>
          <cell r="I1221" t="str">
            <v>S</v>
          </cell>
          <cell r="J1221">
            <v>333571</v>
          </cell>
          <cell r="K1221">
            <v>45476</v>
          </cell>
          <cell r="L1221" t="str">
            <v>26240709494196000192550010003335711045225680</v>
          </cell>
          <cell r="M1221" t="str">
            <v>26 -  Pernambuco</v>
          </cell>
          <cell r="N1221">
            <v>107.71</v>
          </cell>
        </row>
        <row r="1222">
          <cell r="E1222" t="str">
            <v xml:space="preserve">3.9 - Material para Manutenção de Bens Imóveis </v>
          </cell>
          <cell r="F1222">
            <v>18204483000101</v>
          </cell>
          <cell r="G1222" t="str">
            <v>WAGNER F SALES DA SILVA CIA LTDA  ME</v>
          </cell>
          <cell r="H1222" t="str">
            <v>B</v>
          </cell>
          <cell r="I1222" t="str">
            <v>S</v>
          </cell>
          <cell r="J1222" t="str">
            <v>000.000.823</v>
          </cell>
          <cell r="K1222">
            <v>45469</v>
          </cell>
          <cell r="L1222" t="str">
            <v>27240618204483000101550010000008231502148760</v>
          </cell>
          <cell r="M1222" t="str">
            <v>27 -  Alagoas</v>
          </cell>
          <cell r="N1222">
            <v>9660</v>
          </cell>
        </row>
        <row r="1223">
          <cell r="E1223" t="str">
            <v xml:space="preserve">3.9 - Material para Manutenção de Bens Imóveis </v>
          </cell>
          <cell r="F1223">
            <v>41232788000220</v>
          </cell>
          <cell r="G1223" t="str">
            <v>PLANETA DAS TINTAS LTDA</v>
          </cell>
          <cell r="H1223" t="str">
            <v>B</v>
          </cell>
          <cell r="I1223" t="str">
            <v>S</v>
          </cell>
          <cell r="J1223">
            <v>2622</v>
          </cell>
          <cell r="K1223">
            <v>45475</v>
          </cell>
          <cell r="L1223" t="str">
            <v>26240741232788000220550010000026221156178605</v>
          </cell>
          <cell r="M1223" t="str">
            <v>26 -  Pernambuco</v>
          </cell>
          <cell r="N1223">
            <v>759.8</v>
          </cell>
        </row>
        <row r="1224">
          <cell r="E1224" t="str">
            <v xml:space="preserve">3.9 - Material para Manutenção de Bens Imóveis </v>
          </cell>
          <cell r="F1224">
            <v>1326290000201</v>
          </cell>
          <cell r="G1224" t="str">
            <v>IVAN FERREIRA DOS SANTOS ME</v>
          </cell>
          <cell r="H1224" t="str">
            <v>B</v>
          </cell>
          <cell r="I1224" t="str">
            <v>S</v>
          </cell>
          <cell r="J1224" t="str">
            <v>000.051.004</v>
          </cell>
          <cell r="K1224">
            <v>45478</v>
          </cell>
          <cell r="L1224" t="str">
            <v>26240701326290000201550010000510041862674774</v>
          </cell>
          <cell r="M1224" t="str">
            <v>26 -  Pernambuco</v>
          </cell>
          <cell r="N1224">
            <v>102</v>
          </cell>
        </row>
        <row r="1225">
          <cell r="E1225" t="str">
            <v xml:space="preserve">3.9 - Material para Manutenção de Bens Imóveis </v>
          </cell>
          <cell r="F1225">
            <v>11403953000117</v>
          </cell>
          <cell r="G1225" t="str">
            <v>SOCIEDADE FERRAGENS FREIRE LTDA</v>
          </cell>
          <cell r="H1225" t="str">
            <v>B</v>
          </cell>
          <cell r="I1225" t="str">
            <v>S</v>
          </cell>
          <cell r="J1225" t="str">
            <v>000.043.343</v>
          </cell>
          <cell r="K1225">
            <v>45478</v>
          </cell>
          <cell r="L1225" t="str">
            <v>26240711403953000117550010000433431680300000</v>
          </cell>
          <cell r="M1225" t="str">
            <v>26 -  Pernambuco</v>
          </cell>
          <cell r="N1225">
            <v>36</v>
          </cell>
        </row>
        <row r="1226">
          <cell r="E1226" t="str">
            <v xml:space="preserve">3.9 - Material para Manutenção de Bens Imóveis </v>
          </cell>
          <cell r="F1226">
            <v>11403953000117</v>
          </cell>
          <cell r="G1226" t="str">
            <v>SOCIEDADE FERRAGENS FREIRE LTDA</v>
          </cell>
          <cell r="H1226" t="str">
            <v>B</v>
          </cell>
          <cell r="I1226" t="str">
            <v>S</v>
          </cell>
          <cell r="J1226" t="str">
            <v>000.043.343</v>
          </cell>
          <cell r="K1226">
            <v>45478</v>
          </cell>
          <cell r="L1226" t="str">
            <v>26240711403953000117550010000433431680300000</v>
          </cell>
          <cell r="M1226" t="str">
            <v>26 -  Pernambuco</v>
          </cell>
          <cell r="N1226">
            <v>239.8</v>
          </cell>
        </row>
        <row r="1227">
          <cell r="E1227" t="str">
            <v xml:space="preserve">3.9 - Material para Manutenção de Bens Imóveis </v>
          </cell>
          <cell r="F1227">
            <v>9494196000192</v>
          </cell>
          <cell r="G1227" t="str">
            <v>COMERCIAL JR CLAUDIO  MARIO LTDA</v>
          </cell>
          <cell r="H1227" t="str">
            <v>B</v>
          </cell>
          <cell r="I1227" t="str">
            <v>S</v>
          </cell>
          <cell r="J1227">
            <v>333809</v>
          </cell>
          <cell r="K1227">
            <v>45477</v>
          </cell>
          <cell r="L1227" t="str">
            <v>26240709494196000192550010003338091045252628</v>
          </cell>
          <cell r="M1227" t="str">
            <v>26 -  Pernambuco</v>
          </cell>
          <cell r="N1227">
            <v>206.52</v>
          </cell>
        </row>
        <row r="1228">
          <cell r="E1228" t="str">
            <v xml:space="preserve">3.9 - Material para Manutenção de Bens Imóveis </v>
          </cell>
          <cell r="F1228">
            <v>41057399000558</v>
          </cell>
          <cell r="G1228" t="str">
            <v>MADECENTER LTDA</v>
          </cell>
          <cell r="H1228" t="str">
            <v>B</v>
          </cell>
          <cell r="I1228" t="str">
            <v>S</v>
          </cell>
          <cell r="J1228" t="str">
            <v>000.034.148</v>
          </cell>
          <cell r="K1228">
            <v>45478</v>
          </cell>
          <cell r="L1228" t="str">
            <v>26240741057399000558550010000341481513176200</v>
          </cell>
          <cell r="M1228" t="str">
            <v>26 -  Pernambuco</v>
          </cell>
          <cell r="N1228">
            <v>592.20000000000005</v>
          </cell>
        </row>
        <row r="1229">
          <cell r="E1229" t="str">
            <v xml:space="preserve">3.9 - Material para Manutenção de Bens Imóveis </v>
          </cell>
          <cell r="F1229">
            <v>8758191000167</v>
          </cell>
          <cell r="G1229" t="str">
            <v>FELIPE J S COMERCIO MAT CONSTRUCOES</v>
          </cell>
          <cell r="H1229" t="str">
            <v>B</v>
          </cell>
          <cell r="I1229" t="str">
            <v>S</v>
          </cell>
          <cell r="J1229" t="str">
            <v>000.002.865</v>
          </cell>
          <cell r="K1229">
            <v>45477</v>
          </cell>
          <cell r="L1229" t="str">
            <v>26240708758191000167550010000028651981238457</v>
          </cell>
          <cell r="M1229" t="str">
            <v>26 -  Pernambuco</v>
          </cell>
          <cell r="N1229">
            <v>191.6</v>
          </cell>
        </row>
        <row r="1230">
          <cell r="E1230" t="str">
            <v xml:space="preserve">3.9 - Material para Manutenção de Bens Imóveis </v>
          </cell>
          <cell r="F1230">
            <v>8758191000167</v>
          </cell>
          <cell r="G1230" t="str">
            <v>FELIPE J S COMERCIO MAT CONSTRUCOES</v>
          </cell>
          <cell r="H1230" t="str">
            <v>B</v>
          </cell>
          <cell r="I1230" t="str">
            <v>S</v>
          </cell>
          <cell r="J1230" t="str">
            <v>000.002.865</v>
          </cell>
          <cell r="K1230">
            <v>45477</v>
          </cell>
          <cell r="L1230" t="str">
            <v>26240708758191000167550010000028651981238457</v>
          </cell>
          <cell r="M1230" t="str">
            <v>26 -  Pernambuco</v>
          </cell>
          <cell r="N1230">
            <v>593.9</v>
          </cell>
        </row>
        <row r="1231">
          <cell r="E1231" t="str">
            <v xml:space="preserve">3.9 - Material para Manutenção de Bens Imóveis </v>
          </cell>
          <cell r="F1231">
            <v>60872306008144</v>
          </cell>
          <cell r="G1231" t="str">
            <v>SHERWIN WILLIAMS BR DO IND E COM LTDA</v>
          </cell>
          <cell r="H1231" t="str">
            <v>B</v>
          </cell>
          <cell r="I1231" t="str">
            <v>S</v>
          </cell>
          <cell r="J1231" t="str">
            <v>000.002.119</v>
          </cell>
          <cell r="K1231">
            <v>45477</v>
          </cell>
          <cell r="L1231" t="str">
            <v>26240760872306008144550020000021191882682410</v>
          </cell>
          <cell r="M1231" t="str">
            <v>26 -  Pernambuco</v>
          </cell>
          <cell r="N1231">
            <v>1370</v>
          </cell>
        </row>
        <row r="1232">
          <cell r="E1232" t="str">
            <v xml:space="preserve">3.9 - Material para Manutenção de Bens Imóveis </v>
          </cell>
          <cell r="F1232">
            <v>9494196000192</v>
          </cell>
          <cell r="G1232" t="str">
            <v>COMERCIAL JR CLAUDIO  MARIO LTDA</v>
          </cell>
          <cell r="H1232" t="str">
            <v>B</v>
          </cell>
          <cell r="I1232" t="str">
            <v>S</v>
          </cell>
          <cell r="J1232">
            <v>333840</v>
          </cell>
          <cell r="K1232">
            <v>45477</v>
          </cell>
          <cell r="L1232" t="str">
            <v>26240709494196000192550010003338401045255805</v>
          </cell>
          <cell r="M1232" t="str">
            <v>26 -  Pernambuco</v>
          </cell>
          <cell r="N1232">
            <v>79.2</v>
          </cell>
        </row>
        <row r="1233">
          <cell r="E1233" t="str">
            <v xml:space="preserve">3.9 - Material para Manutenção de Bens Imóveis </v>
          </cell>
          <cell r="F1233">
            <v>47131725000182</v>
          </cell>
          <cell r="G1233" t="str">
            <v>NEOMIX DISTRIBUIDORA ATACADISTA LTDA</v>
          </cell>
          <cell r="H1233" t="str">
            <v>B</v>
          </cell>
          <cell r="I1233" t="str">
            <v>S</v>
          </cell>
          <cell r="J1233" t="str">
            <v>000.000.671</v>
          </cell>
          <cell r="K1233">
            <v>45470</v>
          </cell>
          <cell r="L1233" t="str">
            <v>52240647131725000182550010000006711602373059</v>
          </cell>
          <cell r="M1233" t="str">
            <v>52 -  Goiás</v>
          </cell>
          <cell r="N1233">
            <v>7440</v>
          </cell>
        </row>
        <row r="1234">
          <cell r="E1234" t="str">
            <v xml:space="preserve">3.9 - Material para Manutenção de Bens Imóveis </v>
          </cell>
          <cell r="F1234">
            <v>8777167000175</v>
          </cell>
          <cell r="G1234" t="str">
            <v>CHUVA IRRIGACAO AGROPECUARIA LTDA</v>
          </cell>
          <cell r="H1234" t="str">
            <v>B</v>
          </cell>
          <cell r="I1234" t="str">
            <v>S</v>
          </cell>
          <cell r="J1234" t="str">
            <v>000.040.886</v>
          </cell>
          <cell r="K1234">
            <v>45469</v>
          </cell>
          <cell r="L1234" t="str">
            <v>33240608777167000175550010000408861872264970</v>
          </cell>
          <cell r="M1234" t="str">
            <v>33 -  Rio de Janeiro</v>
          </cell>
          <cell r="N1234">
            <v>610</v>
          </cell>
        </row>
        <row r="1235">
          <cell r="E1235" t="str">
            <v xml:space="preserve">3.9 - Material para Manutenção de Bens Imóveis </v>
          </cell>
          <cell r="F1235">
            <v>16865061000151</v>
          </cell>
          <cell r="G1235" t="str">
            <v>BJB COMERCIO E SERVICOS LTDA</v>
          </cell>
          <cell r="H1235" t="str">
            <v>B</v>
          </cell>
          <cell r="I1235" t="str">
            <v>S</v>
          </cell>
          <cell r="J1235" t="str">
            <v>000.157.544</v>
          </cell>
          <cell r="K1235">
            <v>45475</v>
          </cell>
          <cell r="L1235" t="str">
            <v>35240716865061000151550030001575441392741505</v>
          </cell>
          <cell r="M1235" t="str">
            <v>35 -  São Paulo</v>
          </cell>
          <cell r="N1235">
            <v>559</v>
          </cell>
        </row>
        <row r="1236">
          <cell r="E1236" t="str">
            <v xml:space="preserve">3.9 - Material para Manutenção de Bens Imóveis </v>
          </cell>
          <cell r="F1236">
            <v>10425876000133</v>
          </cell>
          <cell r="G1236" t="str">
            <v>FRANKE COMERCIO DE FERRAGENS LTDA</v>
          </cell>
          <cell r="H1236" t="str">
            <v>B</v>
          </cell>
          <cell r="I1236" t="str">
            <v>S</v>
          </cell>
          <cell r="J1236" t="str">
            <v>000.050.203</v>
          </cell>
          <cell r="K1236">
            <v>45477</v>
          </cell>
          <cell r="L1236" t="str">
            <v>42240710425876000133550030000502031817258709</v>
          </cell>
          <cell r="M1236" t="str">
            <v>42 -  Santa Catarina</v>
          </cell>
          <cell r="N1236">
            <v>1338</v>
          </cell>
        </row>
        <row r="1237">
          <cell r="E1237" t="str">
            <v xml:space="preserve">3.9 - Material para Manutenção de Bens Imóveis </v>
          </cell>
          <cell r="F1237">
            <v>16865061000151</v>
          </cell>
          <cell r="G1237" t="str">
            <v>BJB COMERCIO E SERVICOS LTDA</v>
          </cell>
          <cell r="H1237" t="str">
            <v>B</v>
          </cell>
          <cell r="I1237" t="str">
            <v>S</v>
          </cell>
          <cell r="J1237" t="str">
            <v>000.157.531</v>
          </cell>
          <cell r="K1237">
            <v>45475</v>
          </cell>
          <cell r="L1237" t="str">
            <v>35240716865061000151550030001575311224014407</v>
          </cell>
          <cell r="M1237" t="str">
            <v>35 -  São Paulo</v>
          </cell>
          <cell r="N1237">
            <v>559</v>
          </cell>
        </row>
        <row r="1238">
          <cell r="E1238" t="str">
            <v xml:space="preserve">3.9 - Material para Manutenção de Bens Imóveis </v>
          </cell>
          <cell r="F1238">
            <v>31911259000118</v>
          </cell>
          <cell r="G1238" t="str">
            <v>NOVA VITRAUX DIST DE ALUM E ACESS LTDA</v>
          </cell>
          <cell r="H1238" t="str">
            <v>B</v>
          </cell>
          <cell r="I1238" t="str">
            <v>S</v>
          </cell>
          <cell r="J1238" t="str">
            <v>000.006.221</v>
          </cell>
          <cell r="K1238">
            <v>45478</v>
          </cell>
          <cell r="L1238" t="str">
            <v>35240731911259000118550030000062211119491544</v>
          </cell>
          <cell r="M1238" t="str">
            <v>35 -  São Paulo</v>
          </cell>
          <cell r="N1238">
            <v>257.8</v>
          </cell>
        </row>
        <row r="1239">
          <cell r="E1239" t="str">
            <v xml:space="preserve">3.9 - Material para Manutenção de Bens Imóveis </v>
          </cell>
          <cell r="F1239">
            <v>9494196000192</v>
          </cell>
          <cell r="G1239" t="str">
            <v>COMERCIAL JR CLAUDIO  MARIO LTDA</v>
          </cell>
          <cell r="H1239" t="str">
            <v>B</v>
          </cell>
          <cell r="I1239" t="str">
            <v>S</v>
          </cell>
          <cell r="J1239">
            <v>334380</v>
          </cell>
          <cell r="K1239">
            <v>45482</v>
          </cell>
          <cell r="L1239" t="str">
            <v>26240709494196000192550010003343801045319806</v>
          </cell>
          <cell r="M1239" t="str">
            <v>26 -  Pernambuco</v>
          </cell>
          <cell r="N1239">
            <v>511.98</v>
          </cell>
        </row>
        <row r="1240">
          <cell r="E1240" t="str">
            <v xml:space="preserve">3.9 - Material para Manutenção de Bens Imóveis </v>
          </cell>
          <cell r="F1240">
            <v>9494196000192</v>
          </cell>
          <cell r="G1240" t="str">
            <v>COMERCIAL JR CLAUDIO  MARIO LTDA</v>
          </cell>
          <cell r="H1240" t="str">
            <v>B</v>
          </cell>
          <cell r="I1240" t="str">
            <v>S</v>
          </cell>
          <cell r="J1240">
            <v>334700</v>
          </cell>
          <cell r="K1240">
            <v>45484</v>
          </cell>
          <cell r="L1240" t="str">
            <v>26240709494196000192550010003347001045353061</v>
          </cell>
          <cell r="M1240" t="str">
            <v>26 -  Pernambuco</v>
          </cell>
          <cell r="N1240">
            <v>290.39999999999998</v>
          </cell>
        </row>
        <row r="1241">
          <cell r="E1241" t="str">
            <v xml:space="preserve">3.9 - Material para Manutenção de Bens Imóveis </v>
          </cell>
          <cell r="F1241">
            <v>9494196000192</v>
          </cell>
          <cell r="G1241" t="str">
            <v>COMERCIAL JR CLAUDIO  MARIO LTDA</v>
          </cell>
          <cell r="H1241" t="str">
            <v>B</v>
          </cell>
          <cell r="I1241" t="str">
            <v>S</v>
          </cell>
          <cell r="J1241">
            <v>334209</v>
          </cell>
          <cell r="K1241">
            <v>45481</v>
          </cell>
          <cell r="L1241" t="str">
            <v>26240709494196000192550010003342091045300446</v>
          </cell>
          <cell r="M1241" t="str">
            <v>26 -  Pernambuco</v>
          </cell>
          <cell r="N1241">
            <v>570.62</v>
          </cell>
        </row>
        <row r="1242">
          <cell r="E1242" t="str">
            <v xml:space="preserve">3.9 - Material para Manutenção de Bens Imóveis </v>
          </cell>
          <cell r="F1242">
            <v>11840840000189</v>
          </cell>
          <cell r="G1242" t="str">
            <v>MINERACAO ALMEIDA LTDA</v>
          </cell>
          <cell r="H1242" t="str">
            <v>B</v>
          </cell>
          <cell r="I1242" t="str">
            <v>S</v>
          </cell>
          <cell r="J1242" t="str">
            <v>000.042.671</v>
          </cell>
          <cell r="K1242">
            <v>45484</v>
          </cell>
          <cell r="L1242" t="str">
            <v>26240711840840000189550010000426711000573234</v>
          </cell>
          <cell r="M1242" t="str">
            <v>26 -  Pernambuco</v>
          </cell>
          <cell r="N1242">
            <v>1214.5</v>
          </cell>
        </row>
        <row r="1243">
          <cell r="E1243" t="str">
            <v xml:space="preserve">3.9 - Material para Manutenção de Bens Imóveis </v>
          </cell>
          <cell r="F1243">
            <v>40941845000104</v>
          </cell>
          <cell r="G1243" t="str">
            <v>ENGFER STEEL COMERCIO DE FERRAGENS LTDA</v>
          </cell>
          <cell r="H1243" t="str">
            <v>B</v>
          </cell>
          <cell r="I1243" t="str">
            <v>S</v>
          </cell>
          <cell r="J1243" t="str">
            <v>000.009.843</v>
          </cell>
          <cell r="K1243">
            <v>45476</v>
          </cell>
          <cell r="L1243" t="str">
            <v>33240740941845000104550020000098431018915219</v>
          </cell>
          <cell r="M1243" t="str">
            <v>33 -  Rio de Janeiro</v>
          </cell>
          <cell r="N1243">
            <v>3799.8</v>
          </cell>
        </row>
        <row r="1244">
          <cell r="E1244" t="str">
            <v xml:space="preserve">3.9 - Material para Manutenção de Bens Imóveis </v>
          </cell>
          <cell r="F1244">
            <v>33367668000120</v>
          </cell>
          <cell r="G1244" t="str">
            <v>LR SUPERABRASIVOS LTDA</v>
          </cell>
          <cell r="H1244" t="str">
            <v>B</v>
          </cell>
          <cell r="I1244" t="str">
            <v>S</v>
          </cell>
          <cell r="J1244" t="str">
            <v>000.053.982</v>
          </cell>
          <cell r="K1244">
            <v>45481</v>
          </cell>
          <cell r="L1244" t="str">
            <v>35240733367668000120550010000539821546322503</v>
          </cell>
          <cell r="M1244" t="str">
            <v>35 -  São Paulo</v>
          </cell>
          <cell r="N1244">
            <v>256</v>
          </cell>
        </row>
        <row r="1245">
          <cell r="E1245" t="str">
            <v xml:space="preserve">3.9 - Material para Manutenção de Bens Imóveis </v>
          </cell>
          <cell r="F1245">
            <v>1143953000117</v>
          </cell>
          <cell r="G1245" t="str">
            <v>SOCIEDADE FERRAGENS FREIRE LTDA</v>
          </cell>
          <cell r="H1245" t="str">
            <v>B</v>
          </cell>
          <cell r="I1245" t="str">
            <v>S</v>
          </cell>
          <cell r="J1245" t="str">
            <v>000.043.410</v>
          </cell>
          <cell r="K1245">
            <v>45488</v>
          </cell>
          <cell r="L1245" t="str">
            <v>26240711403953000117550010000434101644200003</v>
          </cell>
          <cell r="M1245" t="str">
            <v>26 -  Pernambuco</v>
          </cell>
          <cell r="N1245">
            <v>459.8</v>
          </cell>
        </row>
        <row r="1246">
          <cell r="E1246" t="str">
            <v xml:space="preserve">3.9 - Material para Manutenção de Bens Imóveis </v>
          </cell>
          <cell r="F1246">
            <v>9494196000192</v>
          </cell>
          <cell r="G1246" t="str">
            <v>COMERCIAL JR CLAUDIO  MARIO LTDA</v>
          </cell>
          <cell r="H1246" t="str">
            <v>B</v>
          </cell>
          <cell r="I1246" t="str">
            <v>S</v>
          </cell>
          <cell r="J1246">
            <v>334912</v>
          </cell>
          <cell r="K1246">
            <v>45485</v>
          </cell>
          <cell r="L1246" t="str">
            <v>26240709494196000192550010003349121045378090</v>
          </cell>
          <cell r="M1246" t="str">
            <v>26 -  Pernambuco</v>
          </cell>
          <cell r="N1246">
            <v>182.16</v>
          </cell>
        </row>
        <row r="1247">
          <cell r="E1247" t="str">
            <v xml:space="preserve">3.9 - Material para Manutenção de Bens Imóveis </v>
          </cell>
          <cell r="F1247">
            <v>9494196000192</v>
          </cell>
          <cell r="G1247" t="str">
            <v>COMERCIAL JR CLAUDIO  MARIO LTDA</v>
          </cell>
          <cell r="H1247" t="str">
            <v>B</v>
          </cell>
          <cell r="I1247" t="str">
            <v>S</v>
          </cell>
          <cell r="J1247">
            <v>334912</v>
          </cell>
          <cell r="K1247">
            <v>45485</v>
          </cell>
          <cell r="L1247" t="str">
            <v>26240709494196000192550010003349121045378090</v>
          </cell>
          <cell r="M1247" t="str">
            <v>26 -  Pernambuco</v>
          </cell>
          <cell r="N1247">
            <v>178.68</v>
          </cell>
        </row>
        <row r="1248">
          <cell r="E1248" t="str">
            <v xml:space="preserve">3.9 - Material para Manutenção de Bens Imóveis </v>
          </cell>
          <cell r="F1248">
            <v>11400397000125</v>
          </cell>
          <cell r="G1248" t="str">
            <v>JOSE ERALDO DA SILVA  EPP</v>
          </cell>
          <cell r="H1248" t="str">
            <v>B</v>
          </cell>
          <cell r="I1248" t="str">
            <v>S</v>
          </cell>
          <cell r="J1248">
            <v>7144</v>
          </cell>
          <cell r="K1248">
            <v>45488</v>
          </cell>
          <cell r="L1248" t="str">
            <v>26240711400397000125550020000071441184112137</v>
          </cell>
          <cell r="M1248" t="str">
            <v>26 -  Pernambuco</v>
          </cell>
          <cell r="N1248">
            <v>310</v>
          </cell>
        </row>
        <row r="1249">
          <cell r="E1249" t="str">
            <v xml:space="preserve">3.9 - Material para Manutenção de Bens Imóveis </v>
          </cell>
          <cell r="F1249">
            <v>13272584000104</v>
          </cell>
          <cell r="G1249" t="str">
            <v>RESMEDICAL EQUIPAMENTOS HOSPITALARES</v>
          </cell>
          <cell r="H1249" t="str">
            <v>B</v>
          </cell>
          <cell r="I1249" t="str">
            <v>S</v>
          </cell>
          <cell r="J1249" t="str">
            <v>000.027.351</v>
          </cell>
          <cell r="K1249">
            <v>45481</v>
          </cell>
          <cell r="L1249" t="str">
            <v>26240713277584000104550010000273511273511111</v>
          </cell>
          <cell r="M1249" t="str">
            <v>26 -  Pernambuco</v>
          </cell>
          <cell r="N1249">
            <v>841.2</v>
          </cell>
        </row>
        <row r="1250">
          <cell r="E1250" t="str">
            <v xml:space="preserve">3.9 - Material para Manutenção de Bens Imóveis </v>
          </cell>
          <cell r="F1250">
            <v>70082664000718</v>
          </cell>
          <cell r="G1250" t="str">
            <v>JCL LAJES E MATERIAIS PARA CONST LTDA</v>
          </cell>
          <cell r="H1250" t="str">
            <v>B</v>
          </cell>
          <cell r="I1250" t="str">
            <v>S</v>
          </cell>
          <cell r="J1250">
            <v>49825</v>
          </cell>
          <cell r="K1250">
            <v>45486</v>
          </cell>
          <cell r="L1250" t="str">
            <v>26240770082664000718550010000498251108381902</v>
          </cell>
          <cell r="M1250" t="str">
            <v>26 -  Pernambuco</v>
          </cell>
          <cell r="N1250">
            <v>498</v>
          </cell>
        </row>
        <row r="1251">
          <cell r="E1251" t="str">
            <v xml:space="preserve">3.9 - Material para Manutenção de Bens Imóveis </v>
          </cell>
          <cell r="F1251">
            <v>5161212000174</v>
          </cell>
          <cell r="G1251" t="str">
            <v>VIVAX  INDUSTRIA E COMER DE EQUIP LTDA</v>
          </cell>
          <cell r="H1251" t="str">
            <v>B</v>
          </cell>
          <cell r="I1251" t="str">
            <v>S</v>
          </cell>
          <cell r="J1251" t="str">
            <v>000.051.553</v>
          </cell>
          <cell r="K1251">
            <v>45476</v>
          </cell>
          <cell r="L1251" t="str">
            <v>41240705161212000174550010000515531990020803</v>
          </cell>
          <cell r="M1251" t="str">
            <v>41 -  Paraná</v>
          </cell>
          <cell r="N1251">
            <v>3013.08</v>
          </cell>
        </row>
        <row r="1252">
          <cell r="E1252" t="str">
            <v xml:space="preserve">3.9 - Material para Manutenção de Bens Imóveis </v>
          </cell>
          <cell r="F1252">
            <v>8758191000167</v>
          </cell>
          <cell r="G1252" t="str">
            <v>FELIPE J S COMERCIO MAT CONSTRUCOES</v>
          </cell>
          <cell r="H1252" t="str">
            <v>B</v>
          </cell>
          <cell r="I1252" t="str">
            <v>S</v>
          </cell>
          <cell r="J1252" t="str">
            <v>000.002.887</v>
          </cell>
          <cell r="K1252">
            <v>45488</v>
          </cell>
          <cell r="L1252" t="str">
            <v>26240708758191000167550010000028871105581726</v>
          </cell>
          <cell r="M1252" t="str">
            <v>26 -  Pernambuco</v>
          </cell>
          <cell r="N1252">
            <v>179.8</v>
          </cell>
        </row>
        <row r="1253">
          <cell r="E1253" t="str">
            <v xml:space="preserve">3.9 - Material para Manutenção de Bens Imóveis </v>
          </cell>
          <cell r="F1253">
            <v>8758191000167</v>
          </cell>
          <cell r="G1253" t="str">
            <v>FELIPE J S COMERCIO MAT CONSTRUCOES</v>
          </cell>
          <cell r="H1253" t="str">
            <v>B</v>
          </cell>
          <cell r="I1253" t="str">
            <v>S</v>
          </cell>
          <cell r="J1253" t="str">
            <v>000.002.887</v>
          </cell>
          <cell r="K1253">
            <v>45488</v>
          </cell>
          <cell r="L1253" t="str">
            <v>26240708758191000167550010000028871105581726</v>
          </cell>
          <cell r="M1253" t="str">
            <v>26 -  Pernambuco</v>
          </cell>
          <cell r="N1253">
            <v>379.6</v>
          </cell>
        </row>
        <row r="1254">
          <cell r="E1254" t="str">
            <v xml:space="preserve">3.9 - Material para Manutenção de Bens Imóveis </v>
          </cell>
          <cell r="F1254">
            <v>32501411000157</v>
          </cell>
          <cell r="G1254" t="str">
            <v>FEMAPAN COMERCIO VAREJISTA LTDA</v>
          </cell>
          <cell r="H1254" t="str">
            <v>B</v>
          </cell>
          <cell r="I1254" t="str">
            <v>S</v>
          </cell>
          <cell r="J1254" t="str">
            <v>000.112.883</v>
          </cell>
          <cell r="K1254">
            <v>45478</v>
          </cell>
          <cell r="L1254" t="str">
            <v>35240732501411000157550030001128831220410350</v>
          </cell>
          <cell r="M1254" t="str">
            <v>35 -  São Paulo</v>
          </cell>
          <cell r="N1254">
            <v>185.25</v>
          </cell>
        </row>
        <row r="1255">
          <cell r="E1255" t="str">
            <v xml:space="preserve">3.9 - Material para Manutenção de Bens Imóveis </v>
          </cell>
          <cell r="F1255">
            <v>9494196000192</v>
          </cell>
          <cell r="G1255" t="str">
            <v>COMERCIAL JR CLAUDIO  MARIO LTDA</v>
          </cell>
          <cell r="H1255" t="str">
            <v>B</v>
          </cell>
          <cell r="I1255" t="str">
            <v>S</v>
          </cell>
          <cell r="J1255">
            <v>335131</v>
          </cell>
          <cell r="K1255">
            <v>45488</v>
          </cell>
          <cell r="L1255" t="str">
            <v>26240709494196000192550010003351311045405000</v>
          </cell>
          <cell r="M1255" t="str">
            <v>26 -  Pernambuco</v>
          </cell>
          <cell r="N1255">
            <v>27.1</v>
          </cell>
        </row>
        <row r="1256">
          <cell r="E1256" t="str">
            <v xml:space="preserve">3.9 - Material para Manutenção de Bens Imóveis </v>
          </cell>
          <cell r="F1256">
            <v>9494196000192</v>
          </cell>
          <cell r="G1256" t="str">
            <v>COMERCIAL JR CLAUDIO  MARIO LTDA</v>
          </cell>
          <cell r="H1256" t="str">
            <v>B</v>
          </cell>
          <cell r="I1256" t="str">
            <v>S</v>
          </cell>
          <cell r="J1256">
            <v>335131</v>
          </cell>
          <cell r="K1256">
            <v>45488</v>
          </cell>
          <cell r="L1256" t="str">
            <v>26240709494196000192550010003351311045405000</v>
          </cell>
          <cell r="M1256" t="str">
            <v>26 -  Pernambuco</v>
          </cell>
          <cell r="N1256">
            <v>185.52</v>
          </cell>
        </row>
        <row r="1257">
          <cell r="E1257" t="str">
            <v xml:space="preserve">3.9 - Material para Manutenção de Bens Imóveis </v>
          </cell>
          <cell r="F1257">
            <v>41057399000558</v>
          </cell>
          <cell r="G1257" t="str">
            <v>MADECENTER LTDA</v>
          </cell>
          <cell r="H1257" t="str">
            <v>B</v>
          </cell>
          <cell r="I1257" t="str">
            <v>S</v>
          </cell>
          <cell r="J1257" t="str">
            <v>000.034.255</v>
          </cell>
          <cell r="K1257">
            <v>45484</v>
          </cell>
          <cell r="L1257" t="str">
            <v>26240741057399000558550010000342551554317232</v>
          </cell>
          <cell r="M1257" t="str">
            <v>26 -  Pernambuco</v>
          </cell>
          <cell r="N1257">
            <v>1442</v>
          </cell>
        </row>
        <row r="1258">
          <cell r="E1258" t="str">
            <v xml:space="preserve">3.9 - Material para Manutenção de Bens Imóveis </v>
          </cell>
          <cell r="F1258">
            <v>41057399000558</v>
          </cell>
          <cell r="G1258" t="str">
            <v>MADECENTER LTDA</v>
          </cell>
          <cell r="H1258" t="str">
            <v>B</v>
          </cell>
          <cell r="I1258" t="str">
            <v>S</v>
          </cell>
          <cell r="J1258" t="str">
            <v>000.034.381</v>
          </cell>
          <cell r="K1258">
            <v>45490</v>
          </cell>
          <cell r="L1258" t="str">
            <v>26240741057399000558550010000343811439226365</v>
          </cell>
          <cell r="M1258" t="str">
            <v>26 -  Pernambuco</v>
          </cell>
          <cell r="N1258">
            <v>34.36</v>
          </cell>
        </row>
        <row r="1259">
          <cell r="E1259" t="str">
            <v xml:space="preserve">3.9 - Material para Manutenção de Bens Imóveis </v>
          </cell>
          <cell r="F1259">
            <v>41057399000558</v>
          </cell>
          <cell r="G1259" t="str">
            <v>MADECENTER LTDA</v>
          </cell>
          <cell r="H1259" t="str">
            <v>B</v>
          </cell>
          <cell r="I1259" t="str">
            <v>S</v>
          </cell>
          <cell r="J1259" t="str">
            <v>000.034.304</v>
          </cell>
          <cell r="K1259">
            <v>45488</v>
          </cell>
          <cell r="L1259" t="str">
            <v>26240741057399000558550010000343041330419429</v>
          </cell>
          <cell r="M1259" t="str">
            <v>26 -  Pernambuco</v>
          </cell>
          <cell r="N1259">
            <v>489.7</v>
          </cell>
        </row>
        <row r="1260">
          <cell r="E1260" t="str">
            <v xml:space="preserve">3.9 - Material para Manutenção de Bens Imóveis </v>
          </cell>
          <cell r="F1260">
            <v>6146683000176</v>
          </cell>
          <cell r="G1260" t="str">
            <v>VILAGRO PROD. VET. E RACOES LTDA</v>
          </cell>
          <cell r="H1260" t="str">
            <v>B</v>
          </cell>
          <cell r="I1260" t="str">
            <v>S</v>
          </cell>
          <cell r="J1260" t="str">
            <v>000.024.915</v>
          </cell>
          <cell r="K1260">
            <v>45489</v>
          </cell>
          <cell r="L1260" t="str">
            <v>26240706146683000176550010000249151298679812</v>
          </cell>
          <cell r="M1260" t="str">
            <v>26 -  Pernambuco</v>
          </cell>
          <cell r="N1260">
            <v>192.75</v>
          </cell>
        </row>
        <row r="1261">
          <cell r="E1261" t="str">
            <v xml:space="preserve">3.9 - Material para Manutenção de Bens Imóveis </v>
          </cell>
          <cell r="F1261">
            <v>6536658000107</v>
          </cell>
          <cell r="G1261" t="str">
            <v>L. B. FLEX BORRACHAS LTDA</v>
          </cell>
          <cell r="H1261" t="str">
            <v>B</v>
          </cell>
          <cell r="I1261" t="str">
            <v>S</v>
          </cell>
          <cell r="J1261" t="str">
            <v>000.077.018</v>
          </cell>
          <cell r="K1261">
            <v>45489</v>
          </cell>
          <cell r="L1261" t="str">
            <v>26240706536658000107550050000770181279285890</v>
          </cell>
          <cell r="M1261" t="str">
            <v>26 -  Pernambuco</v>
          </cell>
          <cell r="N1261">
            <v>89</v>
          </cell>
        </row>
        <row r="1262">
          <cell r="E1262" t="str">
            <v xml:space="preserve">3.9 - Material para Manutenção de Bens Imóveis </v>
          </cell>
          <cell r="F1262">
            <v>9494196000192</v>
          </cell>
          <cell r="G1262" t="str">
            <v>COMERCIAL JR CLAUDIO  MARIO LTDA</v>
          </cell>
          <cell r="H1262" t="str">
            <v>B</v>
          </cell>
          <cell r="I1262" t="str">
            <v>S</v>
          </cell>
          <cell r="J1262">
            <v>335472</v>
          </cell>
          <cell r="K1262">
            <v>45490</v>
          </cell>
          <cell r="L1262" t="str">
            <v>26240709494196000192550010003354721045446253</v>
          </cell>
          <cell r="M1262" t="str">
            <v>26 -  Pernambuco</v>
          </cell>
          <cell r="N1262">
            <v>139.91999999999999</v>
          </cell>
        </row>
        <row r="1263">
          <cell r="E1263" t="str">
            <v xml:space="preserve">3.9 - Material para Manutenção de Bens Imóveis </v>
          </cell>
          <cell r="F1263">
            <v>11840840000189</v>
          </cell>
          <cell r="G1263" t="str">
            <v>MINERACAO ALMEIDA LTDA</v>
          </cell>
          <cell r="H1263" t="str">
            <v>B</v>
          </cell>
          <cell r="I1263" t="str">
            <v>S</v>
          </cell>
          <cell r="J1263" t="str">
            <v>000.042.787</v>
          </cell>
          <cell r="K1263">
            <v>45490</v>
          </cell>
          <cell r="L1263" t="str">
            <v>26240711840840000189550010000427871000572136</v>
          </cell>
          <cell r="M1263" t="str">
            <v>26 -  Pernambuco</v>
          </cell>
          <cell r="N1263">
            <v>801.66</v>
          </cell>
        </row>
        <row r="1264">
          <cell r="E1264" t="str">
            <v xml:space="preserve">3.9 - Material para Manutenção de Bens Imóveis </v>
          </cell>
          <cell r="F1264">
            <v>8010720000140</v>
          </cell>
          <cell r="G1264" t="str">
            <v>XAVIER FERRAGENS LTDA</v>
          </cell>
          <cell r="H1264" t="str">
            <v>B</v>
          </cell>
          <cell r="I1264" t="str">
            <v>S</v>
          </cell>
          <cell r="J1264" t="str">
            <v>000.068.534</v>
          </cell>
          <cell r="K1264">
            <v>45490</v>
          </cell>
          <cell r="L1264" t="str">
            <v>26240708010720000140550010000685341824112223</v>
          </cell>
          <cell r="M1264" t="str">
            <v>26 -  Pernambuco</v>
          </cell>
          <cell r="N1264">
            <v>184.8</v>
          </cell>
        </row>
        <row r="1265">
          <cell r="E1265" t="str">
            <v xml:space="preserve">3.9 - Material para Manutenção de Bens Imóveis </v>
          </cell>
          <cell r="F1265">
            <v>50397000000145</v>
          </cell>
          <cell r="G1265" t="str">
            <v>OLIVEIRA FERRAGENS  ACESSORIOS LTDA</v>
          </cell>
          <cell r="H1265" t="str">
            <v>B</v>
          </cell>
          <cell r="I1265" t="str">
            <v>S</v>
          </cell>
          <cell r="J1265" t="str">
            <v>000.024.308</v>
          </cell>
          <cell r="K1265">
            <v>45487</v>
          </cell>
          <cell r="L1265" t="str">
            <v>35240750397000000145550020000243081855485966</v>
          </cell>
          <cell r="M1265" t="str">
            <v>35 -  São Paulo</v>
          </cell>
          <cell r="N1265">
            <v>119.21</v>
          </cell>
        </row>
        <row r="1266">
          <cell r="E1266" t="str">
            <v xml:space="preserve">3.9 - Material para Manutenção de Bens Imóveis </v>
          </cell>
          <cell r="F1266">
            <v>1326290000201</v>
          </cell>
          <cell r="G1266" t="str">
            <v>IVAN FERREIRA DOS SANTOS ME</v>
          </cell>
          <cell r="H1266" t="str">
            <v>B</v>
          </cell>
          <cell r="I1266" t="str">
            <v>S</v>
          </cell>
          <cell r="J1266" t="str">
            <v>000.051.149</v>
          </cell>
          <cell r="K1266">
            <v>45491</v>
          </cell>
          <cell r="L1266" t="str">
            <v>26240701326290000201550010000511491693432725</v>
          </cell>
          <cell r="M1266" t="str">
            <v>26 -  Pernambuco</v>
          </cell>
          <cell r="N1266">
            <v>602.16</v>
          </cell>
        </row>
        <row r="1267">
          <cell r="E1267" t="str">
            <v xml:space="preserve">3.9 - Material para Manutenção de Bens Imóveis </v>
          </cell>
          <cell r="F1267">
            <v>1326290000201</v>
          </cell>
          <cell r="G1267" t="str">
            <v>IVAN FERREIRA DOS SANTOS ME</v>
          </cell>
          <cell r="H1267" t="str">
            <v>B</v>
          </cell>
          <cell r="I1267" t="str">
            <v>S</v>
          </cell>
          <cell r="J1267" t="str">
            <v>000.051.149</v>
          </cell>
          <cell r="K1267">
            <v>45491</v>
          </cell>
          <cell r="L1267" t="str">
            <v>26240701326290000201550010000511491693432725</v>
          </cell>
          <cell r="M1267" t="str">
            <v>26 -  Pernambuco</v>
          </cell>
          <cell r="N1267">
            <v>740</v>
          </cell>
        </row>
        <row r="1268">
          <cell r="E1268" t="str">
            <v xml:space="preserve">3.9 - Material para Manutenção de Bens Imóveis </v>
          </cell>
          <cell r="F1268">
            <v>1326290000201</v>
          </cell>
          <cell r="G1268" t="str">
            <v>IVAN FERREIRA DOS SANTOS ME</v>
          </cell>
          <cell r="H1268" t="str">
            <v>B</v>
          </cell>
          <cell r="I1268" t="str">
            <v>S</v>
          </cell>
          <cell r="J1268" t="str">
            <v>000.051.149</v>
          </cell>
          <cell r="K1268">
            <v>45491</v>
          </cell>
          <cell r="L1268" t="str">
            <v>26240701326290000201550010000511491693432725</v>
          </cell>
          <cell r="M1268" t="str">
            <v>26 -  Pernambuco</v>
          </cell>
          <cell r="N1268">
            <v>3700</v>
          </cell>
        </row>
        <row r="1269">
          <cell r="E1269" t="str">
            <v xml:space="preserve">3.9 - Material para Manutenção de Bens Imóveis </v>
          </cell>
          <cell r="F1269">
            <v>1326290000201</v>
          </cell>
          <cell r="G1269" t="str">
            <v>IVAN FERREIRA DOS SANTOS ME</v>
          </cell>
          <cell r="H1269" t="str">
            <v>B</v>
          </cell>
          <cell r="I1269" t="str">
            <v>S</v>
          </cell>
          <cell r="J1269" t="str">
            <v>000.051.078</v>
          </cell>
          <cell r="K1269">
            <v>45484</v>
          </cell>
          <cell r="L1269" t="str">
            <v>26240701326290000201550010000510781769863876</v>
          </cell>
          <cell r="M1269" t="str">
            <v>26 -  Pernambuco</v>
          </cell>
          <cell r="N1269">
            <v>1915.12</v>
          </cell>
        </row>
        <row r="1270">
          <cell r="E1270" t="str">
            <v xml:space="preserve">3.9 - Material para Manutenção de Bens Imóveis </v>
          </cell>
          <cell r="F1270">
            <v>1754239000462</v>
          </cell>
          <cell r="G1270" t="str">
            <v>REFRIGERACAO DUFRIO COM E IMPORT S.A.</v>
          </cell>
          <cell r="H1270" t="str">
            <v>B</v>
          </cell>
          <cell r="I1270" t="str">
            <v>S</v>
          </cell>
          <cell r="J1270">
            <v>590186</v>
          </cell>
          <cell r="K1270">
            <v>45491</v>
          </cell>
          <cell r="L1270" t="str">
            <v>26240701754239000462550010005901861000268228</v>
          </cell>
          <cell r="M1270" t="str">
            <v>26 -  Pernambuco</v>
          </cell>
          <cell r="N1270">
            <v>658.63</v>
          </cell>
        </row>
        <row r="1271">
          <cell r="E1271" t="str">
            <v xml:space="preserve">3.9 - Material para Manutenção de Bens Imóveis </v>
          </cell>
          <cell r="F1271">
            <v>9494196000192</v>
          </cell>
          <cell r="G1271" t="str">
            <v>COMERCIAL JR CLAUDIO  MARIO LTDA</v>
          </cell>
          <cell r="H1271" t="str">
            <v>B</v>
          </cell>
          <cell r="I1271" t="str">
            <v>S</v>
          </cell>
          <cell r="J1271">
            <v>335594</v>
          </cell>
          <cell r="K1271">
            <v>45491</v>
          </cell>
          <cell r="L1271" t="str">
            <v>26240709494196000192550010003355941045460810</v>
          </cell>
          <cell r="M1271" t="str">
            <v>26 -  Pernambuco</v>
          </cell>
          <cell r="N1271">
            <v>119.86</v>
          </cell>
        </row>
        <row r="1272">
          <cell r="E1272" t="str">
            <v xml:space="preserve">3.9 - Material para Manutenção de Bens Imóveis </v>
          </cell>
          <cell r="F1272">
            <v>9494196000192</v>
          </cell>
          <cell r="G1272" t="str">
            <v>COMERCIAL JR CLAUDIO  MARIO LTDA</v>
          </cell>
          <cell r="H1272" t="str">
            <v>B</v>
          </cell>
          <cell r="I1272" t="str">
            <v>S</v>
          </cell>
          <cell r="J1272">
            <v>335641</v>
          </cell>
          <cell r="K1272">
            <v>45491</v>
          </cell>
          <cell r="L1272" t="str">
            <v>26240709494196000192550010003356411045465996</v>
          </cell>
          <cell r="M1272" t="str">
            <v>26 -  Pernambuco</v>
          </cell>
          <cell r="N1272">
            <v>125.66</v>
          </cell>
        </row>
        <row r="1273">
          <cell r="E1273" t="str">
            <v xml:space="preserve">3.9 - Material para Manutenção de Bens Imóveis </v>
          </cell>
          <cell r="F1273">
            <v>24362877000190</v>
          </cell>
          <cell r="G1273" t="str">
            <v>LUCAS SANTOS LEITE LTDA</v>
          </cell>
          <cell r="H1273" t="str">
            <v>B</v>
          </cell>
          <cell r="I1273" t="str">
            <v>S</v>
          </cell>
          <cell r="J1273">
            <v>1419</v>
          </cell>
          <cell r="K1273">
            <v>45492</v>
          </cell>
          <cell r="L1273" t="str">
            <v>26240724362877000190550010000014191985496410</v>
          </cell>
          <cell r="M1273" t="str">
            <v>26 -  Pernambuco</v>
          </cell>
          <cell r="N1273">
            <v>6130</v>
          </cell>
        </row>
        <row r="1274">
          <cell r="E1274" t="str">
            <v xml:space="preserve">3.9 - Material para Manutenção de Bens Imóveis </v>
          </cell>
          <cell r="F1274">
            <v>8758191000167</v>
          </cell>
          <cell r="G1274" t="str">
            <v>FELIPE J S COMERCIO MAT CONSTRUCOES</v>
          </cell>
          <cell r="H1274" t="str">
            <v>B</v>
          </cell>
          <cell r="I1274" t="str">
            <v>S</v>
          </cell>
          <cell r="J1274" t="str">
            <v>000.002.899</v>
          </cell>
          <cell r="K1274">
            <v>45495</v>
          </cell>
          <cell r="L1274" t="str">
            <v>26240708758191000167550010000028991600350165</v>
          </cell>
          <cell r="M1274" t="str">
            <v>26 -  Pernambuco</v>
          </cell>
          <cell r="N1274">
            <v>233.6</v>
          </cell>
        </row>
        <row r="1275">
          <cell r="E1275" t="str">
            <v xml:space="preserve">3.9 - Material para Manutenção de Bens Imóveis </v>
          </cell>
          <cell r="F1275">
            <v>29322169000140</v>
          </cell>
          <cell r="G1275" t="str">
            <v>MC COMERCIO DE PRODUTOS DOMESTICOS LTDA</v>
          </cell>
          <cell r="H1275" t="str">
            <v>B</v>
          </cell>
          <cell r="I1275" t="str">
            <v>S</v>
          </cell>
          <cell r="J1275" t="str">
            <v>000.072.258</v>
          </cell>
          <cell r="K1275">
            <v>45489</v>
          </cell>
          <cell r="L1275" t="str">
            <v>35240729322169000140550020000722581834907820</v>
          </cell>
          <cell r="M1275" t="str">
            <v>35 -  São Paulo</v>
          </cell>
          <cell r="N1275">
            <v>146.69999999999999</v>
          </cell>
        </row>
        <row r="1276">
          <cell r="E1276" t="str">
            <v xml:space="preserve">3.9 - Material para Manutenção de Bens Imóveis </v>
          </cell>
          <cell r="F1276">
            <v>11403953000117</v>
          </cell>
          <cell r="G1276" t="str">
            <v>SOCIEDADE FERRAGENS FREIRE LTDA</v>
          </cell>
          <cell r="H1276" t="str">
            <v>B</v>
          </cell>
          <cell r="I1276" t="str">
            <v>S</v>
          </cell>
          <cell r="J1276" t="str">
            <v>000.043.459</v>
          </cell>
          <cell r="K1276">
            <v>45495</v>
          </cell>
          <cell r="L1276" t="str">
            <v>26240711403953000117550010000434591261700004</v>
          </cell>
          <cell r="M1276" t="str">
            <v>26 -  Pernambuco</v>
          </cell>
          <cell r="N1276">
            <v>102.5</v>
          </cell>
        </row>
        <row r="1277">
          <cell r="E1277" t="str">
            <v xml:space="preserve">3.9 - Material para Manutenção de Bens Imóveis </v>
          </cell>
          <cell r="F1277">
            <v>7065420000103</v>
          </cell>
          <cell r="G1277" t="str">
            <v>NORDAP COM EQUIP E PECAS LTDA</v>
          </cell>
          <cell r="H1277" t="str">
            <v>B</v>
          </cell>
          <cell r="I1277" t="str">
            <v>S</v>
          </cell>
          <cell r="J1277">
            <v>73770</v>
          </cell>
          <cell r="K1277">
            <v>45496</v>
          </cell>
          <cell r="L1277" t="str">
            <v>26240707065420000103550010000737701001005113</v>
          </cell>
          <cell r="M1277" t="str">
            <v>26 -  Pernambuco</v>
          </cell>
          <cell r="N1277">
            <v>1100</v>
          </cell>
        </row>
        <row r="1278">
          <cell r="E1278" t="str">
            <v xml:space="preserve">3.9 - Material para Manutenção de Bens Imóveis </v>
          </cell>
          <cell r="F1278">
            <v>25361160000197</v>
          </cell>
          <cell r="G1278" t="str">
            <v>DISTRIBUIDORA ESPACO DRYWALL LTDA</v>
          </cell>
          <cell r="H1278" t="str">
            <v>B</v>
          </cell>
          <cell r="I1278" t="str">
            <v>S</v>
          </cell>
          <cell r="J1278" t="str">
            <v>000.002.079</v>
          </cell>
          <cell r="K1278">
            <v>45491</v>
          </cell>
          <cell r="L1278" t="str">
            <v>26240725361160000197550010000020791199202400</v>
          </cell>
          <cell r="M1278" t="str">
            <v>26 -  Pernambuco</v>
          </cell>
          <cell r="N1278">
            <v>432.2</v>
          </cell>
        </row>
        <row r="1279">
          <cell r="E1279" t="str">
            <v xml:space="preserve">3.9 - Material para Manutenção de Bens Imóveis </v>
          </cell>
          <cell r="F1279">
            <v>70082664000718</v>
          </cell>
          <cell r="G1279" t="str">
            <v>JCL LAJES E MATERIAIS PARA CONST LTDA</v>
          </cell>
          <cell r="H1279" t="str">
            <v>B</v>
          </cell>
          <cell r="I1279" t="str">
            <v>S</v>
          </cell>
          <cell r="J1279">
            <v>50064</v>
          </cell>
          <cell r="K1279">
            <v>45495</v>
          </cell>
          <cell r="L1279" t="str">
            <v>26240770082664000718550010000500641108726559</v>
          </cell>
          <cell r="M1279" t="str">
            <v>26 -  Pernambuco</v>
          </cell>
          <cell r="N1279">
            <v>64</v>
          </cell>
        </row>
        <row r="1280">
          <cell r="E1280" t="str">
            <v xml:space="preserve">3.9 - Material para Manutenção de Bens Imóveis </v>
          </cell>
          <cell r="F1280">
            <v>70082664000718</v>
          </cell>
          <cell r="G1280" t="str">
            <v>JCL LAJES E MATERIAIS PARA CONST LTDA</v>
          </cell>
          <cell r="H1280" t="str">
            <v>B</v>
          </cell>
          <cell r="I1280" t="str">
            <v>S</v>
          </cell>
          <cell r="J1280">
            <v>50071</v>
          </cell>
          <cell r="K1280">
            <v>45495</v>
          </cell>
          <cell r="L1280" t="str">
            <v>26240770082664000718550010000500711108731760</v>
          </cell>
          <cell r="M1280" t="str">
            <v>26 -  Pernambuco</v>
          </cell>
          <cell r="N1280">
            <v>599.5</v>
          </cell>
        </row>
        <row r="1281">
          <cell r="E1281" t="str">
            <v xml:space="preserve">3.9 - Material para Manutenção de Bens Imóveis </v>
          </cell>
          <cell r="F1281">
            <v>31970786000101</v>
          </cell>
          <cell r="G1281" t="str">
            <v>C M VALONE SILVA E CIA LTDA</v>
          </cell>
          <cell r="H1281" t="str">
            <v>B</v>
          </cell>
          <cell r="I1281" t="str">
            <v>S</v>
          </cell>
          <cell r="J1281">
            <v>18841</v>
          </cell>
          <cell r="K1281">
            <v>45495</v>
          </cell>
          <cell r="L1281" t="str">
            <v>26240731970786000101550020000188411005738013</v>
          </cell>
          <cell r="M1281" t="str">
            <v>26 -  Pernambuco</v>
          </cell>
          <cell r="N1281">
            <v>233.4</v>
          </cell>
        </row>
        <row r="1282">
          <cell r="E1282" t="str">
            <v xml:space="preserve">3.9 - Material para Manutenção de Bens Imóveis </v>
          </cell>
          <cell r="F1282">
            <v>8677502000163</v>
          </cell>
          <cell r="G1282" t="str">
            <v>CASA DO CAMPONES LTDA</v>
          </cell>
          <cell r="H1282" t="str">
            <v>B</v>
          </cell>
          <cell r="I1282" t="str">
            <v>S</v>
          </cell>
          <cell r="J1282" t="str">
            <v>000.108.627</v>
          </cell>
          <cell r="K1282">
            <v>45496</v>
          </cell>
          <cell r="L1282" t="str">
            <v>26240708677502000163550010001086271311000253</v>
          </cell>
          <cell r="M1282" t="str">
            <v>26 -  Pernambuco</v>
          </cell>
          <cell r="N1282">
            <v>501</v>
          </cell>
        </row>
        <row r="1283">
          <cell r="E1283" t="str">
            <v xml:space="preserve">3.9 - Material para Manutenção de Bens Imóveis </v>
          </cell>
          <cell r="F1283">
            <v>9494196000192</v>
          </cell>
          <cell r="G1283" t="str">
            <v>COMERCIAL JR CLAUDIO  MARIO LTDA</v>
          </cell>
          <cell r="H1283" t="str">
            <v>B</v>
          </cell>
          <cell r="I1283" t="str">
            <v>S</v>
          </cell>
          <cell r="J1283">
            <v>335995</v>
          </cell>
          <cell r="K1283">
            <v>45495</v>
          </cell>
          <cell r="L1283" t="str">
            <v>26240709494196000192550010003359951045508781</v>
          </cell>
          <cell r="M1283" t="str">
            <v>26 -  Pernambuco</v>
          </cell>
          <cell r="N1283">
            <v>57.79</v>
          </cell>
        </row>
        <row r="1284">
          <cell r="E1284" t="str">
            <v xml:space="preserve">3.9 - Material para Manutenção de Bens Imóveis </v>
          </cell>
          <cell r="F1284">
            <v>70066071000172</v>
          </cell>
          <cell r="G1284" t="str">
            <v>DIVINOPOLIS TINTAS LTDA</v>
          </cell>
          <cell r="H1284" t="str">
            <v>B</v>
          </cell>
          <cell r="I1284" t="str">
            <v>S</v>
          </cell>
          <cell r="J1284">
            <v>1403</v>
          </cell>
          <cell r="K1284">
            <v>45496</v>
          </cell>
          <cell r="L1284" t="str">
            <v>26240770066071000172550010000014031218861228</v>
          </cell>
          <cell r="M1284" t="str">
            <v>26 -  Pernambuco</v>
          </cell>
          <cell r="N1284">
            <v>80</v>
          </cell>
        </row>
        <row r="1285">
          <cell r="E1285" t="str">
            <v xml:space="preserve">3.9 - Material para Manutenção de Bens Imóveis </v>
          </cell>
          <cell r="F1285">
            <v>1326290000120</v>
          </cell>
          <cell r="G1285" t="str">
            <v>IVAN FERREIRA DOS SANTOS  CIA LTDA</v>
          </cell>
          <cell r="H1285" t="str">
            <v>B</v>
          </cell>
          <cell r="I1285" t="str">
            <v>S</v>
          </cell>
          <cell r="J1285" t="str">
            <v>000 056 497</v>
          </cell>
          <cell r="K1285">
            <v>45493</v>
          </cell>
          <cell r="L1285" t="str">
            <v>26240701326290000120550010000564971443904682</v>
          </cell>
          <cell r="M1285" t="str">
            <v>26 -  Pernambuco</v>
          </cell>
          <cell r="N1285">
            <v>1154.02</v>
          </cell>
        </row>
        <row r="1286">
          <cell r="E1286" t="str">
            <v xml:space="preserve">3.9 - Material para Manutenção de Bens Imóveis </v>
          </cell>
          <cell r="F1286">
            <v>1326290000120</v>
          </cell>
          <cell r="G1286" t="str">
            <v>IVAN FERREIRA DOS SANTOS  CIA LTDA</v>
          </cell>
          <cell r="H1286" t="str">
            <v>B</v>
          </cell>
          <cell r="I1286" t="str">
            <v>S</v>
          </cell>
          <cell r="J1286" t="str">
            <v>000 056 497</v>
          </cell>
          <cell r="K1286">
            <v>45493</v>
          </cell>
          <cell r="L1286" t="str">
            <v>26240701326290000120550010000564971443904682</v>
          </cell>
          <cell r="M1286" t="str">
            <v>26 -  Pernambuco</v>
          </cell>
          <cell r="N1286">
            <v>1800.34</v>
          </cell>
        </row>
        <row r="1287">
          <cell r="E1287" t="str">
            <v xml:space="preserve">3.9 - Material para Manutenção de Bens Imóveis </v>
          </cell>
          <cell r="F1287">
            <v>9494196000192</v>
          </cell>
          <cell r="G1287" t="str">
            <v>COMERCIAL JR CLAUDIO  MARIO LTDA</v>
          </cell>
          <cell r="H1287" t="str">
            <v>B</v>
          </cell>
          <cell r="I1287" t="str">
            <v>S</v>
          </cell>
          <cell r="J1287">
            <v>336384</v>
          </cell>
          <cell r="K1287">
            <v>45497</v>
          </cell>
          <cell r="L1287" t="str">
            <v>26240709494196000192550010003363841045550247</v>
          </cell>
          <cell r="M1287" t="str">
            <v>26 -  Pernambuco</v>
          </cell>
          <cell r="N1287">
            <v>80.22</v>
          </cell>
        </row>
        <row r="1288">
          <cell r="E1288" t="str">
            <v xml:space="preserve">3.9 - Material para Manutenção de Bens Imóveis </v>
          </cell>
          <cell r="F1288">
            <v>29322169000140</v>
          </cell>
          <cell r="G1288" t="str">
            <v>MC COMERCIO DE PRODUTOS DOMESTICOS LTDA</v>
          </cell>
          <cell r="H1288" t="str">
            <v>B</v>
          </cell>
          <cell r="I1288" t="str">
            <v>S</v>
          </cell>
          <cell r="J1288" t="str">
            <v>000.072.262</v>
          </cell>
          <cell r="K1288">
            <v>45489</v>
          </cell>
          <cell r="L1288" t="str">
            <v>35240729322169000140550020000722621306689132</v>
          </cell>
          <cell r="M1288" t="str">
            <v>35 -  São Paulo</v>
          </cell>
          <cell r="N1288">
            <v>146.69999999999999</v>
          </cell>
        </row>
        <row r="1289">
          <cell r="E1289" t="str">
            <v xml:space="preserve">3.9 - Material para Manutenção de Bens Imóveis </v>
          </cell>
          <cell r="F1289">
            <v>29322169000140</v>
          </cell>
          <cell r="G1289" t="str">
            <v>MC COMERCIO DE PRODUTOS DOMESTICOS LTDA</v>
          </cell>
          <cell r="H1289" t="str">
            <v>B</v>
          </cell>
          <cell r="I1289" t="str">
            <v>S</v>
          </cell>
          <cell r="J1289" t="str">
            <v>000.072.264</v>
          </cell>
          <cell r="K1289">
            <v>45489</v>
          </cell>
          <cell r="L1289" t="str">
            <v>35240729322169000140550020000722641767535269</v>
          </cell>
          <cell r="M1289" t="str">
            <v>35 -  São Paulo</v>
          </cell>
          <cell r="N1289">
            <v>195.6</v>
          </cell>
        </row>
        <row r="1290">
          <cell r="E1290" t="str">
            <v xml:space="preserve">3.9 - Material para Manutenção de Bens Imóveis </v>
          </cell>
          <cell r="F1290">
            <v>43307031000100</v>
          </cell>
          <cell r="G1290" t="str">
            <v>CARAVIERI E MORAES METAIS LTDA</v>
          </cell>
          <cell r="H1290" t="str">
            <v>B</v>
          </cell>
          <cell r="I1290" t="str">
            <v>S</v>
          </cell>
          <cell r="J1290" t="str">
            <v>000.115.037</v>
          </cell>
          <cell r="K1290">
            <v>45496</v>
          </cell>
          <cell r="L1290" t="str">
            <v>41240743307031000100550050001150371551547297</v>
          </cell>
          <cell r="M1290" t="str">
            <v>41 -  Paraná</v>
          </cell>
          <cell r="N1290">
            <v>747.48</v>
          </cell>
        </row>
        <row r="1291">
          <cell r="E1291" t="str">
            <v xml:space="preserve">3.9 - Material para Manutenção de Bens Imóveis </v>
          </cell>
          <cell r="F1291">
            <v>30340217000101</v>
          </cell>
          <cell r="G1291" t="str">
            <v>XPRO CYCLE LTDA</v>
          </cell>
          <cell r="H1291" t="str">
            <v>B</v>
          </cell>
          <cell r="I1291" t="str">
            <v>S</v>
          </cell>
          <cell r="J1291">
            <v>103560</v>
          </cell>
          <cell r="K1291">
            <v>45498</v>
          </cell>
          <cell r="L1291" t="str">
            <v>35240730340217000101550020001035601833477333</v>
          </cell>
          <cell r="M1291" t="str">
            <v>35 -  São Paulo</v>
          </cell>
          <cell r="N1291">
            <v>525.79999999999995</v>
          </cell>
        </row>
        <row r="1292">
          <cell r="E1292" t="str">
            <v xml:space="preserve">3.9 - Material para Manutenção de Bens Imóveis </v>
          </cell>
          <cell r="F1292">
            <v>11403953000117</v>
          </cell>
          <cell r="G1292" t="str">
            <v>SOCIEDADE FERRAGENS FREIRE LTDA</v>
          </cell>
          <cell r="H1292" t="str">
            <v>B</v>
          </cell>
          <cell r="I1292" t="str">
            <v>S</v>
          </cell>
          <cell r="J1292" t="str">
            <v>000.043.492</v>
          </cell>
          <cell r="K1292">
            <v>45498</v>
          </cell>
          <cell r="L1292" t="str">
            <v>26240711403953000117550010000434921429700000</v>
          </cell>
          <cell r="M1292" t="str">
            <v>26 -  Pernambuco</v>
          </cell>
          <cell r="N1292">
            <v>125</v>
          </cell>
        </row>
        <row r="1293">
          <cell r="E1293" t="str">
            <v xml:space="preserve">3.9 - Material para Manutenção de Bens Imóveis </v>
          </cell>
          <cell r="F1293">
            <v>14951481000125</v>
          </cell>
          <cell r="G1293" t="str">
            <v>BM COMERCIO E SERVICOS DE EQUIP MED</v>
          </cell>
          <cell r="H1293" t="str">
            <v>B</v>
          </cell>
          <cell r="I1293" t="str">
            <v>S</v>
          </cell>
          <cell r="J1293" t="str">
            <v>000.001.220</v>
          </cell>
          <cell r="K1293">
            <v>45498</v>
          </cell>
          <cell r="L1293" t="str">
            <v>26240714951481000125550010000012201000010182</v>
          </cell>
          <cell r="M1293" t="str">
            <v>26 -  Pernambuco</v>
          </cell>
          <cell r="N1293">
            <v>2200</v>
          </cell>
        </row>
        <row r="1294">
          <cell r="E1294" t="str">
            <v xml:space="preserve">3.9 - Material para Manutenção de Bens Imóveis </v>
          </cell>
          <cell r="F1294">
            <v>9494196000192</v>
          </cell>
          <cell r="G1294" t="str">
            <v>COMERCIAL JR CLAUDIO  MARIO LTDA</v>
          </cell>
          <cell r="H1294" t="str">
            <v>B</v>
          </cell>
          <cell r="I1294" t="str">
            <v>S</v>
          </cell>
          <cell r="J1294">
            <v>336318</v>
          </cell>
          <cell r="K1294">
            <v>45497</v>
          </cell>
          <cell r="L1294" t="str">
            <v>26240709494196000192550010003363181045543300</v>
          </cell>
          <cell r="M1294" t="str">
            <v>26 -  Pernambuco</v>
          </cell>
          <cell r="N1294">
            <v>508.2</v>
          </cell>
        </row>
        <row r="1295">
          <cell r="E1295" t="str">
            <v xml:space="preserve">3.9 - Material para Manutenção de Bens Imóveis </v>
          </cell>
          <cell r="F1295">
            <v>7544385000105</v>
          </cell>
          <cell r="G1295" t="str">
            <v>JPRIM PEREIRA FILHO FERAMENTAS LTDA</v>
          </cell>
          <cell r="H1295" t="str">
            <v>B</v>
          </cell>
          <cell r="I1295" t="str">
            <v>S</v>
          </cell>
          <cell r="J1295" t="str">
            <v>000.009.510</v>
          </cell>
          <cell r="K1295">
            <v>45499</v>
          </cell>
          <cell r="L1295" t="str">
            <v>26240707544385000105550010000095101525616497</v>
          </cell>
          <cell r="M1295" t="str">
            <v>26 -  Pernambuco</v>
          </cell>
          <cell r="N1295">
            <v>1050</v>
          </cell>
        </row>
        <row r="1296">
          <cell r="E1296" t="str">
            <v xml:space="preserve">3.9 - Material para Manutenção de Bens Imóveis </v>
          </cell>
          <cell r="F1296">
            <v>7544385000105</v>
          </cell>
          <cell r="G1296" t="str">
            <v>JPRIM PEREIRA FILHO FERAMENTAS LTDA</v>
          </cell>
          <cell r="H1296" t="str">
            <v>B</v>
          </cell>
          <cell r="I1296" t="str">
            <v>S</v>
          </cell>
          <cell r="J1296" t="str">
            <v>000.009.510</v>
          </cell>
          <cell r="K1296">
            <v>45499</v>
          </cell>
          <cell r="L1296" t="str">
            <v>26240707544385000105550010000095101525616497</v>
          </cell>
          <cell r="M1296" t="str">
            <v>26 -  Pernambuco</v>
          </cell>
          <cell r="N1296">
            <v>320</v>
          </cell>
        </row>
        <row r="1297">
          <cell r="E1297" t="str">
            <v xml:space="preserve">3.9 - Material para Manutenção de Bens Imóveis </v>
          </cell>
          <cell r="F1297">
            <v>41200526000100</v>
          </cell>
          <cell r="G1297" t="str">
            <v>LEAL DIST DE MAT DE LIMP E ESCRITO LTDA</v>
          </cell>
          <cell r="H1297" t="str">
            <v>B</v>
          </cell>
          <cell r="I1297" t="str">
            <v>S</v>
          </cell>
          <cell r="J1297" t="str">
            <v>000.005.271</v>
          </cell>
          <cell r="K1297">
            <v>45499</v>
          </cell>
          <cell r="L1297" t="str">
            <v>26240741200526000100550010000052711990515319</v>
          </cell>
          <cell r="M1297" t="str">
            <v>26 -  Pernambuco</v>
          </cell>
          <cell r="N1297">
            <v>75</v>
          </cell>
        </row>
        <row r="1298">
          <cell r="E1298" t="str">
            <v xml:space="preserve">3.9 - Material para Manutenção de Bens Imóveis </v>
          </cell>
          <cell r="F1298">
            <v>58503913000100</v>
          </cell>
          <cell r="G1298" t="str">
            <v>RODECAR ROLAMENTOS LTDA</v>
          </cell>
          <cell r="H1298" t="str">
            <v>B</v>
          </cell>
          <cell r="I1298" t="str">
            <v>S</v>
          </cell>
          <cell r="J1298" t="str">
            <v>000.016.238</v>
          </cell>
          <cell r="K1298">
            <v>45496</v>
          </cell>
          <cell r="L1298" t="str">
            <v>35240758503913000100550020000162381201316311</v>
          </cell>
          <cell r="M1298" t="str">
            <v>35 -  São Paulo</v>
          </cell>
          <cell r="N1298">
            <v>1007.76</v>
          </cell>
        </row>
        <row r="1299">
          <cell r="E1299" t="str">
            <v xml:space="preserve">3.9 - Material para Manutenção de Bens Imóveis </v>
          </cell>
          <cell r="F1299">
            <v>70082664000718</v>
          </cell>
          <cell r="G1299" t="str">
            <v>JCL LAJES E MATERIAIS PARA CONST LTDA</v>
          </cell>
          <cell r="H1299" t="str">
            <v>B</v>
          </cell>
          <cell r="I1299" t="str">
            <v>S</v>
          </cell>
          <cell r="J1299">
            <v>50292</v>
          </cell>
          <cell r="K1299">
            <v>45502</v>
          </cell>
          <cell r="L1299" t="str">
            <v>26240770082664000718550010000502921109013543</v>
          </cell>
          <cell r="M1299" t="str">
            <v>26 -  Pernambuco</v>
          </cell>
          <cell r="N1299">
            <v>204</v>
          </cell>
        </row>
        <row r="1300">
          <cell r="E1300" t="str">
            <v xml:space="preserve">3.9 - Material para Manutenção de Bens Imóveis </v>
          </cell>
          <cell r="F1300">
            <v>1595430000166</v>
          </cell>
          <cell r="G1300" t="str">
            <v>MONTANA HIDROTECNICA LTDA</v>
          </cell>
          <cell r="H1300" t="str">
            <v>B</v>
          </cell>
          <cell r="I1300" t="str">
            <v>S</v>
          </cell>
          <cell r="J1300">
            <v>41154</v>
          </cell>
          <cell r="K1300">
            <v>45495</v>
          </cell>
          <cell r="L1300" t="str">
            <v>33240701595430000166551000000411541288364275</v>
          </cell>
          <cell r="M1300" t="str">
            <v>33 -  Rio de Janeiro</v>
          </cell>
          <cell r="N1300">
            <v>1649.94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 xml:space="preserve">3.10 - Material para Manutenção de Bens Móveis </v>
          </cell>
          <cell r="F1303">
            <v>54263300000192</v>
          </cell>
          <cell r="G1303" t="str">
            <v>OLIVEIRA E MIRANDA COM DE ELET</v>
          </cell>
          <cell r="H1303" t="str">
            <v>B</v>
          </cell>
          <cell r="I1303" t="str">
            <v>S</v>
          </cell>
          <cell r="J1303" t="str">
            <v>000.004.144</v>
          </cell>
          <cell r="K1303">
            <v>45471</v>
          </cell>
          <cell r="L1303" t="str">
            <v>35240654263300000192550010000041441986023036</v>
          </cell>
          <cell r="M1303" t="str">
            <v>35 -  São Paulo</v>
          </cell>
          <cell r="N1303">
            <v>1501</v>
          </cell>
        </row>
        <row r="1304">
          <cell r="E1304" t="str">
            <v xml:space="preserve">3.10 - Material para Manutenção de Bens Móveis </v>
          </cell>
          <cell r="F1304">
            <v>34521305000160</v>
          </cell>
          <cell r="G1304" t="str">
            <v>DEVICES TECNOLOGIA LTDA</v>
          </cell>
          <cell r="H1304" t="str">
            <v>B</v>
          </cell>
          <cell r="I1304" t="str">
            <v>S</v>
          </cell>
          <cell r="J1304" t="str">
            <v>000.006.423</v>
          </cell>
          <cell r="K1304">
            <v>45475</v>
          </cell>
          <cell r="L1304" t="str">
            <v>35240734521305000160550020000064231936140950</v>
          </cell>
          <cell r="M1304" t="str">
            <v>35 -  São Paulo</v>
          </cell>
          <cell r="N1304">
            <v>690.65</v>
          </cell>
        </row>
        <row r="1305">
          <cell r="E1305" t="str">
            <v xml:space="preserve">3.10 - Material para Manutenção de Bens Móveis </v>
          </cell>
          <cell r="F1305">
            <v>6696907000113</v>
          </cell>
          <cell r="G1305" t="str">
            <v>PAULO COSTA INFORMATICA</v>
          </cell>
          <cell r="H1305" t="str">
            <v>B</v>
          </cell>
          <cell r="I1305" t="str">
            <v>S</v>
          </cell>
          <cell r="J1305" t="str">
            <v>000.020.697</v>
          </cell>
          <cell r="K1305">
            <v>45476</v>
          </cell>
          <cell r="L1305" t="str">
            <v>35240706696907000113550010000206971282475181</v>
          </cell>
          <cell r="M1305" t="str">
            <v>35 -  São Paulo</v>
          </cell>
          <cell r="N1305">
            <v>550</v>
          </cell>
        </row>
        <row r="1306">
          <cell r="E1306" t="str">
            <v xml:space="preserve">3.10 - Material para Manutenção de Bens Móveis </v>
          </cell>
          <cell r="F1306">
            <v>48895986000131</v>
          </cell>
          <cell r="G1306" t="str">
            <v>CRAME CENTRO DE REP AVANC MANUFA ELET</v>
          </cell>
          <cell r="H1306" t="str">
            <v>B</v>
          </cell>
          <cell r="I1306" t="str">
            <v>S</v>
          </cell>
          <cell r="J1306" t="str">
            <v>000.003.573</v>
          </cell>
          <cell r="K1306">
            <v>45475</v>
          </cell>
          <cell r="L1306" t="str">
            <v>35240748895986000131550010000035731251985696</v>
          </cell>
          <cell r="M1306" t="str">
            <v>35 -  São Paulo</v>
          </cell>
          <cell r="N1306">
            <v>883.9</v>
          </cell>
        </row>
        <row r="1307">
          <cell r="E1307" t="str">
            <v xml:space="preserve">3.10 - Material para Manutenção de Bens Móveis </v>
          </cell>
          <cell r="F1307">
            <v>10731605000106</v>
          </cell>
          <cell r="G1307" t="str">
            <v>ELETRONICA CENTRAL CARUARU LTDA</v>
          </cell>
          <cell r="H1307" t="str">
            <v>B</v>
          </cell>
          <cell r="I1307" t="str">
            <v>S</v>
          </cell>
          <cell r="J1307" t="str">
            <v>000.013.693</v>
          </cell>
          <cell r="K1307">
            <v>45483</v>
          </cell>
          <cell r="L1307" t="str">
            <v>26240710731605000106550010000136931159556667</v>
          </cell>
          <cell r="M1307" t="str">
            <v>26 -  Pernambuco</v>
          </cell>
          <cell r="N1307">
            <v>290</v>
          </cell>
        </row>
        <row r="1308">
          <cell r="E1308" t="str">
            <v xml:space="preserve">3.10 - Material para Manutenção de Bens Móveis </v>
          </cell>
          <cell r="F1308">
            <v>24073694003332</v>
          </cell>
          <cell r="G1308" t="str">
            <v>NAGEM CILCOMERCIO DE INFORMATICA LTDA</v>
          </cell>
          <cell r="H1308" t="str">
            <v>B</v>
          </cell>
          <cell r="I1308" t="str">
            <v>S</v>
          </cell>
          <cell r="J1308" t="str">
            <v>000.016.609</v>
          </cell>
          <cell r="K1308">
            <v>45491</v>
          </cell>
          <cell r="L1308" t="str">
            <v>26240724073694003332550000000166091000560731</v>
          </cell>
          <cell r="M1308" t="str">
            <v>26 -  Pernambuco</v>
          </cell>
          <cell r="N1308">
            <v>278</v>
          </cell>
        </row>
        <row r="1309">
          <cell r="E1309" t="str">
            <v xml:space="preserve">3.10 - Material para Manutenção de Bens Móveis </v>
          </cell>
          <cell r="F1309">
            <v>33277851000135</v>
          </cell>
          <cell r="G1309" t="str">
            <v>NATANAEL CAMPOS DA SILVA 32736894472</v>
          </cell>
          <cell r="H1309" t="str">
            <v>B</v>
          </cell>
          <cell r="I1309" t="str">
            <v>S</v>
          </cell>
          <cell r="J1309" t="str">
            <v>000.000.128</v>
          </cell>
          <cell r="K1309">
            <v>45490</v>
          </cell>
          <cell r="L1309" t="str">
            <v>26240733277851000135550010000001281043277006</v>
          </cell>
          <cell r="M1309" t="str">
            <v>26 -  Pernambuco</v>
          </cell>
          <cell r="N1309">
            <v>40</v>
          </cell>
        </row>
        <row r="1310">
          <cell r="E1310" t="str">
            <v xml:space="preserve">3.10 - Material para Manutenção de Bens Móveis </v>
          </cell>
          <cell r="F1310">
            <v>49286419000140</v>
          </cell>
          <cell r="G1310" t="str">
            <v>JHS COMERCIO ATACADISTA DE PAPEL</v>
          </cell>
          <cell r="H1310" t="str">
            <v>B</v>
          </cell>
          <cell r="I1310" t="str">
            <v>S</v>
          </cell>
          <cell r="J1310" t="str">
            <v>000.000.981</v>
          </cell>
          <cell r="K1310">
            <v>45470</v>
          </cell>
          <cell r="L1310" t="str">
            <v>26240649286419000140550010000009811357300004</v>
          </cell>
          <cell r="M1310" t="str">
            <v>26 -  Pernambuco</v>
          </cell>
          <cell r="N1310">
            <v>9537.5</v>
          </cell>
        </row>
        <row r="1311">
          <cell r="E1311" t="str">
            <v xml:space="preserve">3.10 - Material para Manutenção de Bens Móveis </v>
          </cell>
          <cell r="F1311">
            <v>39815510000152</v>
          </cell>
          <cell r="G1311" t="str">
            <v>CAROL E THIAGO TECNOLOGIA LTDA</v>
          </cell>
          <cell r="H1311" t="str">
            <v>B</v>
          </cell>
          <cell r="I1311" t="str">
            <v>S</v>
          </cell>
          <cell r="J1311" t="str">
            <v>000.059.743</v>
          </cell>
          <cell r="K1311">
            <v>45471</v>
          </cell>
          <cell r="L1311" t="str">
            <v>35240639815510000152550020000597431115503203</v>
          </cell>
          <cell r="M1311" t="str">
            <v>35 -  São Paulo</v>
          </cell>
          <cell r="N1311">
            <v>97.4</v>
          </cell>
        </row>
        <row r="1312">
          <cell r="E1312" t="str">
            <v xml:space="preserve">3.10 - Material para Manutenção de Bens Móveis </v>
          </cell>
          <cell r="F1312">
            <v>12538066000119</v>
          </cell>
          <cell r="G1312" t="str">
            <v>GIMIX COMERCIO DE INFORMATICA LTDA</v>
          </cell>
          <cell r="H1312" t="str">
            <v>B</v>
          </cell>
          <cell r="I1312" t="str">
            <v>S</v>
          </cell>
          <cell r="J1312" t="str">
            <v>000.007.160</v>
          </cell>
          <cell r="K1312">
            <v>45476</v>
          </cell>
          <cell r="L1312" t="str">
            <v>26240712538066000119550010000071601303841577</v>
          </cell>
          <cell r="M1312" t="str">
            <v>26 -  Pernambuco</v>
          </cell>
          <cell r="N1312">
            <v>11.9</v>
          </cell>
        </row>
        <row r="1313">
          <cell r="E1313" t="str">
            <v xml:space="preserve">3.10 - Material para Manutenção de Bens Móveis </v>
          </cell>
          <cell r="F1313">
            <v>49286419000140</v>
          </cell>
          <cell r="G1313" t="str">
            <v>JHS COMERCIO ATACADISTA DE PAPEL</v>
          </cell>
          <cell r="H1313" t="str">
            <v>B</v>
          </cell>
          <cell r="I1313" t="str">
            <v>S</v>
          </cell>
          <cell r="J1313" t="str">
            <v>000.001.041</v>
          </cell>
          <cell r="K1313">
            <v>45491</v>
          </cell>
          <cell r="L1313" t="str">
            <v>26240749286419000140550010000010411624600008</v>
          </cell>
          <cell r="M1313" t="str">
            <v>26 -  Pernambuco</v>
          </cell>
          <cell r="N1313">
            <v>7782.75</v>
          </cell>
        </row>
        <row r="1314">
          <cell r="E1314" t="str">
            <v xml:space="preserve">3.10 - Material para Manutenção de Bens Móveis </v>
          </cell>
          <cell r="F1314">
            <v>38184070000209</v>
          </cell>
          <cell r="G1314" t="str">
            <v>ULTRA C ATAC ARTIG DE PAPEL ESC INF LTDA</v>
          </cell>
          <cell r="H1314" t="str">
            <v>B</v>
          </cell>
          <cell r="I1314" t="str">
            <v>S</v>
          </cell>
          <cell r="J1314" t="str">
            <v>000.010.823</v>
          </cell>
          <cell r="K1314">
            <v>45498</v>
          </cell>
          <cell r="L1314" t="str">
            <v>26240738184070000209550010000108231106108229</v>
          </cell>
          <cell r="M1314" t="str">
            <v>26 -  Pernambuco</v>
          </cell>
          <cell r="N1314">
            <v>258</v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 xml:space="preserve">3.10 - Material para Manutenção de Bens Móveis </v>
          </cell>
          <cell r="F1317">
            <v>41384560000174</v>
          </cell>
          <cell r="G1317" t="str">
            <v>LA BELLE COMERCIO DE AUTOMOVEIS LTDA</v>
          </cell>
          <cell r="H1317" t="str">
            <v>B</v>
          </cell>
          <cell r="I1317" t="str">
            <v>S</v>
          </cell>
          <cell r="J1317">
            <v>2393</v>
          </cell>
          <cell r="K1317">
            <v>45477</v>
          </cell>
          <cell r="L1317" t="str">
            <v>26240741384560000174550010000023931898720459</v>
          </cell>
          <cell r="M1317" t="str">
            <v>26 -  Pernambuco</v>
          </cell>
          <cell r="N1317">
            <v>391.68</v>
          </cell>
        </row>
        <row r="1318">
          <cell r="E1318" t="str">
            <v/>
          </cell>
        </row>
        <row r="1319">
          <cell r="E1319" t="str">
            <v xml:space="preserve">3.10 - Material para Manutenção de Bens Móveis </v>
          </cell>
          <cell r="F1319">
            <v>8758191000167</v>
          </cell>
          <cell r="G1319" t="str">
            <v>FELIPE J S COMERCIO MAT CONSTRUCOES</v>
          </cell>
          <cell r="H1319" t="str">
            <v>B</v>
          </cell>
          <cell r="I1319" t="str">
            <v>S</v>
          </cell>
          <cell r="J1319" t="str">
            <v>000.002.849</v>
          </cell>
          <cell r="K1319">
            <v>45471</v>
          </cell>
          <cell r="L1319" t="str">
            <v>26240608758191000167550010000028491427654786</v>
          </cell>
          <cell r="M1319" t="str">
            <v>26 -  Pernambuco</v>
          </cell>
          <cell r="N1319">
            <v>141</v>
          </cell>
        </row>
        <row r="1320">
          <cell r="E1320" t="str">
            <v xml:space="preserve">3.10 - Material para Manutenção de Bens Móveis </v>
          </cell>
          <cell r="F1320">
            <v>41384560000174</v>
          </cell>
          <cell r="G1320" t="str">
            <v>LA BELLE COMERCIO DE AUTOMOVEIS LTDA</v>
          </cell>
          <cell r="H1320" t="str">
            <v>B</v>
          </cell>
          <cell r="I1320" t="str">
            <v>S</v>
          </cell>
          <cell r="J1320">
            <v>2393</v>
          </cell>
          <cell r="K1320">
            <v>45477</v>
          </cell>
          <cell r="L1320" t="str">
            <v>26240741384560000174550010000023931898720459</v>
          </cell>
          <cell r="M1320" t="str">
            <v>26 -  Pernambuco</v>
          </cell>
          <cell r="N1320">
            <v>193.08</v>
          </cell>
        </row>
        <row r="1321">
          <cell r="E1321" t="str">
            <v xml:space="preserve">3.10 - Material para Manutenção de Bens Móveis </v>
          </cell>
          <cell r="F1321">
            <v>3901280000105</v>
          </cell>
          <cell r="G1321" t="str">
            <v>EDINALDO MARINHO  DOS SANTOS</v>
          </cell>
          <cell r="H1321" t="str">
            <v>B</v>
          </cell>
          <cell r="I1321" t="str">
            <v>S</v>
          </cell>
          <cell r="J1321">
            <v>4280</v>
          </cell>
          <cell r="K1321">
            <v>45495</v>
          </cell>
          <cell r="L1321" t="str">
            <v>26240703901280000105550010000042801832845200</v>
          </cell>
          <cell r="M1321" t="str">
            <v>26 -  Pernambuco</v>
          </cell>
          <cell r="N1321">
            <v>170</v>
          </cell>
        </row>
        <row r="1322">
          <cell r="E1322" t="str">
            <v xml:space="preserve">3.10 - Material para Manutenção de Bens Móveis </v>
          </cell>
          <cell r="F1322">
            <v>14202175000196</v>
          </cell>
          <cell r="G1322" t="str">
            <v>IBEFIL COMBUSTIVEIS LTDA</v>
          </cell>
          <cell r="H1322" t="str">
            <v>B</v>
          </cell>
          <cell r="I1322" t="str">
            <v>S</v>
          </cell>
          <cell r="J1322" t="str">
            <v>000.018.874</v>
          </cell>
          <cell r="K1322">
            <v>45498</v>
          </cell>
          <cell r="L1322" t="str">
            <v>26240714202175000196550040000188741479333399</v>
          </cell>
          <cell r="M1322" t="str">
            <v>26 -  Pernambuco</v>
          </cell>
          <cell r="N1322">
            <v>96</v>
          </cell>
        </row>
        <row r="1323">
          <cell r="E1323" t="str">
            <v xml:space="preserve">3.10 - Material para Manutenção de Bens Móveis </v>
          </cell>
          <cell r="F1323">
            <v>22646704000179</v>
          </cell>
          <cell r="G1323" t="str">
            <v>N F DA SILVA ROLAMENTOS EIRELI ME</v>
          </cell>
          <cell r="H1323" t="str">
            <v>B</v>
          </cell>
          <cell r="I1323" t="str">
            <v>S</v>
          </cell>
          <cell r="J1323" t="str">
            <v>000.002.143</v>
          </cell>
          <cell r="K1323">
            <v>45503</v>
          </cell>
          <cell r="L1323" t="str">
            <v>26240722646704000179550010000021431122269878</v>
          </cell>
          <cell r="M1323" t="str">
            <v>26 -  Pernambuco</v>
          </cell>
          <cell r="N1323">
            <v>980</v>
          </cell>
        </row>
        <row r="1324">
          <cell r="E1324" t="str">
            <v/>
          </cell>
        </row>
        <row r="1325">
          <cell r="E1325" t="str">
            <v xml:space="preserve">3.10 - Material para Manutenção de Bens Móveis </v>
          </cell>
          <cell r="F1325">
            <v>41384560000174</v>
          </cell>
          <cell r="G1325" t="str">
            <v>LA BELLE COMERCIO DE AUTOMOVEIS LTDA</v>
          </cell>
          <cell r="H1325" t="str">
            <v>B</v>
          </cell>
          <cell r="I1325" t="str">
            <v>S</v>
          </cell>
          <cell r="J1325">
            <v>2393</v>
          </cell>
          <cell r="K1325">
            <v>45477</v>
          </cell>
          <cell r="L1325" t="str">
            <v>26240741384560000174550010000023931898720459</v>
          </cell>
          <cell r="M1325" t="str">
            <v>26 -  Pernambuco</v>
          </cell>
          <cell r="N1325">
            <v>688.18</v>
          </cell>
        </row>
        <row r="1326">
          <cell r="E1326" t="str">
            <v/>
          </cell>
        </row>
        <row r="1327">
          <cell r="E1327" t="str">
            <v xml:space="preserve">3.8 - Uniformes, Tecidos e Aviamentos </v>
          </cell>
          <cell r="F1327">
            <v>2725362000175</v>
          </cell>
          <cell r="G1327" t="str">
            <v>SANDIL SANTOS DISTRIBUIDORA LTDA</v>
          </cell>
          <cell r="H1327" t="str">
            <v>B</v>
          </cell>
          <cell r="I1327" t="str">
            <v>S</v>
          </cell>
          <cell r="J1327" t="str">
            <v>000.009.597</v>
          </cell>
          <cell r="K1327">
            <v>45475</v>
          </cell>
          <cell r="L1327" t="str">
            <v>26240702725362000175550010000095971000820590</v>
          </cell>
          <cell r="M1327" t="str">
            <v>26 -  Pernambuco</v>
          </cell>
          <cell r="N1327">
            <v>640</v>
          </cell>
        </row>
        <row r="1328">
          <cell r="E1328" t="str">
            <v xml:space="preserve">3.8 - Uniformes, Tecidos e Aviamentos </v>
          </cell>
          <cell r="F1328">
            <v>4914296000322</v>
          </cell>
          <cell r="G1328" t="str">
            <v>AVIL TEXTIL LTDA</v>
          </cell>
          <cell r="H1328" t="str">
            <v>B</v>
          </cell>
          <cell r="I1328" t="str">
            <v>S</v>
          </cell>
          <cell r="J1328" t="str">
            <v>000.078.290</v>
          </cell>
          <cell r="K1328">
            <v>45476</v>
          </cell>
          <cell r="L1328" t="str">
            <v>26240704917296000322550030000782901000782912</v>
          </cell>
          <cell r="M1328" t="str">
            <v>26 -  Pernambuco</v>
          </cell>
          <cell r="N1328">
            <v>715</v>
          </cell>
        </row>
        <row r="1329">
          <cell r="E1329" t="str">
            <v xml:space="preserve">3.8 - Uniformes, Tecidos e Aviamentos </v>
          </cell>
          <cell r="F1329">
            <v>188968000517</v>
          </cell>
          <cell r="G1329" t="str">
            <v>NOVO AVIAMENTO LTDA</v>
          </cell>
          <cell r="H1329" t="str">
            <v>B</v>
          </cell>
          <cell r="I1329" t="str">
            <v>S</v>
          </cell>
          <cell r="J1329" t="str">
            <v>000.049.434</v>
          </cell>
          <cell r="K1329">
            <v>45476</v>
          </cell>
          <cell r="L1329" t="str">
            <v>26240700188968000517550010000494341563507191</v>
          </cell>
          <cell r="M1329" t="str">
            <v>26 -  Pernambuco</v>
          </cell>
          <cell r="N1329">
            <v>59</v>
          </cell>
        </row>
        <row r="1330">
          <cell r="E1330" t="str">
            <v xml:space="preserve">3.8 - Uniformes, Tecidos e Aviamentos </v>
          </cell>
          <cell r="F1330">
            <v>30284155000168</v>
          </cell>
          <cell r="G1330" t="str">
            <v>COMERCIAL JB TEXTIL LTDA</v>
          </cell>
          <cell r="H1330" t="str">
            <v>B</v>
          </cell>
          <cell r="I1330" t="str">
            <v>S</v>
          </cell>
          <cell r="J1330" t="str">
            <v>000.001.816</v>
          </cell>
          <cell r="K1330">
            <v>45477</v>
          </cell>
          <cell r="L1330" t="str">
            <v>26240730284155000168550010000018161091857580</v>
          </cell>
          <cell r="M1330" t="str">
            <v>26 -  Pernambuco</v>
          </cell>
          <cell r="N1330">
            <v>894</v>
          </cell>
        </row>
        <row r="1331">
          <cell r="E1331" t="str">
            <v xml:space="preserve">3.8 - Uniformes, Tecidos e Aviamentos </v>
          </cell>
          <cell r="F1331">
            <v>7621921000110</v>
          </cell>
          <cell r="G1331" t="str">
            <v>HF PLASTICOS COM DE TECIDOS LTDA</v>
          </cell>
          <cell r="H1331" t="str">
            <v>B</v>
          </cell>
          <cell r="I1331" t="str">
            <v>S</v>
          </cell>
          <cell r="J1331" t="str">
            <v>000.000.902</v>
          </cell>
          <cell r="K1331">
            <v>45478</v>
          </cell>
          <cell r="L1331" t="str">
            <v>26240707621921000110550010000009021000384009</v>
          </cell>
          <cell r="M1331" t="str">
            <v>26 -  Pernambuco</v>
          </cell>
          <cell r="N1331">
            <v>1350</v>
          </cell>
        </row>
        <row r="1332">
          <cell r="E1332" t="str">
            <v xml:space="preserve">3.8 - Uniformes, Tecidos e Aviamentos </v>
          </cell>
          <cell r="F1332">
            <v>41601210000112</v>
          </cell>
          <cell r="G1332" t="str">
            <v>CLS HOSPITALAR LTDA</v>
          </cell>
          <cell r="H1332" t="str">
            <v>B</v>
          </cell>
          <cell r="I1332" t="str">
            <v>S</v>
          </cell>
          <cell r="J1332" t="str">
            <v>1118</v>
          </cell>
          <cell r="K1332">
            <v>45483</v>
          </cell>
          <cell r="L1332" t="str">
            <v>26240741601210000112550010000011181046403274</v>
          </cell>
          <cell r="M1332" t="str">
            <v>26 -  Pernambuco</v>
          </cell>
          <cell r="N1332">
            <v>8050</v>
          </cell>
        </row>
        <row r="1333">
          <cell r="E1333" t="str">
            <v xml:space="preserve">3.8 - Uniformes, Tecidos e Aviamentos </v>
          </cell>
          <cell r="F1333">
            <v>46139908000181</v>
          </cell>
          <cell r="G1333" t="str">
            <v>INOVAR FARDAMENTOS E ENXOVAIS LTDA</v>
          </cell>
          <cell r="H1333" t="str">
            <v>B</v>
          </cell>
          <cell r="I1333" t="str">
            <v>S</v>
          </cell>
          <cell r="J1333" t="str">
            <v>298</v>
          </cell>
          <cell r="K1333">
            <v>45496</v>
          </cell>
          <cell r="L1333" t="str">
            <v>26240746139908000181550010000002981444050206</v>
          </cell>
          <cell r="M1333" t="str">
            <v>26 -  Pernambuco</v>
          </cell>
          <cell r="N1333">
            <v>62269.38</v>
          </cell>
        </row>
        <row r="1334">
          <cell r="E1334" t="str">
            <v xml:space="preserve">3.8 - Uniformes, Tecidos e Aviamentos </v>
          </cell>
          <cell r="F1334">
            <v>14197649000159</v>
          </cell>
          <cell r="G1334" t="str">
            <v>ROBERTO JOSE DE ALMEIDA GALVAO</v>
          </cell>
          <cell r="H1334" t="str">
            <v>B</v>
          </cell>
          <cell r="I1334" t="str">
            <v>S</v>
          </cell>
          <cell r="J1334" t="str">
            <v>000.000.502</v>
          </cell>
          <cell r="K1334">
            <v>45499</v>
          </cell>
          <cell r="L1334" t="str">
            <v>26240714197649000159550010000005021490002321</v>
          </cell>
          <cell r="M1334" t="str">
            <v>26 -  Pernambuco</v>
          </cell>
          <cell r="N1334">
            <v>19719.669999999998</v>
          </cell>
        </row>
        <row r="1335">
          <cell r="E1335" t="str">
            <v xml:space="preserve">3.8 - Uniformes, Tecidos e Aviamentos </v>
          </cell>
          <cell r="F1335">
            <v>4914296000322</v>
          </cell>
          <cell r="G1335" t="str">
            <v>AVIL TEXTIL LTDA</v>
          </cell>
          <cell r="H1335" t="str">
            <v>B</v>
          </cell>
          <cell r="I1335" t="str">
            <v>S</v>
          </cell>
          <cell r="J1335" t="str">
            <v>000.078.958</v>
          </cell>
          <cell r="K1335">
            <v>45502</v>
          </cell>
          <cell r="L1335" t="str">
            <v>26240704917296000322550030000789581000789594</v>
          </cell>
          <cell r="M1335" t="str">
            <v>26 -  Pernambuco</v>
          </cell>
          <cell r="N1335">
            <v>41.3</v>
          </cell>
        </row>
        <row r="1336">
          <cell r="E1336" t="str">
            <v xml:space="preserve">3.8 - Uniformes, Tecidos e Aviamentos </v>
          </cell>
          <cell r="F1336">
            <v>2725632000175</v>
          </cell>
          <cell r="G1336" t="str">
            <v>SANDIL SANTOS DISTRIBUIDORA LTDA</v>
          </cell>
          <cell r="H1336" t="str">
            <v>B</v>
          </cell>
          <cell r="I1336" t="str">
            <v>S</v>
          </cell>
          <cell r="J1336" t="str">
            <v>000.009.637</v>
          </cell>
          <cell r="K1336">
            <v>45504</v>
          </cell>
          <cell r="L1336" t="str">
            <v>26240702725362000175550010000096371000825718</v>
          </cell>
          <cell r="M1336" t="str">
            <v>26 -  Pernambuco</v>
          </cell>
          <cell r="N1336">
            <v>28.46</v>
          </cell>
        </row>
        <row r="1337">
          <cell r="E1337" t="str">
            <v xml:space="preserve">3.8 - Uniformes, Tecidos e Aviamentos </v>
          </cell>
          <cell r="F1337">
            <v>53369089000124</v>
          </cell>
          <cell r="G1337" t="str">
            <v>ZAX VAREJO E ATACADO LTDA</v>
          </cell>
          <cell r="H1337" t="str">
            <v>B</v>
          </cell>
          <cell r="I1337" t="str">
            <v>S</v>
          </cell>
          <cell r="J1337" t="str">
            <v>000.000.206</v>
          </cell>
          <cell r="K1337">
            <v>45473</v>
          </cell>
          <cell r="L1337" t="str">
            <v>26240653369089000124550010000002061622763435</v>
          </cell>
          <cell r="M1337" t="str">
            <v>26 -  Pernambuco</v>
          </cell>
          <cell r="N1337">
            <v>1375</v>
          </cell>
        </row>
        <row r="1338">
          <cell r="E1338" t="str">
            <v xml:space="preserve">3.8 - Uniformes, Tecidos e Aviamentos </v>
          </cell>
          <cell r="F1338">
            <v>31611264000105</v>
          </cell>
          <cell r="G1338" t="str">
            <v>GIROMIDIA SERVICOS E COMERCIO LTDA</v>
          </cell>
          <cell r="H1338" t="str">
            <v>B</v>
          </cell>
          <cell r="I1338" t="str">
            <v>S</v>
          </cell>
          <cell r="J1338">
            <v>125</v>
          </cell>
          <cell r="K1338">
            <v>45476</v>
          </cell>
          <cell r="L1338" t="str">
            <v>26240731611264000105550010000001251000010553</v>
          </cell>
          <cell r="M1338" t="str">
            <v>26 -  Pernambuco</v>
          </cell>
          <cell r="N1338">
            <v>3760</v>
          </cell>
        </row>
        <row r="1339">
          <cell r="E1339" t="str">
            <v xml:space="preserve">3.8 - Uniformes, Tecidos e Aviamentos </v>
          </cell>
          <cell r="F1339">
            <v>13596165000110</v>
          </cell>
          <cell r="G1339" t="str">
            <v>RESSEG DISTRIBUIDORA LTDA</v>
          </cell>
          <cell r="H1339" t="str">
            <v>B</v>
          </cell>
          <cell r="I1339" t="str">
            <v>S</v>
          </cell>
          <cell r="J1339">
            <v>195702</v>
          </cell>
          <cell r="K1339">
            <v>45482</v>
          </cell>
          <cell r="L1339" t="str">
            <v>26240713596165000110550010001957021403075051</v>
          </cell>
          <cell r="M1339" t="str">
            <v>26 -  Pernambuco</v>
          </cell>
          <cell r="N1339">
            <v>178.71</v>
          </cell>
        </row>
        <row r="1340">
          <cell r="E1340" t="str">
            <v xml:space="preserve">3.8 - Uniformes, Tecidos e Aviamentos </v>
          </cell>
          <cell r="F1340">
            <v>22006201000139</v>
          </cell>
          <cell r="G1340" t="str">
            <v>FORTPEL COMERCIO DE DESCARTAVEIS LTDA</v>
          </cell>
          <cell r="H1340" t="str">
            <v>B</v>
          </cell>
          <cell r="I1340" t="str">
            <v>S</v>
          </cell>
          <cell r="J1340">
            <v>254259</v>
          </cell>
          <cell r="K1340">
            <v>45497</v>
          </cell>
          <cell r="L1340" t="str">
            <v>26240722006201000139550000002542591102542597</v>
          </cell>
          <cell r="M1340" t="str">
            <v>26 -  Pernambuco</v>
          </cell>
          <cell r="N1340">
            <v>299</v>
          </cell>
        </row>
        <row r="1341">
          <cell r="E1341" t="str">
            <v xml:space="preserve">3.8 - Uniformes, Tecidos e Aviamentos </v>
          </cell>
          <cell r="F1341">
            <v>13596165000110</v>
          </cell>
          <cell r="G1341" t="str">
            <v>RESSEG DISTRIBUIDORA LTDA</v>
          </cell>
          <cell r="H1341" t="str">
            <v>B</v>
          </cell>
          <cell r="I1341" t="str">
            <v>S</v>
          </cell>
          <cell r="J1341">
            <v>198112</v>
          </cell>
          <cell r="K1341">
            <v>45497</v>
          </cell>
          <cell r="L1341" t="str">
            <v>26240713596165000110550010001981121978921479</v>
          </cell>
          <cell r="M1341" t="str">
            <v>26 -  Pernambuco</v>
          </cell>
          <cell r="N1341">
            <v>3369.87</v>
          </cell>
        </row>
        <row r="1342">
          <cell r="E1342" t="str">
            <v xml:space="preserve">3.8 - Uniformes, Tecidos e Aviamentos </v>
          </cell>
          <cell r="F1342">
            <v>25464260000653</v>
          </cell>
          <cell r="G1342" t="str">
            <v>NEOBETEL EPI, EQUIP DE PROTECAO IND LTDA</v>
          </cell>
          <cell r="H1342" t="str">
            <v>B</v>
          </cell>
          <cell r="I1342" t="str">
            <v>S</v>
          </cell>
          <cell r="J1342" t="str">
            <v>000.051.814</v>
          </cell>
          <cell r="K1342">
            <v>45498</v>
          </cell>
          <cell r="L1342" t="str">
            <v>26240725464260000653550010000518141170518142</v>
          </cell>
          <cell r="M1342" t="str">
            <v>26 -  Pernambuco</v>
          </cell>
          <cell r="N1342">
            <v>3628.2</v>
          </cell>
        </row>
        <row r="1343">
          <cell r="E1343" t="str">
            <v xml:space="preserve">3.8 - Uniformes, Tecidos e Aviamentos </v>
          </cell>
          <cell r="F1343">
            <v>25464260000653</v>
          </cell>
          <cell r="G1343" t="str">
            <v>NEOBETEL EPI, EQUIP DE PROTECAO IND LTDA</v>
          </cell>
          <cell r="H1343" t="str">
            <v>B</v>
          </cell>
          <cell r="I1343" t="str">
            <v>S</v>
          </cell>
          <cell r="J1343" t="str">
            <v>000.051.815</v>
          </cell>
          <cell r="K1343">
            <v>45498</v>
          </cell>
          <cell r="L1343" t="str">
            <v>26240725464260000653550610000518151170510458</v>
          </cell>
          <cell r="M1343" t="str">
            <v>26 -  Pernambuco</v>
          </cell>
          <cell r="N1343">
            <v>1676.2</v>
          </cell>
        </row>
        <row r="1344">
          <cell r="E1344" t="str">
            <v xml:space="preserve">3.8 - Uniformes, Tecidos e Aviamentos </v>
          </cell>
          <cell r="F1344">
            <v>2155469000982</v>
          </cell>
          <cell r="G1344" t="str">
            <v>PERNAMB DIST AT EPI'S INS IND MRO LTDA</v>
          </cell>
          <cell r="H1344" t="str">
            <v>B</v>
          </cell>
          <cell r="I1344" t="str">
            <v>S</v>
          </cell>
          <cell r="J1344" t="str">
            <v>000.058.435</v>
          </cell>
          <cell r="K1344">
            <v>45497</v>
          </cell>
          <cell r="L1344" t="str">
            <v>25240702155469000982550010000584351874439843</v>
          </cell>
          <cell r="M1344" t="str">
            <v>25 -  Paraíba</v>
          </cell>
          <cell r="N1344">
            <v>1022.1</v>
          </cell>
        </row>
        <row r="1345">
          <cell r="E1345" t="str">
            <v xml:space="preserve">3.8 - Uniformes, Tecidos e Aviamentos </v>
          </cell>
          <cell r="F1345">
            <v>2155469000982</v>
          </cell>
          <cell r="G1345" t="str">
            <v>PERNAMB DIST AT EPI'S INS IND MRO LTDA</v>
          </cell>
          <cell r="H1345" t="str">
            <v>B</v>
          </cell>
          <cell r="I1345" t="str">
            <v>S</v>
          </cell>
          <cell r="J1345" t="str">
            <v>000.058.500</v>
          </cell>
          <cell r="K1345">
            <v>45498</v>
          </cell>
          <cell r="L1345" t="str">
            <v>25240702155469000982550010000585001839447770</v>
          </cell>
          <cell r="M1345" t="str">
            <v>25 -  Paraíba</v>
          </cell>
          <cell r="N1345">
            <v>126.5</v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>3.99 - Outras despesas com Material de Consumo</v>
          </cell>
          <cell r="F1348">
            <v>24165016000112</v>
          </cell>
          <cell r="G1348" t="str">
            <v>TOCANDO A VIDA CADEIRAS DE RODAS LTDA</v>
          </cell>
          <cell r="H1348" t="str">
            <v>B</v>
          </cell>
          <cell r="I1348" t="str">
            <v>S</v>
          </cell>
          <cell r="J1348" t="str">
            <v>000.003.186</v>
          </cell>
          <cell r="K1348">
            <v>45500</v>
          </cell>
          <cell r="L1348" t="str">
            <v>26240724165016000112550010000031861170336892</v>
          </cell>
          <cell r="M1348" t="str">
            <v>26 -  Pernambuco</v>
          </cell>
          <cell r="N1348">
            <v>10714.8</v>
          </cell>
        </row>
        <row r="1349">
          <cell r="E1349" t="str">
            <v>3.99 - Outras despesas com Material de Consumo</v>
          </cell>
          <cell r="F1349">
            <v>41081134000161</v>
          </cell>
          <cell r="G1349" t="str">
            <v>AGRESTE GASES COMERCIO LTDA</v>
          </cell>
          <cell r="H1349" t="str">
            <v>B</v>
          </cell>
          <cell r="I1349" t="str">
            <v>S</v>
          </cell>
          <cell r="J1349">
            <v>26412</v>
          </cell>
          <cell r="K1349">
            <v>45475</v>
          </cell>
          <cell r="L1349" t="str">
            <v>26240741081134000161550000000264121909141121</v>
          </cell>
          <cell r="M1349" t="str">
            <v>26 -  Pernambuco</v>
          </cell>
          <cell r="N1349">
            <v>260</v>
          </cell>
        </row>
        <row r="1350">
          <cell r="E1350" t="str">
            <v>3.99 - Outras despesas com Material de Consumo</v>
          </cell>
          <cell r="F1350">
            <v>41081134000161</v>
          </cell>
          <cell r="G1350" t="str">
            <v>AGRESTE GASES COMERCIO LTDA</v>
          </cell>
          <cell r="H1350" t="str">
            <v>B</v>
          </cell>
          <cell r="I1350" t="str">
            <v>S</v>
          </cell>
          <cell r="J1350">
            <v>26402</v>
          </cell>
          <cell r="K1350">
            <v>45474</v>
          </cell>
          <cell r="L1350" t="str">
            <v>26240741081134000161550000000264021524811244</v>
          </cell>
          <cell r="M1350" t="str">
            <v>26 -  Pernambuco</v>
          </cell>
          <cell r="N1350">
            <v>260</v>
          </cell>
        </row>
        <row r="1351">
          <cell r="E1351" t="str">
            <v>3.99 - Outras despesas com Material de Consumo</v>
          </cell>
          <cell r="F1351">
            <v>41081134000161</v>
          </cell>
          <cell r="G1351" t="str">
            <v>AGRESTE GASES COMERCIO LTDA</v>
          </cell>
          <cell r="H1351" t="str">
            <v>B</v>
          </cell>
          <cell r="I1351" t="str">
            <v>S</v>
          </cell>
          <cell r="J1351">
            <v>26432</v>
          </cell>
          <cell r="K1351">
            <v>45478</v>
          </cell>
          <cell r="L1351" t="str">
            <v>26240741081134000161550000000264321551708245</v>
          </cell>
          <cell r="M1351" t="str">
            <v>26 -  Pernambuco</v>
          </cell>
          <cell r="N1351">
            <v>442</v>
          </cell>
        </row>
        <row r="1352">
          <cell r="E1352" t="str">
            <v>3.99 - Outras despesas com Material de Consumo</v>
          </cell>
          <cell r="F1352">
            <v>63967640000357</v>
          </cell>
          <cell r="G1352" t="str">
            <v>LAR PLASTICOS IND E COM PROD LTDA</v>
          </cell>
          <cell r="H1352" t="str">
            <v>B</v>
          </cell>
          <cell r="I1352" t="str">
            <v>S</v>
          </cell>
          <cell r="J1352" t="str">
            <v>000.005.191</v>
          </cell>
          <cell r="K1352">
            <v>45472</v>
          </cell>
          <cell r="L1352" t="str">
            <v>26240663967640000357550010000051911203733894</v>
          </cell>
          <cell r="M1352" t="str">
            <v>26 -  Pernambuco</v>
          </cell>
          <cell r="N1352">
            <v>4087.3</v>
          </cell>
        </row>
        <row r="1353">
          <cell r="E1353" t="str">
            <v>3.99 - Outras despesas com Material de Consumo</v>
          </cell>
          <cell r="F1353">
            <v>63967640000357</v>
          </cell>
          <cell r="G1353" t="str">
            <v>LAR PLASTICOS IND E COM PROD LTDA</v>
          </cell>
          <cell r="H1353" t="str">
            <v>B</v>
          </cell>
          <cell r="I1353" t="str">
            <v>S</v>
          </cell>
          <cell r="J1353" t="str">
            <v>000.005.272</v>
          </cell>
          <cell r="K1353">
            <v>45485</v>
          </cell>
          <cell r="L1353" t="str">
            <v>26240763967640000357550010000052721313404406</v>
          </cell>
          <cell r="M1353" t="str">
            <v>26 -  Pernambuco</v>
          </cell>
          <cell r="N1353">
            <v>1746.9</v>
          </cell>
        </row>
        <row r="1354">
          <cell r="E1354" t="str">
            <v>3.99 - Outras despesas com Material de Consumo</v>
          </cell>
          <cell r="F1354">
            <v>49286419000140</v>
          </cell>
          <cell r="G1354" t="str">
            <v>JHS COMERCIO ATACADISTA DE PAPEL</v>
          </cell>
          <cell r="H1354" t="str">
            <v>B</v>
          </cell>
          <cell r="I1354" t="str">
            <v>S</v>
          </cell>
          <cell r="J1354" t="str">
            <v>000.000.981</v>
          </cell>
          <cell r="K1354">
            <v>45470</v>
          </cell>
          <cell r="L1354" t="str">
            <v>26240649286419000140550010000009811357300004</v>
          </cell>
          <cell r="M1354" t="str">
            <v>26 -  Pernambuco</v>
          </cell>
          <cell r="N1354">
            <v>409.5</v>
          </cell>
        </row>
        <row r="1355">
          <cell r="E1355" t="str">
            <v>3.99 - Outras despesas com Material de Consumo</v>
          </cell>
          <cell r="F1355">
            <v>1781007000150</v>
          </cell>
          <cell r="G1355" t="str">
            <v>F G INFOTEC RECIFE EIRELI  ME</v>
          </cell>
          <cell r="H1355" t="str">
            <v>B</v>
          </cell>
          <cell r="I1355" t="str">
            <v>S</v>
          </cell>
          <cell r="J1355">
            <v>10135</v>
          </cell>
          <cell r="K1355">
            <v>45476</v>
          </cell>
          <cell r="L1355" t="str">
            <v>26240701781007000150550010000101351303859624</v>
          </cell>
          <cell r="M1355" t="str">
            <v>26 -  Pernambuco</v>
          </cell>
          <cell r="N1355">
            <v>4400</v>
          </cell>
        </row>
        <row r="1356">
          <cell r="E1356" t="str">
            <v>3.99 - Outras despesas com Material de Consumo</v>
          </cell>
          <cell r="F1356">
            <v>1781007000150</v>
          </cell>
          <cell r="G1356" t="str">
            <v>F G INFOTEC RECIFE EIRELI  ME</v>
          </cell>
          <cell r="H1356" t="str">
            <v>B</v>
          </cell>
          <cell r="I1356" t="str">
            <v>S</v>
          </cell>
          <cell r="J1356">
            <v>10213</v>
          </cell>
          <cell r="K1356">
            <v>45502</v>
          </cell>
          <cell r="L1356" t="str">
            <v>26240701781007000150550010000102131001924111</v>
          </cell>
          <cell r="M1356" t="str">
            <v>26 -  Pernambuco</v>
          </cell>
          <cell r="N1356">
            <v>4400</v>
          </cell>
        </row>
        <row r="1357">
          <cell r="E1357" t="str">
            <v>3.99 - Outras despesas com Material de Consumo</v>
          </cell>
          <cell r="F1357">
            <v>11449180000290</v>
          </cell>
          <cell r="G1357" t="str">
            <v>DPROSMED DIST DE PROD MEDHOSP LTDA</v>
          </cell>
          <cell r="H1357" t="str">
            <v>B</v>
          </cell>
          <cell r="I1357" t="str">
            <v>S</v>
          </cell>
          <cell r="J1357">
            <v>17874</v>
          </cell>
          <cell r="K1357">
            <v>45471</v>
          </cell>
          <cell r="L1357" t="str">
            <v>26240611449180000290550010000178741000392023</v>
          </cell>
          <cell r="M1357" t="str">
            <v>26 -  Pernambuco</v>
          </cell>
          <cell r="N1357">
            <v>2265</v>
          </cell>
        </row>
        <row r="1358">
          <cell r="E1358" t="str">
            <v>3.99 - Outras despesas com Material de Consumo</v>
          </cell>
          <cell r="F1358">
            <v>41663455000174</v>
          </cell>
          <cell r="G1358" t="str">
            <v>ENGENHARIA PREV CONTRA INCENDIO LTDA</v>
          </cell>
          <cell r="H1358" t="str">
            <v>B</v>
          </cell>
          <cell r="I1358" t="str">
            <v>S</v>
          </cell>
          <cell r="J1358" t="str">
            <v>000.000.153</v>
          </cell>
          <cell r="K1358">
            <v>45491</v>
          </cell>
          <cell r="L1358" t="str">
            <v>26240741663455000174550010000001531489849557</v>
          </cell>
          <cell r="M1358" t="str">
            <v>26 -  Pernambuco</v>
          </cell>
          <cell r="N1358">
            <v>1290</v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 xml:space="preserve">5.21 - Seguros em geral </v>
          </cell>
          <cell r="F1361">
            <v>61074175000138</v>
          </cell>
          <cell r="G1361" t="str">
            <v>MAPFRE SEGUROS GERAIS S/A</v>
          </cell>
          <cell r="H1361" t="str">
            <v>S</v>
          </cell>
          <cell r="I1361" t="str">
            <v>N</v>
          </cell>
          <cell r="J1361" t="str">
            <v>71.000.213.839.504</v>
          </cell>
          <cell r="K1361">
            <v>45504</v>
          </cell>
          <cell r="N1361">
            <v>102.61</v>
          </cell>
        </row>
        <row r="1362">
          <cell r="E1362" t="str">
            <v xml:space="preserve">5.21 - Seguros em geral </v>
          </cell>
          <cell r="F1362">
            <v>61074175000138</v>
          </cell>
          <cell r="G1362" t="str">
            <v>MAPFRE SEGUROS GERAIS S/A</v>
          </cell>
          <cell r="H1362" t="str">
            <v>S</v>
          </cell>
          <cell r="I1362" t="str">
            <v>N</v>
          </cell>
          <cell r="J1362" t="str">
            <v>71.000.213.839.504</v>
          </cell>
          <cell r="K1362">
            <v>45504</v>
          </cell>
          <cell r="N1362">
            <v>273.69</v>
          </cell>
        </row>
        <row r="1363">
          <cell r="E1363" t="str">
            <v xml:space="preserve">5.21 - Seguros em geral </v>
          </cell>
          <cell r="F1363">
            <v>61074175000138</v>
          </cell>
          <cell r="G1363" t="str">
            <v>MAPFRE SEGUROS GERAIS S/A</v>
          </cell>
          <cell r="H1363" t="str">
            <v>S</v>
          </cell>
          <cell r="I1363" t="str">
            <v>N</v>
          </cell>
          <cell r="J1363" t="str">
            <v>71.000.213.839.504</v>
          </cell>
          <cell r="K1363">
            <v>45504</v>
          </cell>
          <cell r="N1363">
            <v>221.37</v>
          </cell>
        </row>
        <row r="1364">
          <cell r="E1364" t="str">
            <v xml:space="preserve">5.21 - Seguros em geral </v>
          </cell>
          <cell r="F1364">
            <v>61074175000138</v>
          </cell>
          <cell r="G1364" t="str">
            <v>MAPFRE SEGUROS GERAIS S/A</v>
          </cell>
          <cell r="H1364" t="str">
            <v>S</v>
          </cell>
          <cell r="I1364" t="str">
            <v>N</v>
          </cell>
          <cell r="J1364" t="str">
            <v>2.143.000.170.231</v>
          </cell>
          <cell r="K1364">
            <v>45504</v>
          </cell>
          <cell r="N1364">
            <v>59.33</v>
          </cell>
        </row>
        <row r="1365">
          <cell r="E1365" t="str">
            <v xml:space="preserve">5.21 - Seguros em geral </v>
          </cell>
          <cell r="F1365">
            <v>61074175000138</v>
          </cell>
          <cell r="G1365" t="str">
            <v>MAPFRE SEGUROS GERAIS S/A</v>
          </cell>
          <cell r="H1365" t="str">
            <v>S</v>
          </cell>
          <cell r="I1365" t="str">
            <v>N</v>
          </cell>
          <cell r="J1365" t="str">
            <v>2.143.000.170.231</v>
          </cell>
          <cell r="K1365">
            <v>45504</v>
          </cell>
          <cell r="N1365">
            <v>153.68</v>
          </cell>
        </row>
        <row r="1366">
          <cell r="E1366" t="str">
            <v xml:space="preserve">5.21 - Seguros em geral </v>
          </cell>
          <cell r="F1366">
            <v>61074175000138</v>
          </cell>
          <cell r="G1366" t="str">
            <v>MAPFRE SEGUROS GERAIS S/A</v>
          </cell>
          <cell r="H1366" t="str">
            <v>S</v>
          </cell>
          <cell r="I1366" t="str">
            <v>N</v>
          </cell>
          <cell r="J1366" t="str">
            <v>2.143.000.170.231</v>
          </cell>
          <cell r="K1366">
            <v>45504</v>
          </cell>
          <cell r="N1366">
            <v>124.83</v>
          </cell>
        </row>
        <row r="1367">
          <cell r="E1367" t="str">
            <v/>
          </cell>
        </row>
        <row r="1368">
          <cell r="E1368" t="str">
            <v xml:space="preserve">5.21 - Seguros em geral </v>
          </cell>
          <cell r="F1368" t="str">
            <v>03.502.099/0001-18</v>
          </cell>
          <cell r="G1368" t="str">
            <v>CHUBB SEGUROS BRASIL</v>
          </cell>
          <cell r="H1368" t="str">
            <v>S</v>
          </cell>
          <cell r="I1368" t="str">
            <v>N</v>
          </cell>
          <cell r="J1368" t="str">
            <v>299600100541003141205</v>
          </cell>
          <cell r="K1368">
            <v>45504</v>
          </cell>
          <cell r="N1368">
            <v>4090.56</v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F753-3E58-4669-A8C5-DF8F3D60C039}">
  <sheetPr>
    <tabColor rgb="FF92D050"/>
  </sheetPr>
  <dimension ref="A1:L1992"/>
  <sheetViews>
    <sheetView showGridLines="0" tabSelected="1" topLeftCell="F327" zoomScale="90" zoomScaleNormal="90" workbookViewId="0">
      <selection activeCell="J334" sqref="J3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 t="str">
        <f>'[1]TCE - ANEXO IV - Preencher'!F11</f>
        <v xml:space="preserve">90.400.888/0001-42 </v>
      </c>
      <c r="E2" s="5" t="str">
        <f>'[1]TCE - ANEXO IV - Preencher'!G11</f>
        <v>TARIFA BANCARIA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45474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18</v>
      </c>
    </row>
    <row r="3" spans="1:12" s="8" customFormat="1" ht="19.5" customHeight="1" x14ac:dyDescent="0.2">
      <c r="A3" s="3">
        <f>IFERROR(VLOOKUP(B3,'[1]DADOS (OCULTAR)'!$Q$3:$S$136,3,0),"")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 t="str">
        <f>'[1]TCE - ANEXO IV - Preencher'!F12</f>
        <v xml:space="preserve">90.400.888/0001-42 </v>
      </c>
      <c r="E3" s="5" t="str">
        <f>'[1]TCE - ANEXO IV - Preencher'!G12</f>
        <v>TARIFA BANCARIA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45475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27</v>
      </c>
    </row>
    <row r="4" spans="1:12" s="8" customFormat="1" ht="19.5" customHeight="1" x14ac:dyDescent="0.2">
      <c r="A4" s="3">
        <f>IFERROR(VLOOKUP(B4,'[1]DADOS (OCULTAR)'!$Q$3:$S$136,3,0),"")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 t="str">
        <f>'[1]TCE - ANEXO IV - Preencher'!F13</f>
        <v xml:space="preserve">90.400.888/0001-42 </v>
      </c>
      <c r="E4" s="5" t="str">
        <f>'[1]TCE - ANEXO IV - Preencher'!G13</f>
        <v>TARIFA BANCARIA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45476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18</v>
      </c>
    </row>
    <row r="5" spans="1:12" s="8" customFormat="1" ht="19.5" customHeight="1" x14ac:dyDescent="0.2">
      <c r="A5" s="3">
        <f>IFERROR(VLOOKUP(B5,'[1]DADOS (OCULTAR)'!$Q$3:$S$136,3,0),"")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 t="str">
        <f>'[1]TCE - ANEXO IV - Preencher'!F14</f>
        <v xml:space="preserve">90.400.888/0001-42 </v>
      </c>
      <c r="E5" s="5" t="str">
        <f>'[1]TCE - ANEXO IV - Preencher'!G14</f>
        <v>TARIFA BANCARIA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45477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36</v>
      </c>
    </row>
    <row r="6" spans="1:12" s="8" customFormat="1" ht="19.5" customHeight="1" x14ac:dyDescent="0.2">
      <c r="A6" s="3">
        <f>IFERROR(VLOOKUP(B6,'[1]DADOS (OCULTAR)'!$Q$3:$S$136,3,0),"")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 t="str">
        <f>'[1]TCE - ANEXO IV - Preencher'!F15</f>
        <v xml:space="preserve">90.400.888/0001-42 </v>
      </c>
      <c r="E6" s="5" t="str">
        <f>'[1]TCE - ANEXO IV - Preencher'!G15</f>
        <v>TARIFA BANCARIA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45478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45</v>
      </c>
    </row>
    <row r="7" spans="1:12" s="8" customFormat="1" ht="19.5" customHeight="1" x14ac:dyDescent="0.2">
      <c r="A7" s="3">
        <f>IFERROR(VLOOKUP(B7,'[1]DADOS (OCULTAR)'!$Q$3:$S$136,3,0),"")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 t="str">
        <f>'[1]TCE - ANEXO IV - Preencher'!F16</f>
        <v xml:space="preserve">90.400.888/0001-42 </v>
      </c>
      <c r="E7" s="5" t="str">
        <f>'[1]TCE - ANEXO IV - Preencher'!G16</f>
        <v>TARIFA BANCARIA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45481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63</v>
      </c>
    </row>
    <row r="8" spans="1:12" s="8" customFormat="1" ht="19.5" customHeight="1" x14ac:dyDescent="0.2">
      <c r="A8" s="3">
        <f>IFERROR(VLOOKUP(B8,'[1]DADOS (OCULTAR)'!$Q$3:$S$136,3,0),"")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 t="str">
        <f>'[1]TCE - ANEXO IV - Preencher'!F17</f>
        <v xml:space="preserve">90.400.888/0001-42 </v>
      </c>
      <c r="E8" s="5" t="str">
        <f>'[1]TCE - ANEXO IV - Preencher'!G17</f>
        <v>TARIFA BANCARIA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45482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81</v>
      </c>
    </row>
    <row r="9" spans="1:12" s="8" customFormat="1" ht="19.5" customHeight="1" x14ac:dyDescent="0.2">
      <c r="A9" s="3">
        <f>IFERROR(VLOOKUP(B9,'[1]DADOS (OCULTAR)'!$Q$3:$S$136,3,0),"")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 t="str">
        <f>'[1]TCE - ANEXO IV - Preencher'!F18</f>
        <v xml:space="preserve">90.400.888/0001-42 </v>
      </c>
      <c r="E9" s="5" t="str">
        <f>'[1]TCE - ANEXO IV - Preencher'!G18</f>
        <v>TARIFA BANCARIA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45483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81</v>
      </c>
    </row>
    <row r="10" spans="1:12" s="8" customFormat="1" ht="19.5" customHeight="1" x14ac:dyDescent="0.2">
      <c r="A10" s="3">
        <f>IFERROR(VLOOKUP(B10,'[1]DADOS (OCULTAR)'!$Q$3:$S$136,3,0),"")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 t="str">
        <f>'[1]TCE - ANEXO IV - Preencher'!F19</f>
        <v xml:space="preserve">90.400.888/0001-42 </v>
      </c>
      <c r="E10" s="5" t="str">
        <f>'[1]TCE - ANEXO IV - Preencher'!G19</f>
        <v>TARIFA BANCARIA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45484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36</v>
      </c>
    </row>
    <row r="11" spans="1:12" s="8" customFormat="1" ht="19.5" customHeight="1" x14ac:dyDescent="0.2">
      <c r="A11" s="3">
        <f>IFERROR(VLOOKUP(B11,'[1]DADOS (OCULTAR)'!$Q$3:$S$136,3,0),"")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 t="str">
        <f>'[1]TCE - ANEXO IV - Preencher'!F20</f>
        <v xml:space="preserve">90.400.888/0001-42 </v>
      </c>
      <c r="E11" s="5" t="str">
        <f>'[1]TCE - ANEXO IV - Preencher'!G20</f>
        <v>TARIFA BANCARIA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45485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36</v>
      </c>
    </row>
    <row r="12" spans="1:12" s="8" customFormat="1" ht="19.5" customHeight="1" x14ac:dyDescent="0.2">
      <c r="A12" s="3">
        <f>IFERROR(VLOOKUP(B12,'[1]DADOS (OCULTAR)'!$Q$3:$S$136,3,0),"")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 t="str">
        <f>'[1]TCE - ANEXO IV - Preencher'!F21</f>
        <v xml:space="preserve">90.400.888/0001-42 </v>
      </c>
      <c r="E12" s="5" t="str">
        <f>'[1]TCE - ANEXO IV - Preencher'!G21</f>
        <v>TARIFA BANCARIA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45488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63</v>
      </c>
    </row>
    <row r="13" spans="1:12" s="8" customFormat="1" ht="19.5" customHeight="1" x14ac:dyDescent="0.2">
      <c r="A13" s="3">
        <f>IFERROR(VLOOKUP(B13,'[1]DADOS (OCULTAR)'!$Q$3:$S$136,3,0),"")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 xml:space="preserve">5.25 - Serviços Bancários </v>
      </c>
      <c r="D13" s="3" t="str">
        <f>'[1]TCE - ANEXO IV - Preencher'!F22</f>
        <v xml:space="preserve">90.400.888/0001-42 </v>
      </c>
      <c r="E13" s="5" t="str">
        <f>'[1]TCE - ANEXO IV - Preencher'!G22</f>
        <v>TARIFA BANCARIA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45489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63</v>
      </c>
    </row>
    <row r="14" spans="1:12" s="8" customFormat="1" ht="19.5" customHeight="1" x14ac:dyDescent="0.2">
      <c r="A14" s="3">
        <f>IFERROR(VLOOKUP(B14,'[1]DADOS (OCULTAR)'!$Q$3:$S$136,3,0),"")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 t="str">
        <f>'[1]TCE - ANEXO IV - Preencher'!F23</f>
        <v xml:space="preserve">90.400.888/0001-42 </v>
      </c>
      <c r="E14" s="5" t="str">
        <f>'[1]TCE - ANEXO IV - Preencher'!G23</f>
        <v>TARIFA BANCARIA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45490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18</v>
      </c>
    </row>
    <row r="15" spans="1:12" s="8" customFormat="1" ht="19.5" customHeight="1" x14ac:dyDescent="0.2">
      <c r="A15" s="3">
        <f>IFERROR(VLOOKUP(B15,'[1]DADOS (OCULTAR)'!$Q$3:$S$136,3,0),"")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 t="str">
        <f>'[1]TCE - ANEXO IV - Preencher'!F24</f>
        <v xml:space="preserve">90.400.888/0001-42 </v>
      </c>
      <c r="E15" s="5" t="str">
        <f>'[1]TCE - ANEXO IV - Preencher'!G24</f>
        <v>TARIFA BANCARIA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45492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36</v>
      </c>
    </row>
    <row r="16" spans="1:12" s="8" customFormat="1" ht="19.5" customHeight="1" x14ac:dyDescent="0.2">
      <c r="A16" s="3">
        <f>IFERROR(VLOOKUP(B16,'[1]DADOS (OCULTAR)'!$Q$3:$S$136,3,0),"")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 t="str">
        <f>'[1]TCE - ANEXO IV - Preencher'!F25</f>
        <v xml:space="preserve">90.400.888/0001-42 </v>
      </c>
      <c r="E16" s="5" t="str">
        <f>'[1]TCE - ANEXO IV - Preencher'!G25</f>
        <v>TARIFA BANCARIA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45495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54</v>
      </c>
    </row>
    <row r="17" spans="1:12" s="8" customFormat="1" ht="19.5" customHeight="1" x14ac:dyDescent="0.2">
      <c r="A17" s="3">
        <f>IFERROR(VLOOKUP(B17,'[1]DADOS (OCULTAR)'!$Q$3:$S$136,3,0),"")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 t="str">
        <f>'[1]TCE - ANEXO IV - Preencher'!F26</f>
        <v xml:space="preserve">90.400.888/0001-42 </v>
      </c>
      <c r="E17" s="5" t="str">
        <f>'[1]TCE - ANEXO IV - Preencher'!G26</f>
        <v>TARIFA BANCARIA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45496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54</v>
      </c>
    </row>
    <row r="18" spans="1:12" s="8" customFormat="1" ht="19.5" customHeight="1" x14ac:dyDescent="0.2">
      <c r="A18" s="3">
        <f>IFERROR(VLOOKUP(B18,'[1]DADOS (OCULTAR)'!$Q$3:$S$136,3,0),"")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 t="str">
        <f>'[1]TCE - ANEXO IV - Preencher'!F27</f>
        <v xml:space="preserve">90.400.888/0001-42 </v>
      </c>
      <c r="E18" s="5" t="str">
        <f>'[1]TCE - ANEXO IV - Preencher'!G27</f>
        <v>TARIFA BANCARIA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45498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36</v>
      </c>
    </row>
    <row r="19" spans="1:12" s="8" customFormat="1" ht="19.5" customHeight="1" x14ac:dyDescent="0.2">
      <c r="A19" s="3">
        <f>IFERROR(VLOOKUP(B19,'[1]DADOS (OCULTAR)'!$Q$3:$S$136,3,0),"")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 t="str">
        <f>'[1]TCE - ANEXO IV - Preencher'!F28</f>
        <v xml:space="preserve">90.400.888/0001-42 </v>
      </c>
      <c r="E19" s="5" t="str">
        <f>'[1]TCE - ANEXO IV - Preencher'!G28</f>
        <v>TARIFA BANCARIA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45499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9</v>
      </c>
    </row>
    <row r="20" spans="1:12" s="8" customFormat="1" ht="19.5" customHeight="1" x14ac:dyDescent="0.2">
      <c r="A20" s="3">
        <f>IFERROR(VLOOKUP(B20,'[1]DADOS (OCULTAR)'!$Q$3:$S$136,3,0),"")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 t="str">
        <f>'[1]TCE - ANEXO IV - Preencher'!F29</f>
        <v xml:space="preserve">90.400.888/0001-42 </v>
      </c>
      <c r="E20" s="5" t="str">
        <f>'[1]TCE - ANEXO IV - Preencher'!G29</f>
        <v>TARIFA BANCARIA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45502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63</v>
      </c>
    </row>
    <row r="21" spans="1:12" s="8" customFormat="1" ht="19.5" customHeight="1" x14ac:dyDescent="0.2">
      <c r="A21" s="3">
        <f>IFERROR(VLOOKUP(B21,'[1]DADOS (OCULTAR)'!$Q$3:$S$136,3,0),"")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 t="str">
        <f>'[1]TCE - ANEXO IV - Preencher'!F30</f>
        <v xml:space="preserve">90.400.888/0001-42 </v>
      </c>
      <c r="E21" s="5" t="str">
        <f>'[1]TCE - ANEXO IV - Preencher'!G30</f>
        <v>TARIFA BANCARIA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45503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45</v>
      </c>
    </row>
    <row r="22" spans="1:12" s="8" customFormat="1" ht="19.5" customHeight="1" x14ac:dyDescent="0.2">
      <c r="A22" s="3">
        <f>IFERROR(VLOOKUP(B22,'[1]DADOS (OCULTAR)'!$Q$3:$S$136,3,0),"")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 t="str">
        <f>'[1]TCE - ANEXO IV - Preencher'!F31</f>
        <v xml:space="preserve">90.400.888/0001-42 </v>
      </c>
      <c r="E22" s="5" t="str">
        <f>'[1]TCE - ANEXO IV - Preencher'!G31</f>
        <v>TARIFA BANCARIA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45504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63</v>
      </c>
    </row>
    <row r="23" spans="1:12" s="8" customFormat="1" ht="19.5" customHeight="1" x14ac:dyDescent="0.2">
      <c r="A23" s="3">
        <f>IFERROR(VLOOKUP(B23,'[1]DADOS (OCULTAR)'!$Q$3:$S$136,3,0),"")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 t="str">
        <f>'[1]TCE - ANEXO IV - Preencher'!F32</f>
        <v xml:space="preserve">90.400.888/0001-42 </v>
      </c>
      <c r="E23" s="5" t="str">
        <f>'[1]TCE - ANEXO IV - Preencher'!G32</f>
        <v>TARIFA REPASSE</v>
      </c>
      <c r="F23" s="5" t="str">
        <f>'[1]TCE - ANEXO IV - Preencher'!H32</f>
        <v>B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45485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7.5</v>
      </c>
    </row>
    <row r="24" spans="1:12" s="8" customFormat="1" ht="19.5" customHeight="1" x14ac:dyDescent="0.2">
      <c r="A24" s="3">
        <f>IFERROR(VLOOKUP(B24,'[1]DADOS (OCULTAR)'!$Q$3:$S$136,3,0),"")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 t="str">
        <f>'[1]TCE - ANEXO IV - Preencher'!F33</f>
        <v xml:space="preserve">90.400.888/0001-42 </v>
      </c>
      <c r="E24" s="5" t="str">
        <f>'[1]TCE - ANEXO IV - Preencher'!G33</f>
        <v>TARIFA DE MANUTENÇÃO CONTA</v>
      </c>
      <c r="F24" s="5" t="str">
        <f>'[1]TCE - ANEXO IV - Preencher'!H33</f>
        <v>B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45475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75</v>
      </c>
    </row>
    <row r="25" spans="1:12" s="8" customFormat="1" ht="19.5" customHeight="1" x14ac:dyDescent="0.2">
      <c r="A25" s="3">
        <f>IFERROR(VLOOKUP(B25,'[1]DADOS (OCULTAR)'!$Q$3:$S$136,3,0),"")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 t="str">
        <f>'[1]TCE - ANEXO IV - Preencher'!F34</f>
        <v xml:space="preserve">90.400.888/0001-42 </v>
      </c>
      <c r="E25" s="5" t="str">
        <f>'[1]TCE - ANEXO IV - Preencher'!G34</f>
        <v>TARIFA DE MANUTENÇÃO CONTA</v>
      </c>
      <c r="F25" s="5" t="str">
        <f>'[1]TCE - ANEXO IV - Preencher'!H34</f>
        <v>B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45483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63</v>
      </c>
    </row>
    <row r="26" spans="1:12" s="8" customFormat="1" ht="19.5" customHeight="1" x14ac:dyDescent="0.2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>
        <f>IFERROR(VLOOKUP(B27,'[1]DADOS (OCULTAR)'!$Q$3:$S$136,3,0),"")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3.1 - Combustíveis e Lubrificantes Automotivos</v>
      </c>
      <c r="D27" s="3">
        <f>'[1]TCE - ANEXO IV - Preencher'!F36</f>
        <v>12821153000189</v>
      </c>
      <c r="E27" s="5" t="str">
        <f>'[1]TCE - ANEXO IV - Preencher'!G36</f>
        <v xml:space="preserve">ASSIS COMERCIO DE COMBUSTIVEIS LTDA 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250106</v>
      </c>
      <c r="I27" s="6">
        <f>IF('[1]TCE - ANEXO IV - Preencher'!K36="","",'[1]TCE - ANEXO IV - Preencher'!K36)</f>
        <v>45475</v>
      </c>
      <c r="J27" s="5" t="str">
        <f>'[1]TCE - ANEXO IV - Preencher'!L36</f>
        <v>26240712821153000189650020002501061512003031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328.4</v>
      </c>
    </row>
    <row r="28" spans="1:12" s="8" customFormat="1" ht="19.5" customHeight="1" x14ac:dyDescent="0.2">
      <c r="A28" s="3">
        <f>IFERROR(VLOOKUP(B28,'[1]DADOS (OCULTAR)'!$Q$3:$S$136,3,0),"")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3.1 - Combustíveis e Lubrificantes Automotivos</v>
      </c>
      <c r="D28" s="3">
        <f>'[1]TCE - ANEXO IV - Preencher'!F37</f>
        <v>12821153000189</v>
      </c>
      <c r="E28" s="5" t="str">
        <f>'[1]TCE - ANEXO IV - Preencher'!G37</f>
        <v xml:space="preserve">ASSIS COMERCIO DE COMBUSTIVEIS LTDA 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416301</v>
      </c>
      <c r="I28" s="6">
        <f>IF('[1]TCE - ANEXO IV - Preencher'!K37="","",'[1]TCE - ANEXO IV - Preencher'!K37)</f>
        <v>45475</v>
      </c>
      <c r="J28" s="5" t="str">
        <f>'[1]TCE - ANEXO IV - Preencher'!L37</f>
        <v>26240712821153000189650010004163011218071889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278.5</v>
      </c>
    </row>
    <row r="29" spans="1:12" s="8" customFormat="1" ht="19.5" customHeight="1" x14ac:dyDescent="0.2">
      <c r="A29" s="3">
        <f>IFERROR(VLOOKUP(B29,'[1]DADOS (OCULTAR)'!$Q$3:$S$136,3,0),"")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3.1 - Combustíveis e Lubrificantes Automotivos</v>
      </c>
      <c r="D29" s="3">
        <f>'[1]TCE - ANEXO IV - Preencher'!F38</f>
        <v>35593870000104</v>
      </c>
      <c r="E29" s="5" t="str">
        <f>'[1]TCE - ANEXO IV - Preencher'!G38</f>
        <v xml:space="preserve">NUNES DERIVADOS DE PETROLEO LTDA 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71279</v>
      </c>
      <c r="I29" s="6">
        <f>IF('[1]TCE - ANEXO IV - Preencher'!K38="","",'[1]TCE - ANEXO IV - Preencher'!K38)</f>
        <v>45475</v>
      </c>
      <c r="J29" s="5" t="str">
        <f>'[1]TCE - ANEXO IV - Preencher'!L38</f>
        <v>26240735593870000104650110000712791010267761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296.16000000000003</v>
      </c>
    </row>
    <row r="30" spans="1:12" s="8" customFormat="1" ht="19.5" customHeight="1" x14ac:dyDescent="0.2">
      <c r="A30" s="3">
        <f>IFERROR(VLOOKUP(B30,'[1]DADOS (OCULTAR)'!$Q$3:$S$136,3,0),"")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3.1 - Combustíveis e Lubrificantes Automotivos</v>
      </c>
      <c r="D30" s="3">
        <f>'[1]TCE - ANEXO IV - Preencher'!F39</f>
        <v>35593870000104</v>
      </c>
      <c r="E30" s="5" t="str">
        <f>'[1]TCE - ANEXO IV - Preencher'!G39</f>
        <v xml:space="preserve">NUNES DERIVADOS DE PETROLEO LTDA 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60480</v>
      </c>
      <c r="I30" s="6">
        <f>IF('[1]TCE - ANEXO IV - Preencher'!K39="","",'[1]TCE - ANEXO IV - Preencher'!K39)</f>
        <v>45475</v>
      </c>
      <c r="J30" s="5" t="str">
        <f>'[1]TCE - ANEXO IV - Preencher'!L39</f>
        <v>26240735593870000104650100000604801010271294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160.34</v>
      </c>
    </row>
    <row r="31" spans="1:12" s="8" customFormat="1" ht="19.5" customHeight="1" x14ac:dyDescent="0.2">
      <c r="A31" s="3">
        <f>IFERROR(VLOOKUP(B31,'[1]DADOS (OCULTAR)'!$Q$3:$S$136,3,0),"")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3.1 - Combustíveis e Lubrificantes Automotivos</v>
      </c>
      <c r="D31" s="3">
        <f>'[1]TCE - ANEXO IV - Preencher'!F40</f>
        <v>14202175000196</v>
      </c>
      <c r="E31" s="5" t="str">
        <f>'[1]TCE - ANEXO IV - Preencher'!G40</f>
        <v xml:space="preserve">IBEFIL COMBUSTIVEIS LTDA 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787809</v>
      </c>
      <c r="I31" s="6">
        <f>IF('[1]TCE - ANEXO IV - Preencher'!K40="","",'[1]TCE - ANEXO IV - Preencher'!K40)</f>
        <v>45475</v>
      </c>
      <c r="J31" s="5" t="str">
        <f>'[1]TCE - ANEXO IV - Preencher'!L40</f>
        <v>26240714202175000196650010007878091379335301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246.9</v>
      </c>
    </row>
    <row r="32" spans="1:12" s="8" customFormat="1" ht="19.5" customHeight="1" x14ac:dyDescent="0.2">
      <c r="A32" s="3">
        <f>IFERROR(VLOOKUP(B32,'[1]DADOS (OCULTAR)'!$Q$3:$S$136,3,0),"")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3.1 - Combustíveis e Lubrificantes Automotivos</v>
      </c>
      <c r="D32" s="3">
        <f>'[1]TCE - ANEXO IV - Preencher'!F41</f>
        <v>14202175000196</v>
      </c>
      <c r="E32" s="5" t="str">
        <f>'[1]TCE - ANEXO IV - Preencher'!G41</f>
        <v xml:space="preserve">IBEFIL COMBUSTIVEIS LTDA 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788369</v>
      </c>
      <c r="I32" s="6">
        <f>IF('[1]TCE - ANEXO IV - Preencher'!K41="","",'[1]TCE - ANEXO IV - Preencher'!K41)</f>
        <v>45476</v>
      </c>
      <c r="J32" s="5" t="str">
        <f>'[1]TCE - ANEXO IV - Preencher'!L41</f>
        <v>26240714202175000196650010007883691843443800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193.05</v>
      </c>
    </row>
    <row r="33" spans="1:12" s="8" customFormat="1" ht="19.5" customHeight="1" x14ac:dyDescent="0.2">
      <c r="A33" s="3">
        <f>IFERROR(VLOOKUP(B33,'[1]DADOS (OCULTAR)'!$Q$3:$S$136,3,0),"")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3.1 - Combustíveis e Lubrificantes Automotivos</v>
      </c>
      <c r="D33" s="3">
        <f>'[1]TCE - ANEXO IV - Preencher'!F42</f>
        <v>35593870000104</v>
      </c>
      <c r="E33" s="5" t="str">
        <f>'[1]TCE - ANEXO IV - Preencher'!G42</f>
        <v xml:space="preserve">NUNES DERIVADOS DE PETROLEO LTDA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197615</v>
      </c>
      <c r="I33" s="6">
        <f>IF('[1]TCE - ANEXO IV - Preencher'!K42="","",'[1]TCE - ANEXO IV - Preencher'!K42)</f>
        <v>45477</v>
      </c>
      <c r="J33" s="5" t="str">
        <f>'[1]TCE - ANEXO IV - Preencher'!L42</f>
        <v>26240735593870000104650030001976151010287044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201.76</v>
      </c>
    </row>
    <row r="34" spans="1:12" s="8" customFormat="1" ht="19.5" customHeight="1" x14ac:dyDescent="0.2">
      <c r="A34" s="3">
        <f>IFERROR(VLOOKUP(B34,'[1]DADOS (OCULTAR)'!$Q$3:$S$136,3,0),"")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3.1 - Combustíveis e Lubrificantes Automotivos</v>
      </c>
      <c r="D34" s="3">
        <f>'[1]TCE - ANEXO IV - Preencher'!F43</f>
        <v>14202175000196</v>
      </c>
      <c r="E34" s="5" t="str">
        <f>'[1]TCE - ANEXO IV - Preencher'!G43</f>
        <v xml:space="preserve">IBEFIL COMBUSTIVEIS LTDA 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788770</v>
      </c>
      <c r="I34" s="6">
        <f>IF('[1]TCE - ANEXO IV - Preencher'!K43="","",'[1]TCE - ANEXO IV - Preencher'!K43)</f>
        <v>45477</v>
      </c>
      <c r="J34" s="5" t="str">
        <f>'[1]TCE - ANEXO IV - Preencher'!L43</f>
        <v>26240714202175000196650010007887701958987910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343.34</v>
      </c>
    </row>
    <row r="35" spans="1:12" s="8" customFormat="1" ht="19.5" customHeight="1" x14ac:dyDescent="0.2">
      <c r="A35" s="3">
        <f>IFERROR(VLOOKUP(B35,'[1]DADOS (OCULTAR)'!$Q$3:$S$136,3,0),"")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3.1 - Combustíveis e Lubrificantes Automotivos</v>
      </c>
      <c r="D35" s="3">
        <f>'[1]TCE - ANEXO IV - Preencher'!F44</f>
        <v>35593870000104</v>
      </c>
      <c r="E35" s="5" t="str">
        <f>'[1]TCE - ANEXO IV - Preencher'!G44</f>
        <v xml:space="preserve">NUNES DERIVADOS DE PETROLEO LTDA 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115601</v>
      </c>
      <c r="I35" s="6">
        <f>IF('[1]TCE - ANEXO IV - Preencher'!K44="","",'[1]TCE - ANEXO IV - Preencher'!K44)</f>
        <v>45478</v>
      </c>
      <c r="J35" s="5" t="str">
        <f>'[1]TCE - ANEXO IV - Preencher'!L44</f>
        <v>26240735593870000104650080001156011010303625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236.22</v>
      </c>
    </row>
    <row r="36" spans="1:12" s="8" customFormat="1" ht="19.5" customHeight="1" x14ac:dyDescent="0.2">
      <c r="A36" s="3">
        <f>IFERROR(VLOOKUP(B36,'[1]DADOS (OCULTAR)'!$Q$3:$S$136,3,0),"")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3.1 - Combustíveis e Lubrificantes Automotivos</v>
      </c>
      <c r="D36" s="3">
        <f>'[1]TCE - ANEXO IV - Preencher'!F45</f>
        <v>35593870000104</v>
      </c>
      <c r="E36" s="5" t="str">
        <f>'[1]TCE - ANEXO IV - Preencher'!G45</f>
        <v xml:space="preserve">NUNES DERIVADOS DE PETROLEO LTDA 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60691</v>
      </c>
      <c r="I36" s="6">
        <f>IF('[1]TCE - ANEXO IV - Preencher'!K45="","",'[1]TCE - ANEXO IV - Preencher'!K45)</f>
        <v>45478</v>
      </c>
      <c r="J36" s="5" t="str">
        <f>'[1]TCE - ANEXO IV - Preencher'!L45</f>
        <v>26240735593870000104650100000606911010309733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311.27</v>
      </c>
    </row>
    <row r="37" spans="1:12" s="8" customFormat="1" ht="19.5" customHeight="1" x14ac:dyDescent="0.2">
      <c r="A37" s="3">
        <f>IFERROR(VLOOKUP(B37,'[1]DADOS (OCULTAR)'!$Q$3:$S$136,3,0),"")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3.1 - Combustíveis e Lubrificantes Automotivos</v>
      </c>
      <c r="D37" s="3">
        <f>'[1]TCE - ANEXO IV - Preencher'!F46</f>
        <v>12821153000189</v>
      </c>
      <c r="E37" s="5" t="str">
        <f>'[1]TCE - ANEXO IV - Preencher'!G46</f>
        <v xml:space="preserve">ASSIS COMERCIO DE COMBUSTIVEIS LTDA 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417274</v>
      </c>
      <c r="I37" s="6">
        <f>IF('[1]TCE - ANEXO IV - Preencher'!K46="","",'[1]TCE - ANEXO IV - Preencher'!K46)</f>
        <v>45479</v>
      </c>
      <c r="J37" s="5" t="str">
        <f>'[1]TCE - ANEXO IV - Preencher'!L46</f>
        <v>26240712821153000189650010004172741180496573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354.15</v>
      </c>
    </row>
    <row r="38" spans="1:12" s="8" customFormat="1" ht="19.5" customHeight="1" x14ac:dyDescent="0.2">
      <c r="A38" s="3">
        <f>IFERROR(VLOOKUP(B38,'[1]DADOS (OCULTAR)'!$Q$3:$S$136,3,0),"")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3.1 - Combustíveis e Lubrificantes Automotivos</v>
      </c>
      <c r="D38" s="3">
        <f>'[1]TCE - ANEXO IV - Preencher'!F47</f>
        <v>35593870000104</v>
      </c>
      <c r="E38" s="5" t="str">
        <f>'[1]TCE - ANEXO IV - Preencher'!G47</f>
        <v xml:space="preserve">NUNES DERIVADOS DE PETROLEO LTDA 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115834</v>
      </c>
      <c r="I38" s="6">
        <f>IF('[1]TCE - ANEXO IV - Preencher'!K47="","",'[1]TCE - ANEXO IV - Preencher'!K47)</f>
        <v>45481</v>
      </c>
      <c r="J38" s="5" t="str">
        <f>'[1]TCE - ANEXO IV - Preencher'!L47</f>
        <v>26240735593870000104650080001158341010340549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129.21</v>
      </c>
    </row>
    <row r="39" spans="1:12" s="8" customFormat="1" ht="19.5" customHeight="1" x14ac:dyDescent="0.2">
      <c r="A39" s="3">
        <f>IFERROR(VLOOKUP(B39,'[1]DADOS (OCULTAR)'!$Q$3:$S$136,3,0),"")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3.1 - Combustíveis e Lubrificantes Automotivos</v>
      </c>
      <c r="D39" s="3">
        <f>'[1]TCE - ANEXO IV - Preencher'!F48</f>
        <v>35593870000104</v>
      </c>
      <c r="E39" s="5" t="str">
        <f>'[1]TCE - ANEXO IV - Preencher'!G48</f>
        <v xml:space="preserve">NUNES DERIVADOS DE PETROLEO LTDA 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115874</v>
      </c>
      <c r="I39" s="6">
        <f>IF('[1]TCE - ANEXO IV - Preencher'!K48="","",'[1]TCE - ANEXO IV - Preencher'!K48)</f>
        <v>45481</v>
      </c>
      <c r="J39" s="5" t="str">
        <f>'[1]TCE - ANEXO IV - Preencher'!L48</f>
        <v>26240735593870000104650080001158741010346003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212.35</v>
      </c>
    </row>
    <row r="40" spans="1:12" s="8" customFormat="1" ht="19.5" customHeight="1" x14ac:dyDescent="0.2">
      <c r="A40" s="3">
        <f>IFERROR(VLOOKUP(B40,'[1]DADOS (OCULTAR)'!$Q$3:$S$136,3,0),"")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3.1 - Combustíveis e Lubrificantes Automotivos</v>
      </c>
      <c r="D40" s="3">
        <f>'[1]TCE - ANEXO IV - Preencher'!F49</f>
        <v>35593870000104</v>
      </c>
      <c r="E40" s="5" t="str">
        <f>'[1]TCE - ANEXO IV - Preencher'!G49</f>
        <v xml:space="preserve">NUNES DERIVADOS DE PETROLEO LTDA 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115842</v>
      </c>
      <c r="I40" s="6">
        <f>IF('[1]TCE - ANEXO IV - Preencher'!K49="","",'[1]TCE - ANEXO IV - Preencher'!K49)</f>
        <v>45481</v>
      </c>
      <c r="J40" s="5" t="str">
        <f>'[1]TCE - ANEXO IV - Preencher'!L49</f>
        <v>26240735593870000104650080001158421010341857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271.2</v>
      </c>
    </row>
    <row r="41" spans="1:12" s="8" customFormat="1" ht="19.5" customHeight="1" x14ac:dyDescent="0.2">
      <c r="A41" s="3">
        <f>IFERROR(VLOOKUP(B41,'[1]DADOS (OCULTAR)'!$Q$3:$S$136,3,0),"")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3.1 - Combustíveis e Lubrificantes Automotivos</v>
      </c>
      <c r="D41" s="3">
        <f>'[1]TCE - ANEXO IV - Preencher'!F50</f>
        <v>35593870000104</v>
      </c>
      <c r="E41" s="5" t="str">
        <f>'[1]TCE - ANEXO IV - Preencher'!G50</f>
        <v xml:space="preserve">NUNES DERIVADOS DE PETROLEO LTDA 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321220</v>
      </c>
      <c r="I41" s="6">
        <f>IF('[1]TCE - ANEXO IV - Preencher'!K50="","",'[1]TCE - ANEXO IV - Preencher'!K50)</f>
        <v>45482</v>
      </c>
      <c r="J41" s="5" t="str">
        <f>'[1]TCE - ANEXO IV - Preencher'!L50</f>
        <v>26240735593870000104650020003212201010346282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156.44</v>
      </c>
    </row>
    <row r="42" spans="1:12" s="8" customFormat="1" ht="19.5" customHeight="1" x14ac:dyDescent="0.2">
      <c r="A42" s="3">
        <f>IFERROR(VLOOKUP(B42,'[1]DADOS (OCULTAR)'!$Q$3:$S$136,3,0),"")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3.1 - Combustíveis e Lubrificantes Automotivos</v>
      </c>
      <c r="D42" s="3">
        <f>'[1]TCE - ANEXO IV - Preencher'!F51</f>
        <v>35593870000104</v>
      </c>
      <c r="E42" s="5" t="str">
        <f>'[1]TCE - ANEXO IV - Preencher'!G51</f>
        <v xml:space="preserve">NUNES DERIVADOS DE PETROLEO LTDA 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72247</v>
      </c>
      <c r="I42" s="6">
        <f>IF('[1]TCE - ANEXO IV - Preencher'!K51="","",'[1]TCE - ANEXO IV - Preencher'!K51)</f>
        <v>45482</v>
      </c>
      <c r="J42" s="5" t="str">
        <f>'[1]TCE - ANEXO IV - Preencher'!L51</f>
        <v>26240735593870000104650110000722471010349777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269.64</v>
      </c>
    </row>
    <row r="43" spans="1:12" s="8" customFormat="1" ht="19.5" customHeight="1" x14ac:dyDescent="0.2">
      <c r="A43" s="3">
        <f>IFERROR(VLOOKUP(B43,'[1]DADOS (OCULTAR)'!$Q$3:$S$136,3,0),"")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3.1 - Combustíveis e Lubrificantes Automotivos</v>
      </c>
      <c r="D43" s="3">
        <f>'[1]TCE - ANEXO IV - Preencher'!F52</f>
        <v>12821153000189</v>
      </c>
      <c r="E43" s="5" t="str">
        <f>'[1]TCE - ANEXO IV - Preencher'!G52</f>
        <v xml:space="preserve">ASSIS COMERCIO DE COMBUSTIVEIS LTDA 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418082</v>
      </c>
      <c r="I43" s="6">
        <f>IF('[1]TCE - ANEXO IV - Preencher'!K52="","",'[1]TCE - ANEXO IV - Preencher'!K52)</f>
        <v>45482</v>
      </c>
      <c r="J43" s="5" t="str">
        <f>'[1]TCE - ANEXO IV - Preencher'!L52</f>
        <v>26240712821153000189650010004180821631273609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174.59</v>
      </c>
    </row>
    <row r="44" spans="1:12" s="8" customFormat="1" ht="19.5" customHeight="1" x14ac:dyDescent="0.2">
      <c r="A44" s="3">
        <f>IFERROR(VLOOKUP(B44,'[1]DADOS (OCULTAR)'!$Q$3:$S$136,3,0),"")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3.1 - Combustíveis e Lubrificantes Automotivos</v>
      </c>
      <c r="D44" s="3">
        <f>'[1]TCE - ANEXO IV - Preencher'!F53</f>
        <v>14202175000196</v>
      </c>
      <c r="E44" s="5" t="str">
        <f>'[1]TCE - ANEXO IV - Preencher'!G53</f>
        <v xml:space="preserve">IBEFIL COMBUSTIVEIS LTDA 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790385</v>
      </c>
      <c r="I44" s="6">
        <f>IF('[1]TCE - ANEXO IV - Preencher'!K53="","",'[1]TCE - ANEXO IV - Preencher'!K53)</f>
        <v>45482</v>
      </c>
      <c r="J44" s="5" t="str">
        <f>'[1]TCE - ANEXO IV - Preencher'!L53</f>
        <v>26240714202175000196650010007903851712251584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201.64</v>
      </c>
    </row>
    <row r="45" spans="1:12" s="8" customFormat="1" ht="19.5" customHeight="1" x14ac:dyDescent="0.2">
      <c r="A45" s="3">
        <f>IFERROR(VLOOKUP(B45,'[1]DADOS (OCULTAR)'!$Q$3:$S$136,3,0),"")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3.1 - Combustíveis e Lubrificantes Automotivos</v>
      </c>
      <c r="D45" s="3">
        <f>'[1]TCE - ANEXO IV - Preencher'!F54</f>
        <v>35593870000104</v>
      </c>
      <c r="E45" s="5" t="str">
        <f>'[1]TCE - ANEXO IV - Preencher'!G54</f>
        <v xml:space="preserve">NUNES DERIVADOS DE PETROLEO LTDA 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198200</v>
      </c>
      <c r="I45" s="6">
        <f>IF('[1]TCE - ANEXO IV - Preencher'!K54="","",'[1]TCE - ANEXO IV - Preencher'!K54)</f>
        <v>45482</v>
      </c>
      <c r="J45" s="5" t="str">
        <f>'[1]TCE - ANEXO IV - Preencher'!L54</f>
        <v>26240735593870000104650030001982001010352555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226.62</v>
      </c>
    </row>
    <row r="46" spans="1:12" s="8" customFormat="1" ht="19.5" customHeight="1" x14ac:dyDescent="0.2">
      <c r="A46" s="3">
        <f>IFERROR(VLOOKUP(B46,'[1]DADOS (OCULTAR)'!$Q$3:$S$136,3,0),"")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3.1 - Combustíveis e Lubrificantes Automotivos</v>
      </c>
      <c r="D46" s="3">
        <f>'[1]TCE - ANEXO IV - Preencher'!F55</f>
        <v>35593870000104</v>
      </c>
      <c r="E46" s="5" t="str">
        <f>'[1]TCE - ANEXO IV - Preencher'!G55</f>
        <v xml:space="preserve">NUNES DERIVADOS DE PETROLEO LTDA 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321463</v>
      </c>
      <c r="I46" s="6">
        <f>IF('[1]TCE - ANEXO IV - Preencher'!K55="","",'[1]TCE - ANEXO IV - Preencher'!K55)</f>
        <v>45483</v>
      </c>
      <c r="J46" s="5" t="str">
        <f>'[1]TCE - ANEXO IV - Preencher'!L55</f>
        <v>26240735593870000104650020003214631010372168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351.08</v>
      </c>
    </row>
    <row r="47" spans="1:12" s="8" customFormat="1" ht="19.5" customHeight="1" x14ac:dyDescent="0.2">
      <c r="A47" s="3">
        <f>IFERROR(VLOOKUP(B47,'[1]DADOS (OCULTAR)'!$Q$3:$S$136,3,0),"")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3.1 - Combustíveis e Lubrificantes Automotivos</v>
      </c>
      <c r="D47" s="3">
        <f>'[1]TCE - ANEXO IV - Preencher'!F56</f>
        <v>35593870000104</v>
      </c>
      <c r="E47" s="5" t="str">
        <f>'[1]TCE - ANEXO IV - Preencher'!G56</f>
        <v xml:space="preserve">NUNES DERIVADOS DE PETROLEO LTDA 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116117</v>
      </c>
      <c r="I47" s="6">
        <f>IF('[1]TCE - ANEXO IV - Preencher'!K56="","",'[1]TCE - ANEXO IV - Preencher'!K56)</f>
        <v>45484</v>
      </c>
      <c r="J47" s="5" t="str">
        <f>'[1]TCE - ANEXO IV - Preencher'!L56</f>
        <v>26240735593870000104650080001161171010378827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302.60000000000002</v>
      </c>
    </row>
    <row r="48" spans="1:12" s="8" customFormat="1" ht="19.5" customHeight="1" x14ac:dyDescent="0.2">
      <c r="A48" s="3">
        <f>IFERROR(VLOOKUP(B48,'[1]DADOS (OCULTAR)'!$Q$3:$S$136,3,0),"")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3.1 - Combustíveis e Lubrificantes Automotivos</v>
      </c>
      <c r="D48" s="3">
        <f>'[1]TCE - ANEXO IV - Preencher'!F57</f>
        <v>35593870000104</v>
      </c>
      <c r="E48" s="5" t="str">
        <f>'[1]TCE - ANEXO IV - Preencher'!G57</f>
        <v xml:space="preserve">NUNES DERIVADOS DE PETROLEO LTDA 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116135</v>
      </c>
      <c r="I48" s="6">
        <f>IF('[1]TCE - ANEXO IV - Preencher'!K57="","",'[1]TCE - ANEXO IV - Preencher'!K57)</f>
        <v>45484</v>
      </c>
      <c r="J48" s="5" t="str">
        <f>'[1]TCE - ANEXO IV - Preencher'!L57</f>
        <v>26240735593870000104650080001161351010381222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161.25</v>
      </c>
    </row>
    <row r="49" spans="1:12" s="8" customFormat="1" ht="19.5" customHeight="1" x14ac:dyDescent="0.2">
      <c r="A49" s="3">
        <f>IFERROR(VLOOKUP(B49,'[1]DADOS (OCULTAR)'!$Q$3:$S$136,3,0),"")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3.1 - Combustíveis e Lubrificantes Automotivos</v>
      </c>
      <c r="D49" s="3">
        <f>'[1]TCE - ANEXO IV - Preencher'!F58</f>
        <v>12821153000189</v>
      </c>
      <c r="E49" s="5" t="str">
        <f>'[1]TCE - ANEXO IV - Preencher'!G58</f>
        <v xml:space="preserve">ASSIS COMERCIO DE COMBUSTIVEIS LTDA 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252114</v>
      </c>
      <c r="I49" s="6">
        <f>IF('[1]TCE - ANEXO IV - Preencher'!K58="","",'[1]TCE - ANEXO IV - Preencher'!K58)</f>
        <v>45484</v>
      </c>
      <c r="J49" s="5" t="str">
        <f>'[1]TCE - ANEXO IV - Preencher'!L58</f>
        <v>26240712821153000189650020002521141303458118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176.78</v>
      </c>
    </row>
    <row r="50" spans="1:12" s="8" customFormat="1" ht="19.5" customHeight="1" x14ac:dyDescent="0.2">
      <c r="A50" s="3">
        <f>IFERROR(VLOOKUP(B50,'[1]DADOS (OCULTAR)'!$Q$3:$S$136,3,0),"")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3.1 - Combustíveis e Lubrificantes Automotivos</v>
      </c>
      <c r="D50" s="3">
        <f>'[1]TCE - ANEXO IV - Preencher'!F59</f>
        <v>14202175000196</v>
      </c>
      <c r="E50" s="5" t="str">
        <f>'[1]TCE - ANEXO IV - Preencher'!G59</f>
        <v xml:space="preserve">IBEFIL COMBUSTIVEIS LTDA 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791098</v>
      </c>
      <c r="I50" s="6">
        <f>IF('[1]TCE - ANEXO IV - Preencher'!K59="","",'[1]TCE - ANEXO IV - Preencher'!K59)</f>
        <v>45484</v>
      </c>
      <c r="J50" s="5" t="str">
        <f>'[1]TCE - ANEXO IV - Preencher'!L59</f>
        <v>26240714202175000196650010007910981581343185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181.37</v>
      </c>
    </row>
    <row r="51" spans="1:12" s="8" customFormat="1" ht="19.5" customHeight="1" x14ac:dyDescent="0.2">
      <c r="A51" s="3">
        <f>IFERROR(VLOOKUP(B51,'[1]DADOS (OCULTAR)'!$Q$3:$S$136,3,0),"")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3.1 - Combustíveis e Lubrificantes Automotivos</v>
      </c>
      <c r="D51" s="3">
        <f>'[1]TCE - ANEXO IV - Preencher'!F60</f>
        <v>12821153000189</v>
      </c>
      <c r="E51" s="5" t="str">
        <f>'[1]TCE - ANEXO IV - Preencher'!G60</f>
        <v xml:space="preserve">ASSIS COMERCIO DE COMBUSTIVEIS LTDA 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419116</v>
      </c>
      <c r="I51" s="6">
        <f>IF('[1]TCE - ANEXO IV - Preencher'!K60="","",'[1]TCE - ANEXO IV - Preencher'!K60)</f>
        <v>45486</v>
      </c>
      <c r="J51" s="5" t="str">
        <f>'[1]TCE - ANEXO IV - Preencher'!L60</f>
        <v>26240712821153000189650010004191161551563753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246.81</v>
      </c>
    </row>
    <row r="52" spans="1:12" s="8" customFormat="1" ht="19.5" customHeight="1" x14ac:dyDescent="0.2">
      <c r="A52" s="3">
        <f>IFERROR(VLOOKUP(B52,'[1]DADOS (OCULTAR)'!$Q$3:$S$136,3,0),"")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3.1 - Combustíveis e Lubrificantes Automotivos</v>
      </c>
      <c r="D52" s="3">
        <f>'[1]TCE - ANEXO IV - Preencher'!F61</f>
        <v>35593870000104</v>
      </c>
      <c r="E52" s="5" t="str">
        <f>'[1]TCE - ANEXO IV - Preencher'!G61</f>
        <v xml:space="preserve">NUNES DERIVADOS DE PETROLEO LTDA 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116294</v>
      </c>
      <c r="I52" s="6">
        <f>IF('[1]TCE - ANEXO IV - Preencher'!K61="","",'[1]TCE - ANEXO IV - Preencher'!K61)</f>
        <v>45486</v>
      </c>
      <c r="J52" s="5" t="str">
        <f>'[1]TCE - ANEXO IV - Preencher'!L61</f>
        <v>26240735593870000104650080001162941010401831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319.5</v>
      </c>
    </row>
    <row r="53" spans="1:12" s="8" customFormat="1" ht="19.5" customHeight="1" x14ac:dyDescent="0.2">
      <c r="A53" s="3">
        <f>IFERROR(VLOOKUP(B53,'[1]DADOS (OCULTAR)'!$Q$3:$S$136,3,0),"")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3.1 - Combustíveis e Lubrificantes Automotivos</v>
      </c>
      <c r="D53" s="3">
        <f>'[1]TCE - ANEXO IV - Preencher'!F62</f>
        <v>14202175000196</v>
      </c>
      <c r="E53" s="5" t="str">
        <f>'[1]TCE - ANEXO IV - Preencher'!G62</f>
        <v xml:space="preserve">IBEFIL COMBUSTIVEIS LTDA 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792614</v>
      </c>
      <c r="I53" s="6">
        <f>IF('[1]TCE - ANEXO IV - Preencher'!K62="","",'[1]TCE - ANEXO IV - Preencher'!K62)</f>
        <v>45488</v>
      </c>
      <c r="J53" s="5" t="str">
        <f>'[1]TCE - ANEXO IV - Preencher'!L62</f>
        <v>26240714202175000196650010007926141115674080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187.34</v>
      </c>
    </row>
    <row r="54" spans="1:12" s="8" customFormat="1" ht="19.5" customHeight="1" x14ac:dyDescent="0.2">
      <c r="A54" s="3">
        <f>IFERROR(VLOOKUP(B54,'[1]DADOS (OCULTAR)'!$Q$3:$S$136,3,0),"")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3.1 - Combustíveis e Lubrificantes Automotivos</v>
      </c>
      <c r="D54" s="3">
        <f>'[1]TCE - ANEXO IV - Preencher'!F63</f>
        <v>14202175000196</v>
      </c>
      <c r="E54" s="5" t="str">
        <f>'[1]TCE - ANEXO IV - Preencher'!G63</f>
        <v xml:space="preserve">IBEFIL COMBUSTIVEIS LTDA 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792547</v>
      </c>
      <c r="I54" s="6">
        <f>IF('[1]TCE - ANEXO IV - Preencher'!K63="","",'[1]TCE - ANEXO IV - Preencher'!K63)</f>
        <v>45488</v>
      </c>
      <c r="J54" s="5" t="str">
        <f>'[1]TCE - ANEXO IV - Preencher'!L63</f>
        <v>26240714202175000196650010007925471221189497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211.98</v>
      </c>
    </row>
    <row r="55" spans="1:12" s="8" customFormat="1" ht="19.5" customHeight="1" x14ac:dyDescent="0.2">
      <c r="A55" s="3">
        <f>IFERROR(VLOOKUP(B55,'[1]DADOS (OCULTAR)'!$Q$3:$S$136,3,0),"")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3.1 - Combustíveis e Lubrificantes Automotivos</v>
      </c>
      <c r="D55" s="3">
        <f>'[1]TCE - ANEXO IV - Preencher'!F64</f>
        <v>14202175000196</v>
      </c>
      <c r="E55" s="5" t="str">
        <f>'[1]TCE - ANEXO IV - Preencher'!G64</f>
        <v xml:space="preserve">IBEFIL COMBUSTIVEIS LTDA 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792580</v>
      </c>
      <c r="I55" s="6">
        <f>IF('[1]TCE - ANEXO IV - Preencher'!K64="","",'[1]TCE - ANEXO IV - Preencher'!K64)</f>
        <v>45488</v>
      </c>
      <c r="J55" s="5" t="str">
        <f>'[1]TCE - ANEXO IV - Preencher'!L64</f>
        <v>26240714202175000196650010007925801309462029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285.82</v>
      </c>
    </row>
    <row r="56" spans="1:12" s="8" customFormat="1" ht="19.5" customHeight="1" x14ac:dyDescent="0.2">
      <c r="A56" s="3">
        <f>IFERROR(VLOOKUP(B56,'[1]DADOS (OCULTAR)'!$Q$3:$S$136,3,0),"")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3.1 - Combustíveis e Lubrificantes Automotivos</v>
      </c>
      <c r="D56" s="3">
        <f>'[1]TCE - ANEXO IV - Preencher'!F65</f>
        <v>35593870000104</v>
      </c>
      <c r="E56" s="5" t="str">
        <f>'[1]TCE - ANEXO IV - Preencher'!G65</f>
        <v xml:space="preserve">NUNES DERIVADOS DE PETROLEO LTDA 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116495</v>
      </c>
      <c r="I56" s="6">
        <f>IF('[1]TCE - ANEXO IV - Preencher'!K65="","",'[1]TCE - ANEXO IV - Preencher'!K65)</f>
        <v>45488</v>
      </c>
      <c r="J56" s="5" t="str">
        <f>'[1]TCE - ANEXO IV - Preencher'!L65</f>
        <v>26240735593870000104650080001164951010431984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210.4</v>
      </c>
    </row>
    <row r="57" spans="1:12" s="8" customFormat="1" ht="19.5" customHeight="1" x14ac:dyDescent="0.2">
      <c r="A57" s="3">
        <f>IFERROR(VLOOKUP(B57,'[1]DADOS (OCULTAR)'!$Q$3:$S$136,3,0),"")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3.1 - Combustíveis e Lubrificantes Automotivos</v>
      </c>
      <c r="D57" s="3">
        <f>'[1]TCE - ANEXO IV - Preencher'!F66</f>
        <v>35593870000104</v>
      </c>
      <c r="E57" s="5" t="str">
        <f>'[1]TCE - ANEXO IV - Preencher'!G66</f>
        <v xml:space="preserve">NUNES DERIVADOS DE PETROLEO LTDA 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116430</v>
      </c>
      <c r="I57" s="6">
        <f>IF('[1]TCE - ANEXO IV - Preencher'!K66="","",'[1]TCE - ANEXO IV - Preencher'!K66)</f>
        <v>45488</v>
      </c>
      <c r="J57" s="5" t="str">
        <f>'[1]TCE - ANEXO IV - Preencher'!L66</f>
        <v>26240735593870000104650080001164301010422093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173.79</v>
      </c>
    </row>
    <row r="58" spans="1:12" s="8" customFormat="1" ht="19.5" customHeight="1" x14ac:dyDescent="0.2">
      <c r="A58" s="3">
        <f>IFERROR(VLOOKUP(B58,'[1]DADOS (OCULTAR)'!$Q$3:$S$136,3,0),"")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3.1 - Combustíveis e Lubrificantes Automotivos</v>
      </c>
      <c r="D58" s="3">
        <f>'[1]TCE - ANEXO IV - Preencher'!F67</f>
        <v>12821153000189</v>
      </c>
      <c r="E58" s="5" t="str">
        <f>'[1]TCE - ANEXO IV - Preencher'!G67</f>
        <v xml:space="preserve">ASSIS COMERCIO DE COMBUSTIVEIS LTDA 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252993</v>
      </c>
      <c r="I58" s="6">
        <f>IF('[1]TCE - ANEXO IV - Preencher'!K67="","",'[1]TCE - ANEXO IV - Preencher'!K67)</f>
        <v>45489</v>
      </c>
      <c r="J58" s="5" t="str">
        <f>'[1]TCE - ANEXO IV - Preencher'!L67</f>
        <v>26240712821153000189650020002529931753595652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182.4</v>
      </c>
    </row>
    <row r="59" spans="1:12" s="8" customFormat="1" ht="19.5" customHeight="1" x14ac:dyDescent="0.2">
      <c r="A59" s="3">
        <f>IFERROR(VLOOKUP(B59,'[1]DADOS (OCULTAR)'!$Q$3:$S$136,3,0),"")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3.1 - Combustíveis e Lubrificantes Automotivos</v>
      </c>
      <c r="D59" s="3">
        <f>'[1]TCE - ANEXO IV - Preencher'!F68</f>
        <v>35593870000104</v>
      </c>
      <c r="E59" s="5" t="str">
        <f>'[1]TCE - ANEXO IV - Preencher'!G68</f>
        <v xml:space="preserve">NUNES DERIVADOS DE PETROLEO LTDA 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116626</v>
      </c>
      <c r="I59" s="6">
        <f>IF('[1]TCE - ANEXO IV - Preencher'!K68="","",'[1]TCE - ANEXO IV - Preencher'!K68)</f>
        <v>45489</v>
      </c>
      <c r="J59" s="5" t="str">
        <f>'[1]TCE - ANEXO IV - Preencher'!L68</f>
        <v>26240735593870000104650080001166261010447469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217.52</v>
      </c>
    </row>
    <row r="60" spans="1:12" s="8" customFormat="1" ht="19.5" customHeight="1" x14ac:dyDescent="0.2">
      <c r="A60" s="3">
        <f>IFERROR(VLOOKUP(B60,'[1]DADOS (OCULTAR)'!$Q$3:$S$136,3,0),"")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3.1 - Combustíveis e Lubrificantes Automotivos</v>
      </c>
      <c r="D60" s="3">
        <f>'[1]TCE - ANEXO IV - Preencher'!F69</f>
        <v>12821153000189</v>
      </c>
      <c r="E60" s="5" t="str">
        <f>'[1]TCE - ANEXO IV - Preencher'!G69</f>
        <v xml:space="preserve">ASSIS COMERCIO DE COMBUSTIVEIS LTDA 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252994</v>
      </c>
      <c r="I60" s="6">
        <f>IF('[1]TCE - ANEXO IV - Preencher'!K69="","",'[1]TCE - ANEXO IV - Preencher'!K69)</f>
        <v>45489</v>
      </c>
      <c r="J60" s="5" t="str">
        <f>'[1]TCE - ANEXO IV - Preencher'!L69</f>
        <v>26240712821153000189650020002529941595601581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28.17</v>
      </c>
    </row>
    <row r="61" spans="1:12" s="8" customFormat="1" ht="19.5" customHeight="1" x14ac:dyDescent="0.2">
      <c r="A61" s="3">
        <f>IFERROR(VLOOKUP(B61,'[1]DADOS (OCULTAR)'!$Q$3:$S$136,3,0),"")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3.1 - Combustíveis e Lubrificantes Automotivos</v>
      </c>
      <c r="D61" s="3">
        <f>'[1]TCE - ANEXO IV - Preencher'!F70</f>
        <v>12821153000189</v>
      </c>
      <c r="E61" s="5" t="str">
        <f>'[1]TCE - ANEXO IV - Preencher'!G70</f>
        <v xml:space="preserve">ASSIS COMERCIO DE COMBUSTIVEIS LTDA 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420120</v>
      </c>
      <c r="I61" s="6">
        <f>IF('[1]TCE - ANEXO IV - Preencher'!K70="","",'[1]TCE - ANEXO IV - Preencher'!K70)</f>
        <v>45490</v>
      </c>
      <c r="J61" s="5" t="str">
        <f>'[1]TCE - ANEXO IV - Preencher'!L70</f>
        <v>26240712821153000189650010004201201457825125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102.71</v>
      </c>
    </row>
    <row r="62" spans="1:12" s="8" customFormat="1" ht="19.5" customHeight="1" x14ac:dyDescent="0.2">
      <c r="A62" s="3">
        <f>IFERROR(VLOOKUP(B62,'[1]DADOS (OCULTAR)'!$Q$3:$S$136,3,0),"")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3.1 - Combustíveis e Lubrificantes Automotivos</v>
      </c>
      <c r="D62" s="3">
        <f>'[1]TCE - ANEXO IV - Preencher'!F71</f>
        <v>35593870000104</v>
      </c>
      <c r="E62" s="5" t="str">
        <f>'[1]TCE - ANEXO IV - Preencher'!G71</f>
        <v xml:space="preserve">NUNES DERIVADOS DE PETROLEO LTDA 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199312</v>
      </c>
      <c r="I62" s="6">
        <f>IF('[1]TCE - ANEXO IV - Preencher'!K71="","",'[1]TCE - ANEXO IV - Preencher'!K71)</f>
        <v>45490</v>
      </c>
      <c r="J62" s="5" t="str">
        <f>'[1]TCE - ANEXO IV - Preencher'!L71</f>
        <v>26240735593870000104650030001993121010451287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213.32</v>
      </c>
    </row>
    <row r="63" spans="1:12" s="8" customFormat="1" ht="19.5" customHeight="1" x14ac:dyDescent="0.2">
      <c r="A63" s="3">
        <f>IFERROR(VLOOKUP(B63,'[1]DADOS (OCULTAR)'!$Q$3:$S$136,3,0),"")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3.1 - Combustíveis e Lubrificantes Automotivos</v>
      </c>
      <c r="D63" s="3">
        <f>'[1]TCE - ANEXO IV - Preencher'!F72</f>
        <v>35593870000104</v>
      </c>
      <c r="E63" s="5" t="str">
        <f>'[1]TCE - ANEXO IV - Preencher'!G72</f>
        <v xml:space="preserve">NUNES DERIVADOS DE PETROLEO LTDA 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73664</v>
      </c>
      <c r="I63" s="6">
        <f>IF('[1]TCE - ANEXO IV - Preencher'!K72="","",'[1]TCE - ANEXO IV - Preencher'!K72)</f>
        <v>45490</v>
      </c>
      <c r="J63" s="5" t="str">
        <f>'[1]TCE - ANEXO IV - Preencher'!L72</f>
        <v>26240735593870000104650010000736641010460322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220.91</v>
      </c>
    </row>
    <row r="64" spans="1:12" s="8" customFormat="1" ht="19.5" customHeight="1" x14ac:dyDescent="0.2">
      <c r="A64" s="3">
        <f>IFERROR(VLOOKUP(B64,'[1]DADOS (OCULTAR)'!$Q$3:$S$136,3,0),"")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3.1 - Combustíveis e Lubrificantes Automotivos</v>
      </c>
      <c r="D64" s="3">
        <f>'[1]TCE - ANEXO IV - Preencher'!F73</f>
        <v>35593870000104</v>
      </c>
      <c r="E64" s="5" t="str">
        <f>'[1]TCE - ANEXO IV - Preencher'!G73</f>
        <v xml:space="preserve">NUNES DERIVADOS DE PETROLEO LTDA 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116866</v>
      </c>
      <c r="I64" s="6">
        <f>IF('[1]TCE - ANEXO IV - Preencher'!K73="","",'[1]TCE - ANEXO IV - Preencher'!K73)</f>
        <v>45491</v>
      </c>
      <c r="J64" s="5" t="str">
        <f>'[1]TCE - ANEXO IV - Preencher'!L73</f>
        <v>26240735593870000104650080001168661010477984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219.13</v>
      </c>
    </row>
    <row r="65" spans="1:12" s="8" customFormat="1" ht="19.5" customHeight="1" x14ac:dyDescent="0.2">
      <c r="A65" s="3">
        <f>IFERROR(VLOOKUP(B65,'[1]DADOS (OCULTAR)'!$Q$3:$S$136,3,0),"")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3.1 - Combustíveis e Lubrificantes Automotivos</v>
      </c>
      <c r="D65" s="3">
        <f>'[1]TCE - ANEXO IV - Preencher'!F74</f>
        <v>35593870000104</v>
      </c>
      <c r="E65" s="5" t="str">
        <f>'[1]TCE - ANEXO IV - Preencher'!G74</f>
        <v xml:space="preserve">NUNES DERIVADOS DE PETROLEO LTDA 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73712</v>
      </c>
      <c r="I65" s="6">
        <f>IF('[1]TCE - ANEXO IV - Preencher'!K74="","",'[1]TCE - ANEXO IV - Preencher'!K74)</f>
        <v>45491</v>
      </c>
      <c r="J65" s="5" t="str">
        <f>'[1]TCE - ANEXO IV - Preencher'!L74</f>
        <v>26240735593870000104650110000737121010464327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174.8</v>
      </c>
    </row>
    <row r="66" spans="1:12" s="8" customFormat="1" ht="19.5" customHeight="1" x14ac:dyDescent="0.2">
      <c r="A66" s="3">
        <f>IFERROR(VLOOKUP(B66,'[1]DADOS (OCULTAR)'!$Q$3:$S$136,3,0),"")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3.1 - Combustíveis e Lubrificantes Automotivos</v>
      </c>
      <c r="D66" s="3">
        <f>'[1]TCE - ANEXO IV - Preencher'!F75</f>
        <v>14202175000196</v>
      </c>
      <c r="E66" s="5" t="str">
        <f>'[1]TCE - ANEXO IV - Preencher'!G75</f>
        <v xml:space="preserve">IBEFIL COMBUSTIVEIS LTDA 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793527</v>
      </c>
      <c r="I66" s="6">
        <f>IF('[1]TCE - ANEXO IV - Preencher'!K75="","",'[1]TCE - ANEXO IV - Preencher'!K75)</f>
        <v>45491</v>
      </c>
      <c r="J66" s="5" t="str">
        <f>'[1]TCE - ANEXO IV - Preencher'!L75</f>
        <v>26240714202175000196650010007935271612240611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191.23</v>
      </c>
    </row>
    <row r="67" spans="1:12" s="8" customFormat="1" ht="19.5" customHeight="1" x14ac:dyDescent="0.2">
      <c r="A67" s="3">
        <f>IFERROR(VLOOKUP(B67,'[1]DADOS (OCULTAR)'!$Q$3:$S$136,3,0),"")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3.1 - Combustíveis e Lubrificantes Automotivos</v>
      </c>
      <c r="D67" s="3">
        <f>'[1]TCE - ANEXO IV - Preencher'!F76</f>
        <v>35593870000104</v>
      </c>
      <c r="E67" s="5" t="str">
        <f>'[1]TCE - ANEXO IV - Preencher'!G76</f>
        <v xml:space="preserve">NUNES DERIVADOS DE PETROLEO LTDA 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322486</v>
      </c>
      <c r="I67" s="6">
        <f>IF('[1]TCE - ANEXO IV - Preencher'!K76="","",'[1]TCE - ANEXO IV - Preencher'!K76)</f>
        <v>45492</v>
      </c>
      <c r="J67" s="5" t="str">
        <f>'[1]TCE - ANEXO IV - Preencher'!L76</f>
        <v>26240735593870000104650020003224861010489706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207.33</v>
      </c>
    </row>
    <row r="68" spans="1:12" s="8" customFormat="1" ht="19.5" customHeight="1" x14ac:dyDescent="0.2">
      <c r="A68" s="3">
        <f>IFERROR(VLOOKUP(B68,'[1]DADOS (OCULTAR)'!$Q$3:$S$136,3,0),"")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3.1 - Combustíveis e Lubrificantes Automotivos</v>
      </c>
      <c r="D68" s="3">
        <f>'[1]TCE - ANEXO IV - Preencher'!F77</f>
        <v>14202175000196</v>
      </c>
      <c r="E68" s="5" t="str">
        <f>'[1]TCE - ANEXO IV - Preencher'!G77</f>
        <v xml:space="preserve">IBEFIL COMBUSTIVEIS LTDA 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794134</v>
      </c>
      <c r="I68" s="6">
        <f>IF('[1]TCE - ANEXO IV - Preencher'!K77="","",'[1]TCE - ANEXO IV - Preencher'!K77)</f>
        <v>45492</v>
      </c>
      <c r="J68" s="5" t="str">
        <f>'[1]TCE - ANEXO IV - Preencher'!L77</f>
        <v>26240714202175000196650010007941341723757806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284.47000000000003</v>
      </c>
    </row>
    <row r="69" spans="1:12" s="8" customFormat="1" ht="19.5" customHeight="1" x14ac:dyDescent="0.2">
      <c r="A69" s="3">
        <f>IFERROR(VLOOKUP(B69,'[1]DADOS (OCULTAR)'!$Q$3:$S$136,3,0),"")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3.1 - Combustíveis e Lubrificantes Automotivos</v>
      </c>
      <c r="D69" s="3">
        <f>'[1]TCE - ANEXO IV - Preencher'!F78</f>
        <v>35593870000104</v>
      </c>
      <c r="E69" s="5" t="str">
        <f>'[1]TCE - ANEXO IV - Preencher'!G78</f>
        <v xml:space="preserve">NUNES DERIVADOS DE PETROLEO LTDA 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13836</v>
      </c>
      <c r="I69" s="6">
        <f>IF('[1]TCE - ANEXO IV - Preencher'!K78="","",'[1]TCE - ANEXO IV - Preencher'!K78)</f>
        <v>45492</v>
      </c>
      <c r="J69" s="5" t="str">
        <f>'[1]TCE - ANEXO IV - Preencher'!L78</f>
        <v>26240735593870000104550020000138361585466710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200.18</v>
      </c>
    </row>
    <row r="70" spans="1:12" s="8" customFormat="1" ht="19.5" customHeight="1" x14ac:dyDescent="0.2">
      <c r="A70" s="3">
        <f>IFERROR(VLOOKUP(B70,'[1]DADOS (OCULTAR)'!$Q$3:$S$136,3,0),"")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3.1 - Combustíveis e Lubrificantes Automotivos</v>
      </c>
      <c r="D70" s="3">
        <f>'[1]TCE - ANEXO IV - Preencher'!F79</f>
        <v>12821153000189</v>
      </c>
      <c r="E70" s="5" t="str">
        <f>'[1]TCE - ANEXO IV - Preencher'!G79</f>
        <v xml:space="preserve">ASSIS COMERCIO DE COMBUSTIVEIS LTDA 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254074</v>
      </c>
      <c r="I70" s="6">
        <f>IF('[1]TCE - ANEXO IV - Preencher'!K79="","",'[1]TCE - ANEXO IV - Preencher'!K79)</f>
        <v>45493</v>
      </c>
      <c r="J70" s="5" t="str">
        <f>'[1]TCE - ANEXO IV - Preencher'!L79</f>
        <v>26240712821153000189650020002540741184066973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257.74</v>
      </c>
    </row>
    <row r="71" spans="1:12" s="8" customFormat="1" ht="19.5" customHeight="1" x14ac:dyDescent="0.2">
      <c r="A71" s="3">
        <f>IFERROR(VLOOKUP(B71,'[1]DADOS (OCULTAR)'!$Q$3:$S$136,3,0),"")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3.1 - Combustíveis e Lubrificantes Automotivos</v>
      </c>
      <c r="D71" s="3">
        <f>'[1]TCE - ANEXO IV - Preencher'!F80</f>
        <v>14202175000196</v>
      </c>
      <c r="E71" s="5" t="str">
        <f>'[1]TCE - ANEXO IV - Preencher'!G80</f>
        <v xml:space="preserve">IBEFIL COMBUSTIVEIS LTDA 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795258</v>
      </c>
      <c r="I71" s="6">
        <f>IF('[1]TCE - ANEXO IV - Preencher'!K80="","",'[1]TCE - ANEXO IV - Preencher'!K80)</f>
        <v>45495</v>
      </c>
      <c r="J71" s="5" t="str">
        <f>'[1]TCE - ANEXO IV - Preencher'!L80</f>
        <v>26240714202175000196650010007952581791593548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194.01</v>
      </c>
    </row>
    <row r="72" spans="1:12" s="8" customFormat="1" ht="19.5" customHeight="1" x14ac:dyDescent="0.2">
      <c r="A72" s="3">
        <f>IFERROR(VLOOKUP(B72,'[1]DADOS (OCULTAR)'!$Q$3:$S$136,3,0),"")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3.1 - Combustíveis e Lubrificantes Automotivos</v>
      </c>
      <c r="D72" s="3">
        <f>'[1]TCE - ANEXO IV - Preencher'!F81</f>
        <v>14202175000196</v>
      </c>
      <c r="E72" s="5" t="str">
        <f>'[1]TCE - ANEXO IV - Preencher'!G81</f>
        <v xml:space="preserve">IBEFIL COMBUSTIVEIS LTDA 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795038</v>
      </c>
      <c r="I72" s="6">
        <f>IF('[1]TCE - ANEXO IV - Preencher'!K81="","",'[1]TCE - ANEXO IV - Preencher'!K81)</f>
        <v>45495</v>
      </c>
      <c r="J72" s="5" t="str">
        <f>'[1]TCE - ANEXO IV - Preencher'!L81</f>
        <v>26240714202175000196650010007950381228019500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259.33</v>
      </c>
    </row>
    <row r="73" spans="1:12" s="8" customFormat="1" ht="19.5" customHeight="1" x14ac:dyDescent="0.2">
      <c r="A73" s="3">
        <f>IFERROR(VLOOKUP(B73,'[1]DADOS (OCULTAR)'!$Q$3:$S$136,3,0),"")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3.1 - Combustíveis e Lubrificantes Automotivos</v>
      </c>
      <c r="D73" s="3">
        <f>'[1]TCE - ANEXO IV - Preencher'!F82</f>
        <v>35593870000104</v>
      </c>
      <c r="E73" s="5" t="str">
        <f>'[1]TCE - ANEXO IV - Preencher'!G82</f>
        <v xml:space="preserve">NUNES DERIVADOS DE PETROLEO LTDA 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200100</v>
      </c>
      <c r="I73" s="6">
        <f>IF('[1]TCE - ANEXO IV - Preencher'!K82="","",'[1]TCE - ANEXO IV - Preencher'!K82)</f>
        <v>45495</v>
      </c>
      <c r="J73" s="5" t="str">
        <f>'[1]TCE - ANEXO IV - Preencher'!L82</f>
        <v>26240735593870000104650030002001001010525563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256.04000000000002</v>
      </c>
    </row>
    <row r="74" spans="1:12" s="8" customFormat="1" ht="19.5" customHeight="1" x14ac:dyDescent="0.2">
      <c r="A74" s="3">
        <f>IFERROR(VLOOKUP(B74,'[1]DADOS (OCULTAR)'!$Q$3:$S$136,3,0),"")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3.1 - Combustíveis e Lubrificantes Automotivos</v>
      </c>
      <c r="D74" s="3">
        <f>'[1]TCE - ANEXO IV - Preencher'!F83</f>
        <v>12821153000189</v>
      </c>
      <c r="E74" s="5" t="str">
        <f>'[1]TCE - ANEXO IV - Preencher'!G83</f>
        <v xml:space="preserve">ASSIS COMERCIO DE COMBUSTIVEIS LTDA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000.047.521</v>
      </c>
      <c r="I74" s="6">
        <f>IF('[1]TCE - ANEXO IV - Preencher'!K83="","",'[1]TCE - ANEXO IV - Preencher'!K83)</f>
        <v>45495</v>
      </c>
      <c r="J74" s="5" t="str">
        <f>'[1]TCE - ANEXO IV - Preencher'!L83</f>
        <v>26240712821153000189550010000475211570584795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180.09</v>
      </c>
    </row>
    <row r="75" spans="1:12" s="8" customFormat="1" ht="19.5" customHeight="1" x14ac:dyDescent="0.2">
      <c r="A75" s="3">
        <f>IFERROR(VLOOKUP(B75,'[1]DADOS (OCULTAR)'!$Q$3:$S$136,3,0),"")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3.1 - Combustíveis e Lubrificantes Automotivos</v>
      </c>
      <c r="D75" s="3">
        <f>'[1]TCE - ANEXO IV - Preencher'!F84</f>
        <v>12821153000189</v>
      </c>
      <c r="E75" s="5" t="str">
        <f>'[1]TCE - ANEXO IV - Preencher'!G84</f>
        <v xml:space="preserve">ASSIS COMERCIO DE COMBUSTIVEIS LTDA 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254430</v>
      </c>
      <c r="I75" s="6">
        <f>IF('[1]TCE - ANEXO IV - Preencher'!K84="","",'[1]TCE - ANEXO IV - Preencher'!K84)</f>
        <v>45495</v>
      </c>
      <c r="J75" s="5" t="str">
        <f>'[1]TCE - ANEXO IV - Preencher'!L84</f>
        <v>26240712821153000189650020002544301192662145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266.44</v>
      </c>
    </row>
    <row r="76" spans="1:12" s="8" customFormat="1" ht="19.5" customHeight="1" x14ac:dyDescent="0.2">
      <c r="A76" s="3">
        <f>IFERROR(VLOOKUP(B76,'[1]DADOS (OCULTAR)'!$Q$3:$S$136,3,0),"")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3.1 - Combustíveis e Lubrificantes Automotivos</v>
      </c>
      <c r="D76" s="3">
        <f>'[1]TCE - ANEXO IV - Preencher'!F85</f>
        <v>35593870000104</v>
      </c>
      <c r="E76" s="5" t="str">
        <f>'[1]TCE - ANEXO IV - Preencher'!G85</f>
        <v xml:space="preserve">NUNES DERIVADOS DE PETROLEO LTDA 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117253</v>
      </c>
      <c r="I76" s="6">
        <f>IF('[1]TCE - ANEXO IV - Preencher'!K85="","",'[1]TCE - ANEXO IV - Preencher'!K85)</f>
        <v>45496</v>
      </c>
      <c r="J76" s="5" t="str">
        <f>'[1]TCE - ANEXO IV - Preencher'!L85</f>
        <v>26240735593870000104650080001172531010528604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244.54</v>
      </c>
    </row>
    <row r="77" spans="1:12" s="8" customFormat="1" ht="19.5" customHeight="1" x14ac:dyDescent="0.2">
      <c r="A77" s="3">
        <f>IFERROR(VLOOKUP(B77,'[1]DADOS (OCULTAR)'!$Q$3:$S$136,3,0),"")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3.1 - Combustíveis e Lubrificantes Automotivos</v>
      </c>
      <c r="D77" s="3">
        <f>'[1]TCE - ANEXO IV - Preencher'!F86</f>
        <v>12821153000189</v>
      </c>
      <c r="E77" s="5" t="str">
        <f>'[1]TCE - ANEXO IV - Preencher'!G86</f>
        <v xml:space="preserve">ASSIS COMERCIO DE COMBUSTIVEIS LTDA 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421601</v>
      </c>
      <c r="I77" s="6">
        <f>IF('[1]TCE - ANEXO IV - Preencher'!K86="","",'[1]TCE - ANEXO IV - Preencher'!K86)</f>
        <v>45496</v>
      </c>
      <c r="J77" s="5" t="str">
        <f>'[1]TCE - ANEXO IV - Preencher'!L86</f>
        <v>26240712821153000189650010004216011276378000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225.25</v>
      </c>
    </row>
    <row r="78" spans="1:12" s="8" customFormat="1" ht="19.5" customHeight="1" x14ac:dyDescent="0.2">
      <c r="A78" s="3">
        <f>IFERROR(VLOOKUP(B78,'[1]DADOS (OCULTAR)'!$Q$3:$S$136,3,0),"")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3.1 - Combustíveis e Lubrificantes Automotivos</v>
      </c>
      <c r="D78" s="3">
        <f>'[1]TCE - ANEXO IV - Preencher'!F87</f>
        <v>35593870000104</v>
      </c>
      <c r="E78" s="5" t="str">
        <f>'[1]TCE - ANEXO IV - Preencher'!G87</f>
        <v xml:space="preserve">NUNES DERIVADOS DE PETROLEO LTDA 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117300</v>
      </c>
      <c r="I78" s="6">
        <f>IF('[1]TCE - ANEXO IV - Preencher'!K87="","",'[1]TCE - ANEXO IV - Preencher'!K87)</f>
        <v>45496</v>
      </c>
      <c r="J78" s="5" t="str">
        <f>'[1]TCE - ANEXO IV - Preencher'!L87</f>
        <v>26240735593870000104650080001173001010535572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212.86</v>
      </c>
    </row>
    <row r="79" spans="1:12" s="8" customFormat="1" ht="19.5" customHeight="1" x14ac:dyDescent="0.2">
      <c r="A79" s="3">
        <f>IFERROR(VLOOKUP(B79,'[1]DADOS (OCULTAR)'!$Q$3:$S$136,3,0),"")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3.1 - Combustíveis e Lubrificantes Automotivos</v>
      </c>
      <c r="D79" s="3">
        <f>'[1]TCE - ANEXO IV - Preencher'!F88</f>
        <v>35593870000104</v>
      </c>
      <c r="E79" s="5" t="str">
        <f>'[1]TCE - ANEXO IV - Preencher'!G88</f>
        <v xml:space="preserve">NUNES DERIVADOS DE PETROLEO LTDA 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117257</v>
      </c>
      <c r="I79" s="6">
        <f>IF('[1]TCE - ANEXO IV - Preencher'!K88="","",'[1]TCE - ANEXO IV - Preencher'!K88)</f>
        <v>45496</v>
      </c>
      <c r="J79" s="5" t="str">
        <f>'[1]TCE - ANEXO IV - Preencher'!L88</f>
        <v>26240735593870000104650080001172571010528980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167.72</v>
      </c>
    </row>
    <row r="80" spans="1:12" s="8" customFormat="1" ht="19.5" customHeight="1" x14ac:dyDescent="0.2">
      <c r="A80" s="3">
        <f>IFERROR(VLOOKUP(B80,'[1]DADOS (OCULTAR)'!$Q$3:$S$136,3,0),"")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3.1 - Combustíveis e Lubrificantes Automotivos</v>
      </c>
      <c r="D80" s="3">
        <f>'[1]TCE - ANEXO IV - Preencher'!F89</f>
        <v>14202175000196</v>
      </c>
      <c r="E80" s="5" t="str">
        <f>'[1]TCE - ANEXO IV - Preencher'!G89</f>
        <v xml:space="preserve">IBEFIL COMBUSTIVEIS LTDA 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795548</v>
      </c>
      <c r="I80" s="6">
        <f>IF('[1]TCE - ANEXO IV - Preencher'!K89="","",'[1]TCE - ANEXO IV - Preencher'!K89)</f>
        <v>45496</v>
      </c>
      <c r="J80" s="5" t="str">
        <f>'[1]TCE - ANEXO IV - Preencher'!L89</f>
        <v>26240714202175000196650010007955481148948320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171</v>
      </c>
    </row>
    <row r="81" spans="1:12" s="8" customFormat="1" ht="19.5" customHeight="1" x14ac:dyDescent="0.2">
      <c r="A81" s="3">
        <f>IFERROR(VLOOKUP(B81,'[1]DADOS (OCULTAR)'!$Q$3:$S$136,3,0),"")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3.1 - Combustíveis e Lubrificantes Automotivos</v>
      </c>
      <c r="D81" s="3">
        <f>'[1]TCE - ANEXO IV - Preencher'!F90</f>
        <v>35593870000104</v>
      </c>
      <c r="E81" s="5" t="str">
        <f>'[1]TCE - ANEXO IV - Preencher'!G90</f>
        <v xml:space="preserve">NUNES DERIVADOS DE PETROLEO LTDA 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200402</v>
      </c>
      <c r="I81" s="6">
        <f>IF('[1]TCE - ANEXO IV - Preencher'!K90="","",'[1]TCE - ANEXO IV - Preencher'!K90)</f>
        <v>45497</v>
      </c>
      <c r="J81" s="5" t="str">
        <f>'[1]TCE - ANEXO IV - Preencher'!L90</f>
        <v>26240735593870000104650030002004021010554750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302.39</v>
      </c>
    </row>
    <row r="82" spans="1:12" s="8" customFormat="1" ht="19.5" customHeight="1" x14ac:dyDescent="0.2">
      <c r="A82" s="3">
        <f>IFERROR(VLOOKUP(B82,'[1]DADOS (OCULTAR)'!$Q$3:$S$136,3,0),"")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3.1 - Combustíveis e Lubrificantes Automotivos</v>
      </c>
      <c r="D82" s="3">
        <f>'[1]TCE - ANEXO IV - Preencher'!F91</f>
        <v>35593870000104</v>
      </c>
      <c r="E82" s="5" t="str">
        <f>'[1]TCE - ANEXO IV - Preencher'!G91</f>
        <v xml:space="preserve">NUNES DERIVADOS DE PETROLEO LTDA 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117351</v>
      </c>
      <c r="I82" s="6">
        <f>IF('[1]TCE - ANEXO IV - Preencher'!K91="","",'[1]TCE - ANEXO IV - Preencher'!K91)</f>
        <v>45497</v>
      </c>
      <c r="J82" s="5" t="str">
        <f>'[1]TCE - ANEXO IV - Preencher'!L91</f>
        <v>26240735593870000104650080001173511010541407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27.01</v>
      </c>
    </row>
    <row r="83" spans="1:12" s="8" customFormat="1" ht="19.5" customHeight="1" x14ac:dyDescent="0.2">
      <c r="A83" s="3">
        <f>IFERROR(VLOOKUP(B83,'[1]DADOS (OCULTAR)'!$Q$3:$S$136,3,0),"")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3.1 - Combustíveis e Lubrificantes Automotivos</v>
      </c>
      <c r="D83" s="3">
        <f>'[1]TCE - ANEXO IV - Preencher'!F92</f>
        <v>12821153000189</v>
      </c>
      <c r="E83" s="5" t="str">
        <f>'[1]TCE - ANEXO IV - Preencher'!G92</f>
        <v xml:space="preserve">ASSIS COMERCIO DE COMBUSTIVEIS LTDA 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254912</v>
      </c>
      <c r="I83" s="6">
        <f>IF('[1]TCE - ANEXO IV - Preencher'!K92="","",'[1]TCE - ANEXO IV - Preencher'!K92)</f>
        <v>45497</v>
      </c>
      <c r="J83" s="5" t="str">
        <f>'[1]TCE - ANEXO IV - Preencher'!L92</f>
        <v>26240712821153000189650020002549121200885224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176.65</v>
      </c>
    </row>
    <row r="84" spans="1:12" s="8" customFormat="1" ht="19.5" customHeight="1" x14ac:dyDescent="0.2">
      <c r="A84" s="3">
        <f>IFERROR(VLOOKUP(B84,'[1]DADOS (OCULTAR)'!$Q$3:$S$136,3,0),"")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3.1 - Combustíveis e Lubrificantes Automotivos</v>
      </c>
      <c r="D84" s="3">
        <f>'[1]TCE - ANEXO IV - Preencher'!F93</f>
        <v>12821153000189</v>
      </c>
      <c r="E84" s="5" t="str">
        <f>'[1]TCE - ANEXO IV - Preencher'!G93</f>
        <v xml:space="preserve">ASSIS COMERCIO DE COMBUSTIVEIS LTDA 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254915</v>
      </c>
      <c r="I84" s="6">
        <f>IF('[1]TCE - ANEXO IV - Preencher'!K93="","",'[1]TCE - ANEXO IV - Preencher'!K93)</f>
        <v>45497</v>
      </c>
      <c r="J84" s="5" t="str">
        <f>'[1]TCE - ANEXO IV - Preencher'!L93</f>
        <v>26240712821153000189650020002549151377862842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151.1</v>
      </c>
    </row>
    <row r="85" spans="1:12" s="8" customFormat="1" ht="19.5" customHeight="1" x14ac:dyDescent="0.2">
      <c r="A85" s="3">
        <f>IFERROR(VLOOKUP(B85,'[1]DADOS (OCULTAR)'!$Q$3:$S$136,3,0),"")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3.1 - Combustíveis e Lubrificantes Automotivos</v>
      </c>
      <c r="D85" s="3">
        <f>'[1]TCE - ANEXO IV - Preencher'!F94</f>
        <v>14202175000196</v>
      </c>
      <c r="E85" s="5" t="str">
        <f>'[1]TCE - ANEXO IV - Preencher'!G94</f>
        <v xml:space="preserve">IBEFIL COMBUSTIVEIS LTDA 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796682</v>
      </c>
      <c r="I85" s="6">
        <f>IF('[1]TCE - ANEXO IV - Preencher'!K94="","",'[1]TCE - ANEXO IV - Preencher'!K94)</f>
        <v>45499</v>
      </c>
      <c r="J85" s="5" t="str">
        <f>'[1]TCE - ANEXO IV - Preencher'!L94</f>
        <v>26240714202175000196650010007966821122005528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208.31</v>
      </c>
    </row>
    <row r="86" spans="1:12" s="8" customFormat="1" ht="19.5" customHeight="1" x14ac:dyDescent="0.2">
      <c r="A86" s="3">
        <f>IFERROR(VLOOKUP(B86,'[1]DADOS (OCULTAR)'!$Q$3:$S$136,3,0),"")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3.1 - Combustíveis e Lubrificantes Automotivos</v>
      </c>
      <c r="D86" s="3">
        <f>'[1]TCE - ANEXO IV - Preencher'!F95</f>
        <v>35593870000104</v>
      </c>
      <c r="E86" s="5" t="str">
        <f>'[1]TCE - ANEXO IV - Preencher'!G95</f>
        <v xml:space="preserve">NUNES DERIVADOS DE PETROLEO LTDA 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200719</v>
      </c>
      <c r="I86" s="6">
        <f>IF('[1]TCE - ANEXO IV - Preencher'!K95="","",'[1]TCE - ANEXO IV - Preencher'!K95)</f>
        <v>45499</v>
      </c>
      <c r="J86" s="5" t="str">
        <f>'[1]TCE - ANEXO IV - Preencher'!L95</f>
        <v>26240735593870000104650030002007191010579307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299.22000000000003</v>
      </c>
    </row>
    <row r="87" spans="1:12" s="8" customFormat="1" ht="19.5" customHeight="1" x14ac:dyDescent="0.2">
      <c r="A87" s="3">
        <f>IFERROR(VLOOKUP(B87,'[1]DADOS (OCULTAR)'!$Q$3:$S$136,3,0),"")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3.1 - Combustíveis e Lubrificantes Automotivos</v>
      </c>
      <c r="D87" s="3">
        <f>'[1]TCE - ANEXO IV - Preencher'!F96</f>
        <v>14202175000196</v>
      </c>
      <c r="E87" s="5" t="str">
        <f>'[1]TCE - ANEXO IV - Preencher'!G96</f>
        <v xml:space="preserve">IBEFIL COMBUSTIVEIS LTDA 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796963</v>
      </c>
      <c r="I87" s="6">
        <f>IF('[1]TCE - ANEXO IV - Preencher'!K96="","",'[1]TCE - ANEXO IV - Preencher'!K96)</f>
        <v>45500</v>
      </c>
      <c r="J87" s="5" t="str">
        <f>'[1]TCE - ANEXO IV - Preencher'!L96</f>
        <v>26240714202175000196650010007969631825627388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314.3</v>
      </c>
    </row>
    <row r="88" spans="1:12" s="8" customFormat="1" ht="19.5" customHeight="1" x14ac:dyDescent="0.2">
      <c r="A88" s="3">
        <f>IFERROR(VLOOKUP(B88,'[1]DADOS (OCULTAR)'!$Q$3:$S$136,3,0),"")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3.1 - Combustíveis e Lubrificantes Automotivos</v>
      </c>
      <c r="D88" s="3">
        <f>'[1]TCE - ANEXO IV - Preencher'!F97</f>
        <v>14202175000196</v>
      </c>
      <c r="E88" s="5" t="str">
        <f>'[1]TCE - ANEXO IV - Preencher'!G97</f>
        <v xml:space="preserve">IBEFIL COMBUSTIVEIS LTDA 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797727</v>
      </c>
      <c r="I88" s="6">
        <f>IF('[1]TCE - ANEXO IV - Preencher'!K97="","",'[1]TCE - ANEXO IV - Preencher'!K97)</f>
        <v>45502</v>
      </c>
      <c r="J88" s="5" t="str">
        <f>'[1]TCE - ANEXO IV - Preencher'!L97</f>
        <v>26240714202175000196650010007977271692069832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165.28</v>
      </c>
    </row>
    <row r="89" spans="1:12" s="8" customFormat="1" ht="19.5" customHeight="1" x14ac:dyDescent="0.2">
      <c r="A89" s="3">
        <f>IFERROR(VLOOKUP(B89,'[1]DADOS (OCULTAR)'!$Q$3:$S$136,3,0),"")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3.1 - Combustíveis e Lubrificantes Automotivos</v>
      </c>
      <c r="D89" s="3">
        <f>'[1]TCE - ANEXO IV - Preencher'!F98</f>
        <v>35593870000104</v>
      </c>
      <c r="E89" s="5" t="str">
        <f>'[1]TCE - ANEXO IV - Preencher'!G98</f>
        <v xml:space="preserve">NUNES DERIVADOS DE PETROLEO LTDA 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201149</v>
      </c>
      <c r="I89" s="6">
        <f>IF('[1]TCE - ANEXO IV - Preencher'!K98="","",'[1]TCE - ANEXO IV - Preencher'!K98)</f>
        <v>45502</v>
      </c>
      <c r="J89" s="5" t="str">
        <f>'[1]TCE - ANEXO IV - Preencher'!L98</f>
        <v>26240735593870000104650030002011491010619474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244.89</v>
      </c>
    </row>
    <row r="90" spans="1:12" s="8" customFormat="1" ht="19.5" customHeight="1" x14ac:dyDescent="0.2">
      <c r="A90" s="3">
        <f>IFERROR(VLOOKUP(B90,'[1]DADOS (OCULTAR)'!$Q$3:$S$136,3,0),"")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3.1 - Combustíveis e Lubrificantes Automotivos</v>
      </c>
      <c r="D90" s="3">
        <f>'[1]TCE - ANEXO IV - Preencher'!F99</f>
        <v>35593870000104</v>
      </c>
      <c r="E90" s="5" t="str">
        <f>'[1]TCE - ANEXO IV - Preencher'!G99</f>
        <v xml:space="preserve">NUNES DERIVADOS DE PETROLEO LTDA 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152280</v>
      </c>
      <c r="I90" s="6">
        <f>IF('[1]TCE - ANEXO IV - Preencher'!K99="","",'[1]TCE - ANEXO IV - Preencher'!K99)</f>
        <v>45502</v>
      </c>
      <c r="J90" s="5" t="str">
        <f>'[1]TCE - ANEXO IV - Preencher'!L99</f>
        <v>26240735593870000104650040001522801010616515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256.08999999999997</v>
      </c>
    </row>
    <row r="91" spans="1:12" s="8" customFormat="1" ht="19.5" customHeight="1" x14ac:dyDescent="0.2">
      <c r="A91" s="3">
        <f>IFERROR(VLOOKUP(B91,'[1]DADOS (OCULTAR)'!$Q$3:$S$136,3,0),"")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3.1 - Combustíveis e Lubrificantes Automotivos</v>
      </c>
      <c r="D91" s="3">
        <f>'[1]TCE - ANEXO IV - Preencher'!F100</f>
        <v>14202175000196</v>
      </c>
      <c r="E91" s="5" t="str">
        <f>'[1]TCE - ANEXO IV - Preencher'!G100</f>
        <v xml:space="preserve">IBEFIL COMBUSTIVEIS LTDA 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798161</v>
      </c>
      <c r="I91" s="6">
        <f>IF('[1]TCE - ANEXO IV - Preencher'!K100="","",'[1]TCE - ANEXO IV - Preencher'!K100)</f>
        <v>45503</v>
      </c>
      <c r="J91" s="5" t="str">
        <f>'[1]TCE - ANEXO IV - Preencher'!L100</f>
        <v>26240714202175000196650010007981611861543912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237.66</v>
      </c>
    </row>
    <row r="92" spans="1:12" s="8" customFormat="1" ht="19.5" customHeight="1" x14ac:dyDescent="0.2">
      <c r="A92" s="3">
        <f>IFERROR(VLOOKUP(B92,'[1]DADOS (OCULTAR)'!$Q$3:$S$136,3,0),"")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3.1 - Combustíveis e Lubrificantes Automotivos</v>
      </c>
      <c r="D92" s="3">
        <f>'[1]TCE - ANEXO IV - Preencher'!F101</f>
        <v>14202175000196</v>
      </c>
      <c r="E92" s="5" t="str">
        <f>'[1]TCE - ANEXO IV - Preencher'!G101</f>
        <v xml:space="preserve">IBEFIL COMBUSTIVEIS LTDA 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798084</v>
      </c>
      <c r="I92" s="6">
        <f>IF('[1]TCE - ANEXO IV - Preencher'!K101="","",'[1]TCE - ANEXO IV - Preencher'!K101)</f>
        <v>45503</v>
      </c>
      <c r="J92" s="5" t="str">
        <f>'[1]TCE - ANEXO IV - Preencher'!L101</f>
        <v>26240714202175000196650010007980841782254917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228.4</v>
      </c>
    </row>
    <row r="93" spans="1:12" s="8" customFormat="1" ht="19.5" customHeight="1" x14ac:dyDescent="0.2">
      <c r="A93" s="3">
        <f>IFERROR(VLOOKUP(B93,'[1]DADOS (OCULTAR)'!$Q$3:$S$136,3,0),"")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3.1 - Combustíveis e Lubrificantes Automotivos</v>
      </c>
      <c r="D93" s="3">
        <f>'[1]TCE - ANEXO IV - Preencher'!F102</f>
        <v>14202175000196</v>
      </c>
      <c r="E93" s="5" t="str">
        <f>'[1]TCE - ANEXO IV - Preencher'!G102</f>
        <v xml:space="preserve">IBEFIL COMBUSTIVEIS LTDA 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798350</v>
      </c>
      <c r="I93" s="6">
        <f>IF('[1]TCE - ANEXO IV - Preencher'!K102="","",'[1]TCE - ANEXO IV - Preencher'!K102)</f>
        <v>45504</v>
      </c>
      <c r="J93" s="5" t="str">
        <f>'[1]TCE - ANEXO IV - Preencher'!L102</f>
        <v>26240714202175000196650010007983501644352610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224</v>
      </c>
    </row>
    <row r="94" spans="1:12" s="8" customFormat="1" ht="19.5" customHeight="1" x14ac:dyDescent="0.2">
      <c r="A94" s="3">
        <f>IFERROR(VLOOKUP(B94,'[1]DADOS (OCULTAR)'!$Q$3:$S$136,3,0),"")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3.1 - Combustíveis e Lubrificantes Automotivos</v>
      </c>
      <c r="D94" s="3">
        <f>'[1]TCE - ANEXO IV - Preencher'!F103</f>
        <v>35593870000104</v>
      </c>
      <c r="E94" s="5" t="str">
        <f>'[1]TCE - ANEXO IV - Preencher'!G103</f>
        <v xml:space="preserve">NUNES DERIVADOS DE PETROLEO LTDA 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117571</v>
      </c>
      <c r="I94" s="6">
        <f>IF('[1]TCE - ANEXO IV - Preencher'!K103="","",'[1]TCE - ANEXO IV - Preencher'!K103)</f>
        <v>45498</v>
      </c>
      <c r="J94" s="5" t="str">
        <f>'[1]TCE - ANEXO IV - Preencher'!L103</f>
        <v>26240735593870000104650080001175711010568066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199.85</v>
      </c>
    </row>
    <row r="95" spans="1:12" s="8" customFormat="1" ht="19.5" customHeight="1" x14ac:dyDescent="0.2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>
        <f>IFERROR(VLOOKUP(B96,'[1]DADOS (OCULTAR)'!$Q$3:$S$136,3,0),"")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1.99 - Outras Despesas com Pessoal</v>
      </c>
      <c r="D96" s="3">
        <f>'[1]TCE - ANEXO IV - Preencher'!F105</f>
        <v>27181464000106</v>
      </c>
      <c r="E96" s="5" t="str">
        <f>'[1]TCE - ANEXO IV - Preencher'!G105</f>
        <v xml:space="preserve">SAULO DAVID DE M FILHO ME  CANTINHO DO LAU 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36356</v>
      </c>
      <c r="I96" s="6">
        <f>IF('[1]TCE - ANEXO IV - Preencher'!K105="","",'[1]TCE - ANEXO IV - Preencher'!K105)</f>
        <v>45474</v>
      </c>
      <c r="J96" s="5" t="str">
        <f>'[1]TCE - ANEXO IV - Preencher'!L105</f>
        <v>26240727181464000106650010000363569585920377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60</v>
      </c>
    </row>
    <row r="97" spans="1:12" s="8" customFormat="1" ht="19.5" customHeight="1" x14ac:dyDescent="0.2">
      <c r="A97" s="3">
        <f>IFERROR(VLOOKUP(B97,'[1]DADOS (OCULTAR)'!$Q$3:$S$136,3,0),"")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1.99 - Outras Despesas com Pessoal</v>
      </c>
      <c r="D97" s="3">
        <f>'[1]TCE - ANEXO IV - Preencher'!F106</f>
        <v>20737670000100</v>
      </c>
      <c r="E97" s="5" t="str">
        <f>'[1]TCE - ANEXO IV - Preencher'!G106</f>
        <v xml:space="preserve">ANDRADE SANDRES CIA CONVENIENCIA LTDA ME 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303176</v>
      </c>
      <c r="I97" s="6">
        <f>IF('[1]TCE - ANEXO IV - Preencher'!K106="","",'[1]TCE - ANEXO IV - Preencher'!K106)</f>
        <v>45474</v>
      </c>
      <c r="J97" s="5" t="str">
        <f>'[1]TCE - ANEXO IV - Preencher'!L106</f>
        <v>26240720737670000100650030003031761171130017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31.46</v>
      </c>
    </row>
    <row r="98" spans="1:12" s="8" customFormat="1" ht="19.5" customHeight="1" x14ac:dyDescent="0.2">
      <c r="A98" s="3">
        <f>IFERROR(VLOOKUP(B98,'[1]DADOS (OCULTAR)'!$Q$3:$S$136,3,0),"")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1.99 - Outras Despesas com Pessoal</v>
      </c>
      <c r="D98" s="3">
        <f>'[1]TCE - ANEXO IV - Preencher'!F107</f>
        <v>40947322000167</v>
      </c>
      <c r="E98" s="5" t="str">
        <f>'[1]TCE - ANEXO IV - Preencher'!G107</f>
        <v xml:space="preserve">JOSE ELIAS ELOPES LTDA 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34633</v>
      </c>
      <c r="I98" s="6">
        <f>IF('[1]TCE - ANEXO IV - Preencher'!K107="","",'[1]TCE - ANEXO IV - Preencher'!K107)</f>
        <v>45474</v>
      </c>
      <c r="J98" s="5" t="str">
        <f>'[1]TCE - ANEXO IV - Preencher'!L107</f>
        <v>26240740947322000167650010000346331978448800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127.98</v>
      </c>
    </row>
    <row r="99" spans="1:12" s="8" customFormat="1" ht="19.5" customHeight="1" x14ac:dyDescent="0.2">
      <c r="A99" s="3">
        <f>IFERROR(VLOOKUP(B99,'[1]DADOS (OCULTAR)'!$Q$3:$S$136,3,0),"")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1.99 - Outras Despesas com Pessoal</v>
      </c>
      <c r="D99" s="3">
        <f>'[1]TCE - ANEXO IV - Preencher'!F108</f>
        <v>14031084000135</v>
      </c>
      <c r="E99" s="5" t="str">
        <f>'[1]TCE - ANEXO IV - Preencher'!G108</f>
        <v xml:space="preserve">GG DO NASCIMENTO COMERCIO DE ALIMENTOS 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201520</v>
      </c>
      <c r="I99" s="6">
        <f>IF('[1]TCE - ANEXO IV - Preencher'!K108="","",'[1]TCE - ANEXO IV - Preencher'!K108)</f>
        <v>45475</v>
      </c>
      <c r="J99" s="5" t="str">
        <f>'[1]TCE - ANEXO IV - Preencher'!L108</f>
        <v>26240714031084000135650010002015201055224456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29.5</v>
      </c>
    </row>
    <row r="100" spans="1:12" s="8" customFormat="1" ht="19.5" customHeight="1" x14ac:dyDescent="0.2">
      <c r="A100" s="3">
        <f>IFERROR(VLOOKUP(B100,'[1]DADOS (OCULTAR)'!$Q$3:$S$136,3,0),"")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1.99 - Outras Despesas com Pessoal</v>
      </c>
      <c r="D100" s="3">
        <f>'[1]TCE - ANEXO IV - Preencher'!F109</f>
        <v>10477964000189</v>
      </c>
      <c r="E100" s="5" t="str">
        <f>'[1]TCE - ANEXO IV - Preencher'!G109</f>
        <v xml:space="preserve">JEOVA DO REGO DUARTE 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58830</v>
      </c>
      <c r="I100" s="6">
        <f>IF('[1]TCE - ANEXO IV - Preencher'!K109="","",'[1]TCE - ANEXO IV - Preencher'!K109)</f>
        <v>45476</v>
      </c>
      <c r="J100" s="5" t="str">
        <f>'[1]TCE - ANEXO IV - Preencher'!L109</f>
        <v>26240710477964000189650050000588301684633614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77</v>
      </c>
    </row>
    <row r="101" spans="1:12" s="8" customFormat="1" ht="19.5" customHeight="1" x14ac:dyDescent="0.2">
      <c r="A101" s="3">
        <f>IFERROR(VLOOKUP(B101,'[1]DADOS (OCULTAR)'!$Q$3:$S$136,3,0),"")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1.99 - Outras Despesas com Pessoal</v>
      </c>
      <c r="D101" s="3">
        <f>'[1]TCE - ANEXO IV - Preencher'!F110</f>
        <v>14031084000135</v>
      </c>
      <c r="E101" s="5" t="str">
        <f>'[1]TCE - ANEXO IV - Preencher'!G110</f>
        <v xml:space="preserve">GG DO NASCIMENTO COMERCIO DE ALIMENTOS 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201605</v>
      </c>
      <c r="I101" s="6">
        <f>IF('[1]TCE - ANEXO IV - Preencher'!K110="","",'[1]TCE - ANEXO IV - Preencher'!K110)</f>
        <v>45477</v>
      </c>
      <c r="J101" s="5" t="str">
        <f>'[1]TCE - ANEXO IV - Preencher'!L110</f>
        <v>26240714031084000135650010002016051546035865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38</v>
      </c>
    </row>
    <row r="102" spans="1:12" s="8" customFormat="1" ht="19.5" customHeight="1" x14ac:dyDescent="0.2">
      <c r="A102" s="3">
        <f>IFERROR(VLOOKUP(B102,'[1]DADOS (OCULTAR)'!$Q$3:$S$136,3,0),"")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1.99 - Outras Despesas com Pessoal</v>
      </c>
      <c r="D102" s="3">
        <f>'[1]TCE - ANEXO IV - Preencher'!F111</f>
        <v>14031084000135</v>
      </c>
      <c r="E102" s="5" t="str">
        <f>'[1]TCE - ANEXO IV - Preencher'!G111</f>
        <v xml:space="preserve">GG DO NASCIMENTO COMERCIO DE ALIMENTOS 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201595</v>
      </c>
      <c r="I102" s="6">
        <f>IF('[1]TCE - ANEXO IV - Preencher'!K111="","",'[1]TCE - ANEXO IV - Preencher'!K111)</f>
        <v>45477</v>
      </c>
      <c r="J102" s="5" t="str">
        <f>'[1]TCE - ANEXO IV - Preencher'!L111</f>
        <v>26240714031084000135650010002015951557435560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71</v>
      </c>
    </row>
    <row r="103" spans="1:12" s="8" customFormat="1" ht="19.5" customHeight="1" x14ac:dyDescent="0.2">
      <c r="A103" s="3">
        <f>IFERROR(VLOOKUP(B103,'[1]DADOS (OCULTAR)'!$Q$3:$S$136,3,0),"")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1.99 - Outras Despesas com Pessoal</v>
      </c>
      <c r="D103" s="3">
        <f>'[1]TCE - ANEXO IV - Preencher'!F112</f>
        <v>9008782000180</v>
      </c>
      <c r="E103" s="5" t="str">
        <f>'[1]TCE - ANEXO IV - Preencher'!G112</f>
        <v xml:space="preserve">PANIFICADORA AGAMENON MAGALHAES 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12731</v>
      </c>
      <c r="I103" s="6">
        <f>IF('[1]TCE - ANEXO IV - Preencher'!K112="","",'[1]TCE - ANEXO IV - Preencher'!K112)</f>
        <v>45477</v>
      </c>
      <c r="J103" s="5" t="str">
        <f>'[1]TCE - ANEXO IV - Preencher'!L112</f>
        <v>26240709008782000180650020000127311474017017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50.68</v>
      </c>
    </row>
    <row r="104" spans="1:12" s="8" customFormat="1" ht="19.5" customHeight="1" x14ac:dyDescent="0.2">
      <c r="A104" s="3">
        <f>IFERROR(VLOOKUP(B104,'[1]DADOS (OCULTAR)'!$Q$3:$S$136,3,0),"")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1.99 - Outras Despesas com Pessoal</v>
      </c>
      <c r="D104" s="3">
        <f>'[1]TCE - ANEXO IV - Preencher'!F113</f>
        <v>27181464000106</v>
      </c>
      <c r="E104" s="5" t="str">
        <f>'[1]TCE - ANEXO IV - Preencher'!G113</f>
        <v xml:space="preserve">SAULO DAVID DE M FILHO ME  CANTINHO DO LAU 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36384</v>
      </c>
      <c r="I104" s="6">
        <f>IF('[1]TCE - ANEXO IV - Preencher'!K113="","",'[1]TCE - ANEXO IV - Preencher'!K113)</f>
        <v>45478</v>
      </c>
      <c r="J104" s="5" t="str">
        <f>'[1]TCE - ANEXO IV - Preencher'!L113</f>
        <v>26240727181464000106650010000363841546405016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38</v>
      </c>
    </row>
    <row r="105" spans="1:12" s="8" customFormat="1" ht="19.5" customHeight="1" x14ac:dyDescent="0.2">
      <c r="A105" s="3">
        <f>IFERROR(VLOOKUP(B105,'[1]DADOS (OCULTAR)'!$Q$3:$S$136,3,0),"")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1.99 - Outras Despesas com Pessoal</v>
      </c>
      <c r="D105" s="3">
        <f>'[1]TCE - ANEXO IV - Preencher'!F114</f>
        <v>52175140000102</v>
      </c>
      <c r="E105" s="5" t="str">
        <f>'[1]TCE - ANEXO IV - Preencher'!G114</f>
        <v xml:space="preserve">BARBARA M DA S DOS SANTOS RESTAURANTE LTDA 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6744</v>
      </c>
      <c r="I105" s="6">
        <f>IF('[1]TCE - ANEXO IV - Preencher'!K114="","",'[1]TCE - ANEXO IV - Preencher'!K114)</f>
        <v>45478</v>
      </c>
      <c r="J105" s="5" t="str">
        <f>'[1]TCE - ANEXO IV - Preencher'!L114</f>
        <v>26240752175140000102650010000067441000000019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65</v>
      </c>
    </row>
    <row r="106" spans="1:12" s="8" customFormat="1" ht="19.5" customHeight="1" x14ac:dyDescent="0.2">
      <c r="A106" s="3">
        <f>IFERROR(VLOOKUP(B106,'[1]DADOS (OCULTAR)'!$Q$3:$S$136,3,0),"")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1.99 - Outras Despesas com Pessoal</v>
      </c>
      <c r="D106" s="3">
        <f>'[1]TCE - ANEXO IV - Preencher'!F115</f>
        <v>20737670000100</v>
      </c>
      <c r="E106" s="5" t="str">
        <f>'[1]TCE - ANEXO IV - Preencher'!G115</f>
        <v xml:space="preserve">ANDRADE SANDRES CIA CONVENIENCIA LTDA ME 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304199</v>
      </c>
      <c r="I106" s="6">
        <f>IF('[1]TCE - ANEXO IV - Preencher'!K115="","",'[1]TCE - ANEXO IV - Preencher'!K115)</f>
        <v>45478</v>
      </c>
      <c r="J106" s="5" t="str">
        <f>'[1]TCE - ANEXO IV - Preencher'!L115</f>
        <v>26240720737670000100650030003041991348200007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34.96</v>
      </c>
    </row>
    <row r="107" spans="1:12" s="8" customFormat="1" ht="19.5" customHeight="1" x14ac:dyDescent="0.2">
      <c r="A107" s="3">
        <f>IFERROR(VLOOKUP(B107,'[1]DADOS (OCULTAR)'!$Q$3:$S$136,3,0),"")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1.99 - Outras Despesas com Pessoal</v>
      </c>
      <c r="D107" s="3">
        <f>'[1]TCE - ANEXO IV - Preencher'!F116</f>
        <v>27181464000106</v>
      </c>
      <c r="E107" s="5" t="str">
        <f>'[1]TCE - ANEXO IV - Preencher'!G116</f>
        <v xml:space="preserve">SAULO DAVID DE M FILHO ME  CANTINHO DO LAU 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36386</v>
      </c>
      <c r="I107" s="6">
        <f>IF('[1]TCE - ANEXO IV - Preencher'!K116="","",'[1]TCE - ANEXO IV - Preencher'!K116)</f>
        <v>45478</v>
      </c>
      <c r="J107" s="5" t="str">
        <f>'[1]TCE - ANEXO IV - Preencher'!L116</f>
        <v>26240727181464000106650010000363861763679070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31</v>
      </c>
    </row>
    <row r="108" spans="1:12" s="8" customFormat="1" ht="19.5" customHeight="1" x14ac:dyDescent="0.2">
      <c r="A108" s="3">
        <f>IFERROR(VLOOKUP(B108,'[1]DADOS (OCULTAR)'!$Q$3:$S$136,3,0),"")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1.99 - Outras Despesas com Pessoal</v>
      </c>
      <c r="D108" s="3">
        <f>'[1]TCE - ANEXO IV - Preencher'!F117</f>
        <v>27181464000106</v>
      </c>
      <c r="E108" s="5" t="str">
        <f>'[1]TCE - ANEXO IV - Preencher'!G117</f>
        <v xml:space="preserve">SAULO DAVID DE M FILHO ME  CANTINHO DO LAU 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36400</v>
      </c>
      <c r="I108" s="6">
        <f>IF('[1]TCE - ANEXO IV - Preencher'!K117="","",'[1]TCE - ANEXO IV - Preencher'!K117)</f>
        <v>45479</v>
      </c>
      <c r="J108" s="5" t="str">
        <f>'[1]TCE - ANEXO IV - Preencher'!L117</f>
        <v>26240727181464000106650010000364001592027300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60</v>
      </c>
    </row>
    <row r="109" spans="1:12" s="8" customFormat="1" ht="19.5" customHeight="1" x14ac:dyDescent="0.2">
      <c r="A109" s="3">
        <f>IFERROR(VLOOKUP(B109,'[1]DADOS (OCULTAR)'!$Q$3:$S$136,3,0),"")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1.99 - Outras Despesas com Pessoal</v>
      </c>
      <c r="D109" s="3">
        <f>'[1]TCE - ANEXO IV - Preencher'!F118</f>
        <v>27181464000106</v>
      </c>
      <c r="E109" s="5" t="str">
        <f>'[1]TCE - ANEXO IV - Preencher'!G118</f>
        <v xml:space="preserve">SAULO DAVID DE M FILHO ME  CANTINHO DO LAU 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36408</v>
      </c>
      <c r="I109" s="6">
        <f>IF('[1]TCE - ANEXO IV - Preencher'!K118="","",'[1]TCE - ANEXO IV - Preencher'!K118)</f>
        <v>45479</v>
      </c>
      <c r="J109" s="5" t="str">
        <f>'[1]TCE - ANEXO IV - Preencher'!L118</f>
        <v>26240727181464000106650010000364081568615599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35</v>
      </c>
    </row>
    <row r="110" spans="1:12" s="8" customFormat="1" ht="19.5" customHeight="1" x14ac:dyDescent="0.2">
      <c r="A110" s="3">
        <f>IFERROR(VLOOKUP(B110,'[1]DADOS (OCULTAR)'!$Q$3:$S$136,3,0),"")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1.99 - Outras Despesas com Pessoal</v>
      </c>
      <c r="D110" s="3">
        <f>'[1]TCE - ANEXO IV - Preencher'!F119</f>
        <v>21757511000122</v>
      </c>
      <c r="E110" s="5" t="str">
        <f>'[1]TCE - ANEXO IV - Preencher'!G119</f>
        <v xml:space="preserve">JOSENILDO FRANCISCO DE SANT 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18708</v>
      </c>
      <c r="I110" s="6">
        <f>IF('[1]TCE - ANEXO IV - Preencher'!K119="","",'[1]TCE - ANEXO IV - Preencher'!K119)</f>
        <v>45479</v>
      </c>
      <c r="J110" s="5" t="str">
        <f>'[1]TCE - ANEXO IV - Preencher'!L119</f>
        <v>26240721757511000122650030000187081000000018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55</v>
      </c>
    </row>
    <row r="111" spans="1:12" s="8" customFormat="1" ht="19.5" customHeight="1" x14ac:dyDescent="0.2">
      <c r="A111" s="3">
        <f>IFERROR(VLOOKUP(B111,'[1]DADOS (OCULTAR)'!$Q$3:$S$136,3,0),"")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1.99 - Outras Despesas com Pessoal</v>
      </c>
      <c r="D111" s="3">
        <f>'[1]TCE - ANEXO IV - Preencher'!F120</f>
        <v>12841101000255</v>
      </c>
      <c r="E111" s="5" t="str">
        <f>'[1]TCE - ANEXO IV - Preencher'!G120</f>
        <v xml:space="preserve">INDUSTRIA DE ALIMENTOS O REI DAS COXINHAS LTDA 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444871</v>
      </c>
      <c r="I111" s="6">
        <f>IF('[1]TCE - ANEXO IV - Preencher'!K120="","",'[1]TCE - ANEXO IV - Preencher'!K120)</f>
        <v>45481</v>
      </c>
      <c r="J111" s="5" t="str">
        <f>'[1]TCE - ANEXO IV - Preencher'!L120</f>
        <v>26240712841101000255650030004448711298123967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76</v>
      </c>
    </row>
    <row r="112" spans="1:12" s="8" customFormat="1" ht="19.5" customHeight="1" x14ac:dyDescent="0.2">
      <c r="A112" s="3">
        <f>IFERROR(VLOOKUP(B112,'[1]DADOS (OCULTAR)'!$Q$3:$S$136,3,0),"")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1.99 - Outras Despesas com Pessoal</v>
      </c>
      <c r="D112" s="3">
        <f>'[1]TCE - ANEXO IV - Preencher'!F121</f>
        <v>27181464000106</v>
      </c>
      <c r="E112" s="5" t="str">
        <f>'[1]TCE - ANEXO IV - Preencher'!G121</f>
        <v xml:space="preserve">SAULO DAVID DE M FILHO ME  CANTINHO DO LAU 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36410</v>
      </c>
      <c r="I112" s="6">
        <f>IF('[1]TCE - ANEXO IV - Preencher'!K121="","",'[1]TCE - ANEXO IV - Preencher'!K121)</f>
        <v>45481</v>
      </c>
      <c r="J112" s="5" t="str">
        <f>'[1]TCE - ANEXO IV - Preencher'!L121</f>
        <v>26240727181464000106650010000364101222387421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60</v>
      </c>
    </row>
    <row r="113" spans="1:12" s="8" customFormat="1" ht="19.5" customHeight="1" x14ac:dyDescent="0.2">
      <c r="A113" s="3">
        <f>IFERROR(VLOOKUP(B113,'[1]DADOS (OCULTAR)'!$Q$3:$S$136,3,0),"")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1.99 - Outras Despesas com Pessoal</v>
      </c>
      <c r="D113" s="3">
        <f>'[1]TCE - ANEXO IV - Preencher'!F122</f>
        <v>6859452001343</v>
      </c>
      <c r="E113" s="5" t="str">
        <f>'[1]TCE - ANEXO IV - Preencher'!G122</f>
        <v xml:space="preserve">APPLE NORDESTE COMERCIO DE ALIMENTOS LTDA 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48930</v>
      </c>
      <c r="I113" s="6">
        <f>IF('[1]TCE - ANEXO IV - Preencher'!K122="","",'[1]TCE - ANEXO IV - Preencher'!K122)</f>
        <v>45481</v>
      </c>
      <c r="J113" s="5" t="str">
        <f>'[1]TCE - ANEXO IV - Preencher'!L122</f>
        <v>26240706859452001343650240000489301504520328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66.900000000000006</v>
      </c>
    </row>
    <row r="114" spans="1:12" s="8" customFormat="1" ht="19.5" customHeight="1" x14ac:dyDescent="0.2">
      <c r="A114" s="3">
        <f>IFERROR(VLOOKUP(B114,'[1]DADOS (OCULTAR)'!$Q$3:$S$136,3,0),"")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1.99 - Outras Despesas com Pessoal</v>
      </c>
      <c r="D114" s="3">
        <f>'[1]TCE - ANEXO IV - Preencher'!F123</f>
        <v>12841101000255</v>
      </c>
      <c r="E114" s="5" t="str">
        <f>'[1]TCE - ANEXO IV - Preencher'!G123</f>
        <v xml:space="preserve">INDUSTRIA DE ALIMENTOS O REI DAS COXINHAS LTDA 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93209</v>
      </c>
      <c r="I114" s="6">
        <f>IF('[1]TCE - ANEXO IV - Preencher'!K123="","",'[1]TCE - ANEXO IV - Preencher'!K123)</f>
        <v>45482</v>
      </c>
      <c r="J114" s="5" t="str">
        <f>'[1]TCE - ANEXO IV - Preencher'!L123</f>
        <v>26240712841101000255650080000932091934328450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80.5</v>
      </c>
    </row>
    <row r="115" spans="1:12" s="8" customFormat="1" ht="19.5" customHeight="1" x14ac:dyDescent="0.2">
      <c r="A115" s="3">
        <f>IFERROR(VLOOKUP(B115,'[1]DADOS (OCULTAR)'!$Q$3:$S$136,3,0),"")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1.99 - Outras Despesas com Pessoal</v>
      </c>
      <c r="D115" s="3">
        <f>'[1]TCE - ANEXO IV - Preencher'!F124</f>
        <v>14031084000135</v>
      </c>
      <c r="E115" s="5" t="str">
        <f>'[1]TCE - ANEXO IV - Preencher'!G124</f>
        <v xml:space="preserve">GG DO NASCIMENTO COMERCIO DE ALIMENTOS 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201733</v>
      </c>
      <c r="I115" s="6">
        <f>IF('[1]TCE - ANEXO IV - Preencher'!K124="","",'[1]TCE - ANEXO IV - Preencher'!K124)</f>
        <v>45482</v>
      </c>
      <c r="J115" s="5" t="str">
        <f>'[1]TCE - ANEXO IV - Preencher'!L124</f>
        <v>26240714031084000135650010002017331321956858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34</v>
      </c>
    </row>
    <row r="116" spans="1:12" s="8" customFormat="1" ht="19.5" customHeight="1" x14ac:dyDescent="0.2">
      <c r="A116" s="3">
        <f>IFERROR(VLOOKUP(B116,'[1]DADOS (OCULTAR)'!$Q$3:$S$136,3,0),"")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1.99 - Outras Despesas com Pessoal</v>
      </c>
      <c r="D116" s="3">
        <f>'[1]TCE - ANEXO IV - Preencher'!F125</f>
        <v>20737670000100</v>
      </c>
      <c r="E116" s="5" t="str">
        <f>'[1]TCE - ANEXO IV - Preencher'!G125</f>
        <v xml:space="preserve">ANDRADE SANDRES CIA CONVENIENCIA LTDA ME 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305093</v>
      </c>
      <c r="I116" s="6">
        <f>IF('[1]TCE - ANEXO IV - Preencher'!K125="","",'[1]TCE - ANEXO IV - Preencher'!K125)</f>
        <v>45482</v>
      </c>
      <c r="J116" s="5" t="str">
        <f>'[1]TCE - ANEXO IV - Preencher'!L125</f>
        <v>26240820737670000100650030003050939453785851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65.94</v>
      </c>
    </row>
    <row r="117" spans="1:12" s="8" customFormat="1" ht="19.5" customHeight="1" x14ac:dyDescent="0.2">
      <c r="A117" s="3">
        <f>IFERROR(VLOOKUP(B117,'[1]DADOS (OCULTAR)'!$Q$3:$S$136,3,0),"")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1.99 - Outras Despesas com Pessoal</v>
      </c>
      <c r="D117" s="3">
        <f>'[1]TCE - ANEXO IV - Preencher'!F126</f>
        <v>14031084000135</v>
      </c>
      <c r="E117" s="5" t="str">
        <f>'[1]TCE - ANEXO IV - Preencher'!G126</f>
        <v xml:space="preserve">GG DO NASCIMENTO COMERCIO DE ALIMENTOS 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201734</v>
      </c>
      <c r="I117" s="6">
        <f>IF('[1]TCE - ANEXO IV - Preencher'!K126="","",'[1]TCE - ANEXO IV - Preencher'!K126)</f>
        <v>45482</v>
      </c>
      <c r="J117" s="5" t="str">
        <f>'[1]TCE - ANEXO IV - Preencher'!L126</f>
        <v>26240714031084000135650010002017341940975585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1.99 - Outras Despesas com Pessoal</v>
      </c>
      <c r="D118" s="3">
        <f>'[1]TCE - ANEXO IV - Preencher'!F127</f>
        <v>27181464000106</v>
      </c>
      <c r="E118" s="5" t="str">
        <f>'[1]TCE - ANEXO IV - Preencher'!G127</f>
        <v xml:space="preserve">SAULO DAVID DE M FILHO ME  CANTINHO DO LAU 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36440</v>
      </c>
      <c r="I118" s="6">
        <f>IF('[1]TCE - ANEXO IV - Preencher'!K127="","",'[1]TCE - ANEXO IV - Preencher'!K127)</f>
        <v>45483</v>
      </c>
      <c r="J118" s="5" t="str">
        <f>'[1]TCE - ANEXO IV - Preencher'!L127</f>
        <v>26240727181464000106650010000364401919515742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50</v>
      </c>
    </row>
    <row r="119" spans="1:12" s="8" customFormat="1" ht="19.5" customHeight="1" x14ac:dyDescent="0.2">
      <c r="A119" s="3">
        <f>IFERROR(VLOOKUP(B119,'[1]DADOS (OCULTAR)'!$Q$3:$S$136,3,0),"")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1.99 - Outras Despesas com Pessoal</v>
      </c>
      <c r="D119" s="3">
        <f>'[1]TCE - ANEXO IV - Preencher'!F128</f>
        <v>27181464000106</v>
      </c>
      <c r="E119" s="5" t="str">
        <f>'[1]TCE - ANEXO IV - Preencher'!G128</f>
        <v xml:space="preserve">SAULO DAVID DE M FILHO ME  CANTINHO DO LAU 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36432</v>
      </c>
      <c r="I119" s="6">
        <f>IF('[1]TCE - ANEXO IV - Preencher'!K128="","",'[1]TCE - ANEXO IV - Preencher'!K128)</f>
        <v>45483</v>
      </c>
      <c r="J119" s="5" t="str">
        <f>'[1]TCE - ANEXO IV - Preencher'!L128</f>
        <v>26240727181464000106650010000364321743508283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60</v>
      </c>
    </row>
    <row r="120" spans="1:12" s="8" customFormat="1" ht="19.5" customHeight="1" x14ac:dyDescent="0.2">
      <c r="A120" s="3">
        <f>IFERROR(VLOOKUP(B120,'[1]DADOS (OCULTAR)'!$Q$3:$S$136,3,0),"")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1.99 - Outras Despesas com Pessoal</v>
      </c>
      <c r="D120" s="3">
        <f>'[1]TCE - ANEXO IV - Preencher'!F129</f>
        <v>6859452001343</v>
      </c>
      <c r="E120" s="5" t="str">
        <f>'[1]TCE - ANEXO IV - Preencher'!G129</f>
        <v xml:space="preserve">APPLE NORDESTE COMERCIO DE ALIMENTOS LTDA 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49047</v>
      </c>
      <c r="I120" s="6">
        <f>IF('[1]TCE - ANEXO IV - Preencher'!K129="","",'[1]TCE - ANEXO IV - Preencher'!K129)</f>
        <v>45483</v>
      </c>
      <c r="J120" s="5" t="str">
        <f>'[1]TCE - ANEXO IV - Preencher'!L129</f>
        <v>26240706859452001343650240000490471321270767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92.8</v>
      </c>
    </row>
    <row r="121" spans="1:12" s="8" customFormat="1" ht="19.5" customHeight="1" x14ac:dyDescent="0.2">
      <c r="A121" s="3">
        <f>IFERROR(VLOOKUP(B121,'[1]DADOS (OCULTAR)'!$Q$3:$S$136,3,0),"")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1.99 - Outras Despesas com Pessoal</v>
      </c>
      <c r="D121" s="3">
        <f>'[1]TCE - ANEXO IV - Preencher'!F130</f>
        <v>6859452001343</v>
      </c>
      <c r="E121" s="5" t="str">
        <f>'[1]TCE - ANEXO IV - Preencher'!G130</f>
        <v xml:space="preserve">APPLE NORDESTE COMERCIO DE ALIMENTOS LTDA 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49098</v>
      </c>
      <c r="I121" s="6">
        <f>IF('[1]TCE - ANEXO IV - Preencher'!K130="","",'[1]TCE - ANEXO IV - Preencher'!K130)</f>
        <v>45483</v>
      </c>
      <c r="J121" s="5" t="str">
        <f>'[1]TCE - ANEXO IV - Preencher'!L130</f>
        <v>26240706859452001343650240000490981573784764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59.9</v>
      </c>
    </row>
    <row r="122" spans="1:12" s="8" customFormat="1" ht="19.5" customHeight="1" x14ac:dyDescent="0.2">
      <c r="A122" s="3">
        <f>IFERROR(VLOOKUP(B122,'[1]DADOS (OCULTAR)'!$Q$3:$S$136,3,0),"")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1.99 - Outras Despesas com Pessoal</v>
      </c>
      <c r="D122" s="3">
        <f>'[1]TCE - ANEXO IV - Preencher'!F131</f>
        <v>14031084000135</v>
      </c>
      <c r="E122" s="5" t="str">
        <f>'[1]TCE - ANEXO IV - Preencher'!G131</f>
        <v xml:space="preserve">GG DO NASCIMENTO COMERCIO DE ALIMENTOS 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201808</v>
      </c>
      <c r="I122" s="6">
        <f>IF('[1]TCE - ANEXO IV - Preencher'!K131="","",'[1]TCE - ANEXO IV - Preencher'!K131)</f>
        <v>45484</v>
      </c>
      <c r="J122" s="5" t="str">
        <f>'[1]TCE - ANEXO IV - Preencher'!L131</f>
        <v>26240714031084000135650010002018081914208764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70</v>
      </c>
    </row>
    <row r="123" spans="1:12" s="8" customFormat="1" ht="19.5" customHeight="1" x14ac:dyDescent="0.2">
      <c r="A123" s="3">
        <f>IFERROR(VLOOKUP(B123,'[1]DADOS (OCULTAR)'!$Q$3:$S$136,3,0),"")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1.99 - Outras Despesas com Pessoal</v>
      </c>
      <c r="D123" s="3">
        <f>'[1]TCE - ANEXO IV - Preencher'!F132</f>
        <v>41062183001200</v>
      </c>
      <c r="E123" s="5" t="str">
        <f>'[1]TCE - ANEXO IV - Preencher'!G132</f>
        <v xml:space="preserve">MARALCO COMERCIO DE ALIMENTOS LTDA 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180374</v>
      </c>
      <c r="I123" s="6">
        <f>IF('[1]TCE - ANEXO IV - Preencher'!K132="","",'[1]TCE - ANEXO IV - Preencher'!K132)</f>
        <v>45484</v>
      </c>
      <c r="J123" s="5" t="str">
        <f>'[1]TCE - ANEXO IV - Preencher'!L132</f>
        <v>26240741062183001200650020001803749887538085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71.599999999999994</v>
      </c>
    </row>
    <row r="124" spans="1:12" s="8" customFormat="1" ht="19.5" customHeight="1" x14ac:dyDescent="0.2">
      <c r="A124" s="3">
        <f>IFERROR(VLOOKUP(B124,'[1]DADOS (OCULTAR)'!$Q$3:$S$136,3,0),"")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1.99 - Outras Despesas com Pessoal</v>
      </c>
      <c r="D124" s="3">
        <f>'[1]TCE - ANEXO IV - Preencher'!F133</f>
        <v>50748534000179</v>
      </c>
      <c r="E124" s="5" t="str">
        <f>'[1]TCE - ANEXO IV - Preencher'!G133</f>
        <v xml:space="preserve">AFS MARTINS ALIMENTAÇAO 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100449</v>
      </c>
      <c r="I124" s="6">
        <f>IF('[1]TCE - ANEXO IV - Preencher'!K133="","",'[1]TCE - ANEXO IV - Preencher'!K133)</f>
        <v>45484</v>
      </c>
      <c r="J124" s="5" t="str">
        <f>'[1]TCE - ANEXO IV - Preencher'!L133</f>
        <v>26240750748534000179650010001004491837266437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39.979999999999997</v>
      </c>
    </row>
    <row r="125" spans="1:12" s="8" customFormat="1" ht="19.5" customHeight="1" x14ac:dyDescent="0.2">
      <c r="A125" s="3">
        <f>IFERROR(VLOOKUP(B125,'[1]DADOS (OCULTAR)'!$Q$3:$S$136,3,0),"")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1.99 - Outras Despesas com Pessoal</v>
      </c>
      <c r="D125" s="3">
        <f>'[1]TCE - ANEXO IV - Preencher'!F134</f>
        <v>12841101000255</v>
      </c>
      <c r="E125" s="5" t="str">
        <f>'[1]TCE - ANEXO IV - Preencher'!G134</f>
        <v xml:space="preserve">INDUSTRIA DE ALIMENTOS O REI DAS COXINHAS LTDA 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93427</v>
      </c>
      <c r="I125" s="6">
        <f>IF('[1]TCE - ANEXO IV - Preencher'!K134="","",'[1]TCE - ANEXO IV - Preencher'!K134)</f>
        <v>45484</v>
      </c>
      <c r="J125" s="5" t="str">
        <f>'[1]TCE - ANEXO IV - Preencher'!L134</f>
        <v>26240712841101000255650080000934271312229377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77</v>
      </c>
    </row>
    <row r="126" spans="1:12" s="8" customFormat="1" ht="19.5" customHeight="1" x14ac:dyDescent="0.2">
      <c r="A126" s="3">
        <f>IFERROR(VLOOKUP(B126,'[1]DADOS (OCULTAR)'!$Q$3:$S$136,3,0),"")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1.99 - Outras Despesas com Pessoal</v>
      </c>
      <c r="D126" s="3">
        <f>'[1]TCE - ANEXO IV - Preencher'!F135</f>
        <v>55407440000150</v>
      </c>
      <c r="E126" s="5" t="str">
        <f>'[1]TCE - ANEXO IV - Preencher'!G135</f>
        <v xml:space="preserve">CM RESTAURANTE LTDA 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2656</v>
      </c>
      <c r="I126" s="6">
        <f>IF('[1]TCE - ANEXO IV - Preencher'!K135="","",'[1]TCE - ANEXO IV - Preencher'!K135)</f>
        <v>45484</v>
      </c>
      <c r="J126" s="5" t="str">
        <f>'[1]TCE - ANEXO IV - Preencher'!L135</f>
        <v>26240755407440000150650010000026561070729280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33</v>
      </c>
    </row>
    <row r="127" spans="1:12" s="8" customFormat="1" ht="19.5" customHeight="1" x14ac:dyDescent="0.2">
      <c r="A127" s="3">
        <f>IFERROR(VLOOKUP(B127,'[1]DADOS (OCULTAR)'!$Q$3:$S$136,3,0),"")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1.99 - Outras Despesas com Pessoal</v>
      </c>
      <c r="D127" s="3">
        <f>'[1]TCE - ANEXO IV - Preencher'!F136</f>
        <v>27181464000106</v>
      </c>
      <c r="E127" s="5" t="str">
        <f>'[1]TCE - ANEXO IV - Preencher'!G136</f>
        <v xml:space="preserve">SAULO DAVID DE M FILHO ME  CANTINHO DO LAU 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36451</v>
      </c>
      <c r="I127" s="6">
        <f>IF('[1]TCE - ANEXO IV - Preencher'!K136="","",'[1]TCE - ANEXO IV - Preencher'!K136)</f>
        <v>45485</v>
      </c>
      <c r="J127" s="5" t="str">
        <f>'[1]TCE - ANEXO IV - Preencher'!L136</f>
        <v>26240727181464000106650010000364511295331186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41</v>
      </c>
    </row>
    <row r="128" spans="1:12" s="8" customFormat="1" ht="19.5" customHeight="1" x14ac:dyDescent="0.2">
      <c r="A128" s="3">
        <f>IFERROR(VLOOKUP(B128,'[1]DADOS (OCULTAR)'!$Q$3:$S$136,3,0),"")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1.99 - Outras Despesas com Pessoal</v>
      </c>
      <c r="D128" s="3">
        <f>'[1]TCE - ANEXO IV - Preencher'!F137</f>
        <v>27181464000106</v>
      </c>
      <c r="E128" s="5" t="str">
        <f>'[1]TCE - ANEXO IV - Preencher'!G137</f>
        <v xml:space="preserve">SAULO DAVID DE M FILHO ME  CANTINHO DO LAU 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36447</v>
      </c>
      <c r="I128" s="6">
        <f>IF('[1]TCE - ANEXO IV - Preencher'!K137="","",'[1]TCE - ANEXO IV - Preencher'!K137)</f>
        <v>45485</v>
      </c>
      <c r="J128" s="5" t="str">
        <f>'[1]TCE - ANEXO IV - Preencher'!L137</f>
        <v>26240727181464000106650010000364471992049722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82</v>
      </c>
    </row>
    <row r="129" spans="1:12" s="8" customFormat="1" ht="19.5" customHeight="1" x14ac:dyDescent="0.2">
      <c r="A129" s="3">
        <f>IFERROR(VLOOKUP(B129,'[1]DADOS (OCULTAR)'!$Q$3:$S$136,3,0),"")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1.99 - Outras Despesas com Pessoal</v>
      </c>
      <c r="D129" s="3">
        <f>'[1]TCE - ANEXO IV - Preencher'!F138</f>
        <v>21757511000122</v>
      </c>
      <c r="E129" s="5" t="str">
        <f>'[1]TCE - ANEXO IV - Preencher'!G138</f>
        <v xml:space="preserve">JOSENILDO FRANCISCO DE SANT 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18718</v>
      </c>
      <c r="I129" s="6">
        <f>IF('[1]TCE - ANEXO IV - Preencher'!K138="","",'[1]TCE - ANEXO IV - Preencher'!K138)</f>
        <v>45486</v>
      </c>
      <c r="J129" s="5" t="str">
        <f>'[1]TCE - ANEXO IV - Preencher'!L138</f>
        <v>26240721757511000122650030000187181000000014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48.5</v>
      </c>
    </row>
    <row r="130" spans="1:12" s="8" customFormat="1" ht="19.5" customHeight="1" x14ac:dyDescent="0.2">
      <c r="A130" s="3">
        <f>IFERROR(VLOOKUP(B130,'[1]DADOS (OCULTAR)'!$Q$3:$S$136,3,0),"")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1.99 - Outras Despesas com Pessoal</v>
      </c>
      <c r="D130" s="3">
        <f>'[1]TCE - ANEXO IV - Preencher'!F139</f>
        <v>12841101000255</v>
      </c>
      <c r="E130" s="5" t="str">
        <f>'[1]TCE - ANEXO IV - Preencher'!G139</f>
        <v xml:space="preserve">INDUSTRIA DE ALIMENTOS O REI DAS COXINHAS LTDA 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93892</v>
      </c>
      <c r="I130" s="6">
        <f>IF('[1]TCE - ANEXO IV - Preencher'!K139="","",'[1]TCE - ANEXO IV - Preencher'!K139)</f>
        <v>45488</v>
      </c>
      <c r="J130" s="5" t="str">
        <f>'[1]TCE - ANEXO IV - Preencher'!L139</f>
        <v>26240712841101000255650080000938921156483305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109.5</v>
      </c>
    </row>
    <row r="131" spans="1:12" s="8" customFormat="1" ht="19.5" customHeight="1" x14ac:dyDescent="0.2">
      <c r="A131" s="3">
        <f>IFERROR(VLOOKUP(B131,'[1]DADOS (OCULTAR)'!$Q$3:$S$136,3,0),"")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1.99 - Outras Despesas com Pessoal</v>
      </c>
      <c r="D131" s="3">
        <f>'[1]TCE - ANEXO IV - Preencher'!F140</f>
        <v>14031084000135</v>
      </c>
      <c r="E131" s="5" t="str">
        <f>'[1]TCE - ANEXO IV - Preencher'!G140</f>
        <v xml:space="preserve">GG DO NASCIMENTO COMERCIO DE ALIMENTOS 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201895</v>
      </c>
      <c r="I131" s="6">
        <f>IF('[1]TCE - ANEXO IV - Preencher'!K140="","",'[1]TCE - ANEXO IV - Preencher'!K140)</f>
        <v>45488</v>
      </c>
      <c r="J131" s="5" t="str">
        <f>'[1]TCE - ANEXO IV - Preencher'!L140</f>
        <v>26240714031084000135650010002018951262196927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75</v>
      </c>
    </row>
    <row r="132" spans="1:12" s="8" customFormat="1" ht="19.5" customHeight="1" x14ac:dyDescent="0.2">
      <c r="A132" s="3">
        <f>IFERROR(VLOOKUP(B132,'[1]DADOS (OCULTAR)'!$Q$3:$S$136,3,0),"")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1.99 - Outras Despesas com Pessoal</v>
      </c>
      <c r="D132" s="3">
        <f>'[1]TCE - ANEXO IV - Preencher'!F141</f>
        <v>27181464000106</v>
      </c>
      <c r="E132" s="5" t="str">
        <f>'[1]TCE - ANEXO IV - Preencher'!G141</f>
        <v xml:space="preserve">SAULO DAVID DE M FILHO ME  CANTINHO DO LAU 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36462</v>
      </c>
      <c r="I132" s="6">
        <f>IF('[1]TCE - ANEXO IV - Preencher'!K141="","",'[1]TCE - ANEXO IV - Preencher'!K141)</f>
        <v>45489</v>
      </c>
      <c r="J132" s="5" t="str">
        <f>'[1]TCE - ANEXO IV - Preencher'!L141</f>
        <v>26240727181464000106650010000364629519999672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60</v>
      </c>
    </row>
    <row r="133" spans="1:12" s="8" customFormat="1" ht="19.5" customHeight="1" x14ac:dyDescent="0.2">
      <c r="A133" s="3">
        <f>IFERROR(VLOOKUP(B133,'[1]DADOS (OCULTAR)'!$Q$3:$S$136,3,0),"")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1.99 - Outras Despesas com Pessoal</v>
      </c>
      <c r="D133" s="3">
        <f>'[1]TCE - ANEXO IV - Preencher'!F142</f>
        <v>21757511000122</v>
      </c>
      <c r="E133" s="5" t="str">
        <f>'[1]TCE - ANEXO IV - Preencher'!G142</f>
        <v xml:space="preserve">JOSENILDO FRANCISCO DE SANT 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18729</v>
      </c>
      <c r="I133" s="6">
        <f>IF('[1]TCE - ANEXO IV - Preencher'!K142="","",'[1]TCE - ANEXO IV - Preencher'!K142)</f>
        <v>45489</v>
      </c>
      <c r="J133" s="5" t="str">
        <f>'[1]TCE - ANEXO IV - Preencher'!L142</f>
        <v>26240721757511000122650030000187291000000018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58.5</v>
      </c>
    </row>
    <row r="134" spans="1:12" s="8" customFormat="1" ht="19.5" customHeight="1" x14ac:dyDescent="0.2">
      <c r="A134" s="3">
        <f>IFERROR(VLOOKUP(B134,'[1]DADOS (OCULTAR)'!$Q$3:$S$136,3,0),"")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1.99 - Outras Despesas com Pessoal</v>
      </c>
      <c r="D134" s="3">
        <f>'[1]TCE - ANEXO IV - Preencher'!F143</f>
        <v>27181464000106</v>
      </c>
      <c r="E134" s="5" t="str">
        <f>'[1]TCE - ANEXO IV - Preencher'!G143</f>
        <v xml:space="preserve">SAULO DAVID DE M FILHO ME  CANTINHO DO LAU 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36463</v>
      </c>
      <c r="I134" s="6">
        <f>IF('[1]TCE - ANEXO IV - Preencher'!K143="","",'[1]TCE - ANEXO IV - Preencher'!K143)</f>
        <v>45489</v>
      </c>
      <c r="J134" s="5" t="str">
        <f>'[1]TCE - ANEXO IV - Preencher'!L143</f>
        <v>26240727181464000106850010000364639148552834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50</v>
      </c>
    </row>
    <row r="135" spans="1:12" s="8" customFormat="1" ht="19.5" customHeight="1" x14ac:dyDescent="0.2">
      <c r="A135" s="3">
        <f>IFERROR(VLOOKUP(B135,'[1]DADOS (OCULTAR)'!$Q$3:$S$136,3,0),"")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1.99 - Outras Despesas com Pessoal</v>
      </c>
      <c r="D135" s="3">
        <f>'[1]TCE - ANEXO IV - Preencher'!F144</f>
        <v>41062183001200</v>
      </c>
      <c r="E135" s="5" t="str">
        <f>'[1]TCE - ANEXO IV - Preencher'!G144</f>
        <v xml:space="preserve">MARALCO COMERCIO DE ALIMENTOS LTDA 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180594</v>
      </c>
      <c r="I135" s="6">
        <f>IF('[1]TCE - ANEXO IV - Preencher'!K144="","",'[1]TCE - ANEXO IV - Preencher'!K144)</f>
        <v>45489</v>
      </c>
      <c r="J135" s="5" t="str">
        <f>'[1]TCE - ANEXO IV - Preencher'!L144</f>
        <v>26240741062183001200650020001805941418304357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41.8</v>
      </c>
    </row>
    <row r="136" spans="1:12" s="8" customFormat="1" ht="19.5" customHeight="1" x14ac:dyDescent="0.2">
      <c r="A136" s="3">
        <f>IFERROR(VLOOKUP(B136,'[1]DADOS (OCULTAR)'!$Q$3:$S$136,3,0),"")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1.99 - Outras Despesas com Pessoal</v>
      </c>
      <c r="D136" s="3">
        <f>'[1]TCE - ANEXO IV - Preencher'!F145</f>
        <v>27181464000106</v>
      </c>
      <c r="E136" s="5" t="str">
        <f>'[1]TCE - ANEXO IV - Preencher'!G145</f>
        <v xml:space="preserve">SAULO DAVID DE M FILHO ME  CANTINHO DO LAU 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36471</v>
      </c>
      <c r="I136" s="6">
        <f>IF('[1]TCE - ANEXO IV - Preencher'!K145="","",'[1]TCE - ANEXO IV - Preencher'!K145)</f>
        <v>45490</v>
      </c>
      <c r="J136" s="5" t="str">
        <f>'[1]TCE - ANEXO IV - Preencher'!L145</f>
        <v>26240727181464000106650010000364711922817297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54</v>
      </c>
    </row>
    <row r="137" spans="1:12" s="8" customFormat="1" ht="19.5" customHeight="1" x14ac:dyDescent="0.2">
      <c r="A137" s="3">
        <f>IFERROR(VLOOKUP(B137,'[1]DADOS (OCULTAR)'!$Q$3:$S$136,3,0),"")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1.99 - Outras Despesas com Pessoal</v>
      </c>
      <c r="D137" s="3">
        <f>'[1]TCE - ANEXO IV - Preencher'!F146</f>
        <v>14031084000135</v>
      </c>
      <c r="E137" s="5" t="str">
        <f>'[1]TCE - ANEXO IV - Preencher'!G146</f>
        <v xml:space="preserve">GG DO NASCIMENTO COMERCIO DE ALIMENTOS 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201978</v>
      </c>
      <c r="I137" s="6">
        <f>IF('[1]TCE - ANEXO IV - Preencher'!K146="","",'[1]TCE - ANEXO IV - Preencher'!K146)</f>
        <v>45491</v>
      </c>
      <c r="J137" s="5" t="str">
        <f>'[1]TCE - ANEXO IV - Preencher'!L146</f>
        <v>26240714031084000135650010002019781814802575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33</v>
      </c>
    </row>
    <row r="138" spans="1:12" s="8" customFormat="1" ht="19.5" customHeight="1" x14ac:dyDescent="0.2">
      <c r="A138" s="3">
        <f>IFERROR(VLOOKUP(B138,'[1]DADOS (OCULTAR)'!$Q$3:$S$136,3,0),"")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1.99 - Outras Despesas com Pessoal</v>
      </c>
      <c r="D138" s="3">
        <f>'[1]TCE - ANEXO IV - Preencher'!F147</f>
        <v>27181464000106</v>
      </c>
      <c r="E138" s="5" t="str">
        <f>'[1]TCE - ANEXO IV - Preencher'!G147</f>
        <v xml:space="preserve">SAULO DAVID DE M FILHO ME  CANTINHO DO LAU 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36487</v>
      </c>
      <c r="I138" s="6">
        <f>IF('[1]TCE - ANEXO IV - Preencher'!K147="","",'[1]TCE - ANEXO IV - Preencher'!K147)</f>
        <v>45491</v>
      </c>
      <c r="J138" s="5" t="str">
        <f>'[1]TCE - ANEXO IV - Preencher'!L147</f>
        <v>26240727181464000106650010000364871632472815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30</v>
      </c>
    </row>
    <row r="139" spans="1:12" s="8" customFormat="1" ht="19.5" customHeight="1" x14ac:dyDescent="0.2">
      <c r="A139" s="3">
        <f>IFERROR(VLOOKUP(B139,'[1]DADOS (OCULTAR)'!$Q$3:$S$136,3,0),"")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1.99 - Outras Despesas com Pessoal</v>
      </c>
      <c r="D139" s="3">
        <f>'[1]TCE - ANEXO IV - Preencher'!F148</f>
        <v>12841101000255</v>
      </c>
      <c r="E139" s="5" t="str">
        <f>'[1]TCE - ANEXO IV - Preencher'!G148</f>
        <v xml:space="preserve">INDUSTRIA DE ALIMENTOS O REI DAS COXINHAS LTDA 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94244</v>
      </c>
      <c r="I139" s="6">
        <f>IF('[1]TCE - ANEXO IV - Preencher'!K148="","",'[1]TCE - ANEXO IV - Preencher'!K148)</f>
        <v>45491</v>
      </c>
      <c r="J139" s="5" t="str">
        <f>'[1]TCE - ANEXO IV - Preencher'!L148</f>
        <v>26240712841101000255650080000942441532612646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73</v>
      </c>
    </row>
    <row r="140" spans="1:12" s="8" customFormat="1" ht="19.5" customHeight="1" x14ac:dyDescent="0.2">
      <c r="A140" s="3">
        <f>IFERROR(VLOOKUP(B140,'[1]DADOS (OCULTAR)'!$Q$3:$S$136,3,0),"")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1.99 - Outras Despesas com Pessoal</v>
      </c>
      <c r="D140" s="3">
        <f>'[1]TCE - ANEXO IV - Preencher'!F149</f>
        <v>14031084000135</v>
      </c>
      <c r="E140" s="5" t="str">
        <f>'[1]TCE - ANEXO IV - Preencher'!G149</f>
        <v xml:space="preserve">GG DO NASCIMENTO COMERCIO DE ALIMENTOS 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201979</v>
      </c>
      <c r="I140" s="6">
        <f>IF('[1]TCE - ANEXO IV - Preencher'!K149="","",'[1]TCE - ANEXO IV - Preencher'!K149)</f>
        <v>45491</v>
      </c>
      <c r="J140" s="5" t="str">
        <f>'[1]TCE - ANEXO IV - Preencher'!L149</f>
        <v>26240714031084000135650010002019791202460190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103</v>
      </c>
    </row>
    <row r="141" spans="1:12" s="8" customFormat="1" ht="19.5" customHeight="1" x14ac:dyDescent="0.2">
      <c r="A141" s="3">
        <f>IFERROR(VLOOKUP(B141,'[1]DADOS (OCULTAR)'!$Q$3:$S$136,3,0),"")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1.99 - Outras Despesas com Pessoal</v>
      </c>
      <c r="D141" s="3">
        <f>'[1]TCE - ANEXO IV - Preencher'!F150</f>
        <v>50748534000179</v>
      </c>
      <c r="E141" s="5" t="str">
        <f>'[1]TCE - ANEXO IV - Preencher'!G150</f>
        <v xml:space="preserve">AFS MARTINS ALIMENTAÇAO 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100536</v>
      </c>
      <c r="I141" s="6">
        <f>IF('[1]TCE - ANEXO IV - Preencher'!K150="","",'[1]TCE - ANEXO IV - Preencher'!K150)</f>
        <v>45492</v>
      </c>
      <c r="J141" s="5" t="str">
        <f>'[1]TCE - ANEXO IV - Preencher'!L150</f>
        <v>26240750743534000179650010001005361770971670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97.79</v>
      </c>
    </row>
    <row r="142" spans="1:12" s="8" customFormat="1" ht="19.5" customHeight="1" x14ac:dyDescent="0.2">
      <c r="A142" s="3">
        <f>IFERROR(VLOOKUP(B142,'[1]DADOS (OCULTAR)'!$Q$3:$S$136,3,0),"")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1.99 - Outras Despesas com Pessoal</v>
      </c>
      <c r="D142" s="3">
        <f>'[1]TCE - ANEXO IV - Preencher'!F151</f>
        <v>46817567000156</v>
      </c>
      <c r="E142" s="5" t="str">
        <f>'[1]TCE - ANEXO IV - Preencher'!G151</f>
        <v xml:space="preserve">M  M RESTAURANTE LTDA 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10136</v>
      </c>
      <c r="I142" s="6">
        <f>IF('[1]TCE - ANEXO IV - Preencher'!K151="","",'[1]TCE - ANEXO IV - Preencher'!K151)</f>
        <v>45492</v>
      </c>
      <c r="J142" s="5" t="str">
        <f>'[1]TCE - ANEXO IV - Preencher'!L151</f>
        <v>26240746817567000156650010000101361029227901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71.5</v>
      </c>
    </row>
    <row r="143" spans="1:12" s="8" customFormat="1" ht="19.5" customHeight="1" x14ac:dyDescent="0.2">
      <c r="A143" s="3">
        <f>IFERROR(VLOOKUP(B143,'[1]DADOS (OCULTAR)'!$Q$3:$S$136,3,0),"")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1.99 - Outras Despesas com Pessoal</v>
      </c>
      <c r="D143" s="3">
        <f>'[1]TCE - ANEXO IV - Preencher'!F152</f>
        <v>30871900000175</v>
      </c>
      <c r="E143" s="5" t="str">
        <f>'[1]TCE - ANEXO IV - Preencher'!G152</f>
        <v xml:space="preserve">INSANOS HAMBURGUERIA E COMERCIO DE ALIMENTOS LTDA 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180358</v>
      </c>
      <c r="I143" s="6">
        <f>IF('[1]TCE - ANEXO IV - Preencher'!K152="","",'[1]TCE - ANEXO IV - Preencher'!K152)</f>
        <v>45492</v>
      </c>
      <c r="J143" s="5" t="str">
        <f>'[1]TCE - ANEXO IV - Preencher'!L152</f>
        <v>26240730871900000175650030001803581290489732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62.97</v>
      </c>
    </row>
    <row r="144" spans="1:12" s="8" customFormat="1" ht="19.5" customHeight="1" x14ac:dyDescent="0.2">
      <c r="A144" s="3">
        <f>IFERROR(VLOOKUP(B144,'[1]DADOS (OCULTAR)'!$Q$3:$S$136,3,0),"")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1.99 - Outras Despesas com Pessoal</v>
      </c>
      <c r="D144" s="3">
        <f>'[1]TCE - ANEXO IV - Preencher'!F153</f>
        <v>46968512000147</v>
      </c>
      <c r="E144" s="5" t="str">
        <f>'[1]TCE - ANEXO IV - Preencher'!G153</f>
        <v xml:space="preserve">JOSE E LOPES LTDA 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4371</v>
      </c>
      <c r="I144" s="6">
        <f>IF('[1]TCE - ANEXO IV - Preencher'!K153="","",'[1]TCE - ANEXO IV - Preencher'!K153)</f>
        <v>45494</v>
      </c>
      <c r="J144" s="5" t="str">
        <f>'[1]TCE - ANEXO IV - Preencher'!L153</f>
        <v>26240746968512000147650010000043711978443730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81.39</v>
      </c>
    </row>
    <row r="145" spans="1:12" s="8" customFormat="1" ht="19.5" customHeight="1" x14ac:dyDescent="0.2">
      <c r="A145" s="3">
        <f>IFERROR(VLOOKUP(B145,'[1]DADOS (OCULTAR)'!$Q$3:$S$136,3,0),"")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1.99 - Outras Despesas com Pessoal</v>
      </c>
      <c r="D145" s="3">
        <f>'[1]TCE - ANEXO IV - Preencher'!F154</f>
        <v>41190179000174</v>
      </c>
      <c r="E145" s="5" t="str">
        <f>'[1]TCE - ANEXO IV - Preencher'!G154</f>
        <v xml:space="preserve">CHURRASCARIA NOSSA SENHORA DE LURDES 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48343</v>
      </c>
      <c r="I145" s="6">
        <f>IF('[1]TCE - ANEXO IV - Preencher'!K154="","",'[1]TCE - ANEXO IV - Preencher'!K154)</f>
        <v>45495</v>
      </c>
      <c r="J145" s="5" t="str">
        <f>'[1]TCE - ANEXO IV - Preencher'!L154</f>
        <v>26240741190179000174650010000483431142602817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56</v>
      </c>
    </row>
    <row r="146" spans="1:12" s="8" customFormat="1" ht="19.5" customHeight="1" x14ac:dyDescent="0.2">
      <c r="A146" s="3">
        <f>IFERROR(VLOOKUP(B146,'[1]DADOS (OCULTAR)'!$Q$3:$S$136,3,0),"")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1.99 - Outras Despesas com Pessoal</v>
      </c>
      <c r="D146" s="3">
        <f>'[1]TCE - ANEXO IV - Preencher'!F155</f>
        <v>27181464000106</v>
      </c>
      <c r="E146" s="5" t="str">
        <f>'[1]TCE - ANEXO IV - Preencher'!G155</f>
        <v xml:space="preserve">SAULO DAVID DE M FILHO ME  CANTINHO DO LAU 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36508</v>
      </c>
      <c r="I146" s="6">
        <f>IF('[1]TCE - ANEXO IV - Preencher'!K155="","",'[1]TCE - ANEXO IV - Preencher'!K155)</f>
        <v>45495</v>
      </c>
      <c r="J146" s="5" t="str">
        <f>'[1]TCE - ANEXO IV - Preencher'!L155</f>
        <v>26240727181464000106650010000365081696998089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51</v>
      </c>
    </row>
    <row r="147" spans="1:12" s="8" customFormat="1" ht="19.5" customHeight="1" x14ac:dyDescent="0.2">
      <c r="A147" s="3">
        <f>IFERROR(VLOOKUP(B147,'[1]DADOS (OCULTAR)'!$Q$3:$S$136,3,0),"")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1.99 - Outras Despesas com Pessoal</v>
      </c>
      <c r="D147" s="3">
        <f>'[1]TCE - ANEXO IV - Preencher'!F156</f>
        <v>41062183001200</v>
      </c>
      <c r="E147" s="5" t="str">
        <f>'[1]TCE - ANEXO IV - Preencher'!G156</f>
        <v xml:space="preserve">MARALCO COMERCIO DE ALIMENTOS LTDA 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50220</v>
      </c>
      <c r="I147" s="6">
        <f>IF('[1]TCE - ANEXO IV - Preencher'!K156="","",'[1]TCE - ANEXO IV - Preencher'!K156)</f>
        <v>45495</v>
      </c>
      <c r="J147" s="5" t="str">
        <f>'[1]TCE - ANEXO IV - Preencher'!L156</f>
        <v>26240741062183001200650210000502201181336916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28.9</v>
      </c>
    </row>
    <row r="148" spans="1:12" s="8" customFormat="1" ht="19.5" customHeight="1" x14ac:dyDescent="0.2">
      <c r="A148" s="3">
        <f>IFERROR(VLOOKUP(B148,'[1]DADOS (OCULTAR)'!$Q$3:$S$136,3,0),"")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1.99 - Outras Despesas com Pessoal</v>
      </c>
      <c r="D148" s="3">
        <f>'[1]TCE - ANEXO IV - Preencher'!F157</f>
        <v>27181464000106</v>
      </c>
      <c r="E148" s="5" t="str">
        <f>'[1]TCE - ANEXO IV - Preencher'!G157</f>
        <v xml:space="preserve">SAULO DAVID DE M FILHO ME  CANTINHO DO LAU 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36509</v>
      </c>
      <c r="I148" s="6">
        <f>IF('[1]TCE - ANEXO IV - Preencher'!K157="","",'[1]TCE - ANEXO IV - Preencher'!K157)</f>
        <v>45495</v>
      </c>
      <c r="J148" s="5" t="str">
        <f>'[1]TCE - ANEXO IV - Preencher'!L157</f>
        <v>26240727181464000106650010000365091178807585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53</v>
      </c>
    </row>
    <row r="149" spans="1:12" s="8" customFormat="1" ht="19.5" customHeight="1" x14ac:dyDescent="0.2">
      <c r="A149" s="3">
        <f>IFERROR(VLOOKUP(B149,'[1]DADOS (OCULTAR)'!$Q$3:$S$136,3,0),"")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1.99 - Outras Despesas com Pessoal</v>
      </c>
      <c r="D149" s="3">
        <f>'[1]TCE - ANEXO IV - Preencher'!F158</f>
        <v>14031084000135</v>
      </c>
      <c r="E149" s="5" t="str">
        <f>'[1]TCE - ANEXO IV - Preencher'!G158</f>
        <v xml:space="preserve">GG DO NASCIMENTO COMERCIO DE ALIMENTOS 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202095</v>
      </c>
      <c r="I149" s="6">
        <f>IF('[1]TCE - ANEXO IV - Preencher'!K158="","",'[1]TCE - ANEXO IV - Preencher'!K158)</f>
        <v>45495</v>
      </c>
      <c r="J149" s="5" t="str">
        <f>'[1]TCE - ANEXO IV - Preencher'!L158</f>
        <v>26240714031084000135650010002020951728293265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48</v>
      </c>
    </row>
    <row r="150" spans="1:12" s="8" customFormat="1" ht="19.5" customHeight="1" x14ac:dyDescent="0.2">
      <c r="A150" s="3">
        <f>IFERROR(VLOOKUP(B150,'[1]DADOS (OCULTAR)'!$Q$3:$S$136,3,0),"")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1.99 - Outras Despesas com Pessoal</v>
      </c>
      <c r="D150" s="3">
        <f>'[1]TCE - ANEXO IV - Preencher'!F159</f>
        <v>46968512000147</v>
      </c>
      <c r="E150" s="5" t="str">
        <f>'[1]TCE - ANEXO IV - Preencher'!G159</f>
        <v xml:space="preserve">JOSE E LOPES LTDA 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4387</v>
      </c>
      <c r="I150" s="6">
        <f>IF('[1]TCE - ANEXO IV - Preencher'!K159="","",'[1]TCE - ANEXO IV - Preencher'!K159)</f>
        <v>45496</v>
      </c>
      <c r="J150" s="5" t="str">
        <f>'[1]TCE - ANEXO IV - Preencher'!L159</f>
        <v>26240746968512000147650010000043871978443896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75.34</v>
      </c>
    </row>
    <row r="151" spans="1:12" s="8" customFormat="1" ht="19.5" customHeight="1" x14ac:dyDescent="0.2">
      <c r="A151" s="3">
        <f>IFERROR(VLOOKUP(B151,'[1]DADOS (OCULTAR)'!$Q$3:$S$136,3,0),"")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1.99 - Outras Despesas com Pessoal</v>
      </c>
      <c r="D151" s="3">
        <f>'[1]TCE - ANEXO IV - Preencher'!F160</f>
        <v>14031084000135</v>
      </c>
      <c r="E151" s="5" t="str">
        <f>'[1]TCE - ANEXO IV - Preencher'!G160</f>
        <v xml:space="preserve">GG DO NASCIMENTO COMERCIO DE ALIMENTOS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000.202.116</v>
      </c>
      <c r="I151" s="6">
        <f>IF('[1]TCE - ANEXO IV - Preencher'!K160="","",'[1]TCE - ANEXO IV - Preencher'!K160)</f>
        <v>45496</v>
      </c>
      <c r="J151" s="5" t="str">
        <f>'[1]TCE - ANEXO IV - Preencher'!L160</f>
        <v>26240714031084000135650010002021161385360655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111</v>
      </c>
    </row>
    <row r="152" spans="1:12" s="8" customFormat="1" ht="19.5" customHeight="1" x14ac:dyDescent="0.2">
      <c r="A152" s="3">
        <f>IFERROR(VLOOKUP(B152,'[1]DADOS (OCULTAR)'!$Q$3:$S$136,3,0),"")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1.99 - Outras Despesas com Pessoal</v>
      </c>
      <c r="D152" s="3">
        <f>'[1]TCE - ANEXO IV - Preencher'!F161</f>
        <v>14031084000135</v>
      </c>
      <c r="E152" s="5" t="str">
        <f>'[1]TCE - ANEXO IV - Preencher'!G161</f>
        <v xml:space="preserve">GG DO NASCIMENTO COMERCIO DE ALIMENTOS 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202133</v>
      </c>
      <c r="I152" s="6">
        <f>IF('[1]TCE - ANEXO IV - Preencher'!K161="","",'[1]TCE - ANEXO IV - Preencher'!K161)</f>
        <v>45496</v>
      </c>
      <c r="J152" s="5" t="str">
        <f>'[1]TCE - ANEXO IV - Preencher'!L161</f>
        <v>26240714031084000135650010002021331756661055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102</v>
      </c>
    </row>
    <row r="153" spans="1:12" s="8" customFormat="1" ht="19.5" customHeight="1" x14ac:dyDescent="0.2">
      <c r="A153" s="3">
        <f>IFERROR(VLOOKUP(B153,'[1]DADOS (OCULTAR)'!$Q$3:$S$136,3,0),"")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1.99 - Outras Despesas com Pessoal</v>
      </c>
      <c r="D153" s="3">
        <f>'[1]TCE - ANEXO IV - Preencher'!F162</f>
        <v>10691509000181</v>
      </c>
      <c r="E153" s="5" t="str">
        <f>'[1]TCE - ANEXO IV - Preencher'!G162</f>
        <v xml:space="preserve">KAMEOKA RESTAURANTE LTDA 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000.232.627</v>
      </c>
      <c r="I153" s="6">
        <f>IF('[1]TCE - ANEXO IV - Preencher'!K162="","",'[1]TCE - ANEXO IV - Preencher'!K162)</f>
        <v>45497</v>
      </c>
      <c r="J153" s="5" t="str">
        <f>'[1]TCE - ANEXO IV - Preencher'!L162</f>
        <v>26240710691509000181650010002326279887927640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83.6</v>
      </c>
    </row>
    <row r="154" spans="1:12" s="8" customFormat="1" ht="19.5" customHeight="1" x14ac:dyDescent="0.2">
      <c r="A154" s="3">
        <f>IFERROR(VLOOKUP(B154,'[1]DADOS (OCULTAR)'!$Q$3:$S$136,3,0),"")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1.99 - Outras Despesas com Pessoal</v>
      </c>
      <c r="D154" s="3">
        <f>'[1]TCE - ANEXO IV - Preencher'!F163</f>
        <v>27181464000106</v>
      </c>
      <c r="E154" s="5" t="str">
        <f>'[1]TCE - ANEXO IV - Preencher'!G163</f>
        <v xml:space="preserve">SAULO DAVID DE M FILHO ME  CANTINHO DO LAU 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36516</v>
      </c>
      <c r="I154" s="6">
        <f>IF('[1]TCE - ANEXO IV - Preencher'!K163="","",'[1]TCE - ANEXO IV - Preencher'!K163)</f>
        <v>45497</v>
      </c>
      <c r="J154" s="5" t="str">
        <f>'[1]TCE - ANEXO IV - Preencher'!L163</f>
        <v>26240727181464000106650010000365161272590262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60</v>
      </c>
    </row>
    <row r="155" spans="1:12" s="8" customFormat="1" ht="19.5" customHeight="1" x14ac:dyDescent="0.2">
      <c r="A155" s="3">
        <f>IFERROR(VLOOKUP(B155,'[1]DADOS (OCULTAR)'!$Q$3:$S$136,3,0),"")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1.99 - Outras Despesas com Pessoal</v>
      </c>
      <c r="D155" s="3">
        <f>'[1]TCE - ANEXO IV - Preencher'!F164</f>
        <v>30871900000175</v>
      </c>
      <c r="E155" s="5" t="str">
        <f>'[1]TCE - ANEXO IV - Preencher'!G164</f>
        <v xml:space="preserve">INSANOS HAMBURGUERIA E COMERCIO DE ALIMENTOS LTDA 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180552</v>
      </c>
      <c r="I155" s="6">
        <f>IF('[1]TCE - ANEXO IV - Preencher'!K164="","",'[1]TCE - ANEXO IV - Preencher'!K164)</f>
        <v>45498</v>
      </c>
      <c r="J155" s="5" t="str">
        <f>'[1]TCE - ANEXO IV - Preencher'!L164</f>
        <v>26240730871900000175650030001805521002678779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51.98</v>
      </c>
    </row>
    <row r="156" spans="1:12" s="8" customFormat="1" ht="19.5" customHeight="1" x14ac:dyDescent="0.2">
      <c r="A156" s="3">
        <f>IFERROR(VLOOKUP(B156,'[1]DADOS (OCULTAR)'!$Q$3:$S$136,3,0),"")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1.99 - Outras Despesas com Pessoal</v>
      </c>
      <c r="D156" s="3">
        <f>'[1]TCE - ANEXO IV - Preencher'!F165</f>
        <v>14031084000135</v>
      </c>
      <c r="E156" s="5" t="str">
        <f>'[1]TCE - ANEXO IV - Preencher'!G165</f>
        <v xml:space="preserve">GG DO NASCIMENTO COMERCIO DE ALIMENTOS 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202185</v>
      </c>
      <c r="I156" s="6">
        <f>IF('[1]TCE - ANEXO IV - Preencher'!K165="","",'[1]TCE - ANEXO IV - Preencher'!K165)</f>
        <v>45498</v>
      </c>
      <c r="J156" s="5" t="str">
        <f>'[1]TCE - ANEXO IV - Preencher'!L165</f>
        <v>26240714031084000135650010002021851547441717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31</v>
      </c>
    </row>
    <row r="157" spans="1:12" s="8" customFormat="1" ht="19.5" customHeight="1" x14ac:dyDescent="0.2">
      <c r="A157" s="3">
        <f>IFERROR(VLOOKUP(B157,'[1]DADOS (OCULTAR)'!$Q$3:$S$136,3,0),"")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1.99 - Outras Despesas com Pessoal</v>
      </c>
      <c r="D157" s="3">
        <f>'[1]TCE - ANEXO IV - Preencher'!F166</f>
        <v>27181464000106</v>
      </c>
      <c r="E157" s="5" t="str">
        <f>'[1]TCE - ANEXO IV - Preencher'!G166</f>
        <v xml:space="preserve">SAULO DAVID DE M FILHO ME  CANTINHO DO LAU 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36533</v>
      </c>
      <c r="I157" s="6">
        <f>IF('[1]TCE - ANEXO IV - Preencher'!K166="","",'[1]TCE - ANEXO IV - Preencher'!K166)</f>
        <v>45498</v>
      </c>
      <c r="J157" s="5" t="str">
        <f>'[1]TCE - ANEXO IV - Preencher'!L166</f>
        <v>26240727181464000106650010000365331858242971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64</v>
      </c>
    </row>
    <row r="158" spans="1:12" s="8" customFormat="1" ht="19.5" customHeight="1" x14ac:dyDescent="0.2">
      <c r="A158" s="3">
        <f>IFERROR(VLOOKUP(B158,'[1]DADOS (OCULTAR)'!$Q$3:$S$136,3,0),"")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1.99 - Outras Despesas com Pessoal</v>
      </c>
      <c r="D158" s="3">
        <f>'[1]TCE - ANEXO IV - Preencher'!F167</f>
        <v>27181464000106</v>
      </c>
      <c r="E158" s="5" t="str">
        <f>'[1]TCE - ANEXO IV - Preencher'!G167</f>
        <v xml:space="preserve">SAULO DAVID DE M FILHO ME  CANTINHO DO LAU 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36521</v>
      </c>
      <c r="I158" s="6">
        <f>IF('[1]TCE - ANEXO IV - Preencher'!K167="","",'[1]TCE - ANEXO IV - Preencher'!K167)</f>
        <v>45498</v>
      </c>
      <c r="J158" s="5" t="str">
        <f>'[1]TCE - ANEXO IV - Preencher'!L167</f>
        <v>26240727181464000106650010000365211428348587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49</v>
      </c>
    </row>
    <row r="159" spans="1:12" s="8" customFormat="1" ht="19.5" customHeight="1" x14ac:dyDescent="0.2">
      <c r="A159" s="3">
        <f>IFERROR(VLOOKUP(B159,'[1]DADOS (OCULTAR)'!$Q$3:$S$136,3,0),"")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1.99 - Outras Despesas com Pessoal</v>
      </c>
      <c r="D159" s="3">
        <f>'[1]TCE - ANEXO IV - Preencher'!F168</f>
        <v>27181464000106</v>
      </c>
      <c r="E159" s="5" t="str">
        <f>'[1]TCE - ANEXO IV - Preencher'!G168</f>
        <v xml:space="preserve">SAULO DAVID DE M FILHO ME  CANTINHO DO LAU 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36534</v>
      </c>
      <c r="I159" s="6">
        <f>IF('[1]TCE - ANEXO IV - Preencher'!K168="","",'[1]TCE - ANEXO IV - Preencher'!K168)</f>
        <v>45499</v>
      </c>
      <c r="J159" s="5" t="str">
        <f>'[1]TCE - ANEXO IV - Preencher'!L168</f>
        <v>26240727181464000106650010000365341004826285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30</v>
      </c>
    </row>
    <row r="160" spans="1:12" s="8" customFormat="1" ht="19.5" customHeight="1" x14ac:dyDescent="0.2">
      <c r="A160" s="3">
        <f>IFERROR(VLOOKUP(B160,'[1]DADOS (OCULTAR)'!$Q$3:$S$136,3,0),"")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1.99 - Outras Despesas com Pessoal</v>
      </c>
      <c r="D160" s="3">
        <f>'[1]TCE - ANEXO IV - Preencher'!F169</f>
        <v>27181464000106</v>
      </c>
      <c r="E160" s="5" t="str">
        <f>'[1]TCE - ANEXO IV - Preencher'!G169</f>
        <v xml:space="preserve">SAULO DAVID DE M FILHO ME  CANTINHO DO LAU 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36602</v>
      </c>
      <c r="I160" s="6">
        <f>IF('[1]TCE - ANEXO IV - Preencher'!K169="","",'[1]TCE - ANEXO IV - Preencher'!K169)</f>
        <v>45501</v>
      </c>
      <c r="J160" s="5" t="str">
        <f>'[1]TCE - ANEXO IV - Preencher'!L169</f>
        <v>26240827181464000106650010000366021637146689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78</v>
      </c>
    </row>
    <row r="161" spans="1:12" s="8" customFormat="1" ht="19.5" customHeight="1" x14ac:dyDescent="0.2">
      <c r="A161" s="3">
        <f>IFERROR(VLOOKUP(B161,'[1]DADOS (OCULTAR)'!$Q$3:$S$136,3,0),"")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1.99 - Outras Despesas com Pessoal</v>
      </c>
      <c r="D161" s="3">
        <f>'[1]TCE - ANEXO IV - Preencher'!F170</f>
        <v>14031084000135</v>
      </c>
      <c r="E161" s="5" t="str">
        <f>'[1]TCE - ANEXO IV - Preencher'!G170</f>
        <v xml:space="preserve">GG DO NASCIMENTO COMERCIO DE ALIMENTOS 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202329</v>
      </c>
      <c r="I161" s="6">
        <f>IF('[1]TCE - ANEXO IV - Preencher'!K170="","",'[1]TCE - ANEXO IV - Preencher'!K170)</f>
        <v>45503</v>
      </c>
      <c r="J161" s="5" t="str">
        <f>'[1]TCE - ANEXO IV - Preencher'!L170</f>
        <v>26240714031084000135650010002023291012963485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33.5</v>
      </c>
    </row>
    <row r="162" spans="1:12" s="8" customFormat="1" ht="19.5" customHeight="1" x14ac:dyDescent="0.2">
      <c r="A162" s="3">
        <f>IFERROR(VLOOKUP(B162,'[1]DADOS (OCULTAR)'!$Q$3:$S$136,3,0),"")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1.99 - Outras Despesas com Pessoal</v>
      </c>
      <c r="D162" s="3">
        <f>'[1]TCE - ANEXO IV - Preencher'!F171</f>
        <v>14031084000135</v>
      </c>
      <c r="E162" s="5" t="str">
        <f>'[1]TCE - ANEXO IV - Preencher'!G171</f>
        <v xml:space="preserve">GG DO NASCIMENTO COMERCIO DE ALIMENTOS 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202317</v>
      </c>
      <c r="I162" s="6">
        <f>IF('[1]TCE - ANEXO IV - Preencher'!K171="","",'[1]TCE - ANEXO IV - Preencher'!K171)</f>
        <v>45503</v>
      </c>
      <c r="J162" s="5" t="str">
        <f>'[1]TCE - ANEXO IV - Preencher'!L171</f>
        <v>26240714031084000135650010002023171429276423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74.5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>
        <f>IFERROR(VLOOKUP(B164,'[1]DADOS (OCULTAR)'!$Q$3:$S$136,3,0),"")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1.99 - Outras Despesas com Pessoal</v>
      </c>
      <c r="D164" s="3">
        <f>'[1]TCE - ANEXO IV - Preencher'!F173</f>
        <v>1203383000168</v>
      </c>
      <c r="E164" s="5" t="str">
        <f>'[1]TCE - ANEXO IV - Preencher'!G173</f>
        <v>RCR LOCACAO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8407</v>
      </c>
      <c r="I164" s="6">
        <f>IF('[1]TCE - ANEXO IV - Preencher'!K173="","",'[1]TCE - ANEXO IV - Preencher'!K173)</f>
        <v>45482</v>
      </c>
      <c r="J164" s="5" t="str">
        <f>'[1]TCE - ANEXO IV - Preencher'!L173</f>
        <v>26240701203383000168670000000084071000418699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29000</v>
      </c>
    </row>
    <row r="165" spans="1:12" s="8" customFormat="1" ht="19.5" customHeight="1" x14ac:dyDescent="0.2">
      <c r="A165" s="3">
        <f>IFERROR(VLOOKUP(B165,'[1]DADOS (OCULTAR)'!$Q$3:$S$136,3,0),"")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1.99 - Outras Despesas com Pessoal</v>
      </c>
      <c r="D165" s="3">
        <f>'[1]TCE - ANEXO IV - Preencher'!F174</f>
        <v>23114447000197</v>
      </c>
      <c r="E165" s="5" t="str">
        <f>'[1]TCE - ANEXO IV - Preencher'!G174</f>
        <v>CELCOIN INSTITUICAO DE PAGAMENTO - SA AETPC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139680</v>
      </c>
      <c r="I165" s="6">
        <f>IF('[1]TCE - ANEXO IV - Preencher'!K174="","",'[1]TCE - ANEXO IV - Preencher'!K174)</f>
        <v>45482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307.2</v>
      </c>
    </row>
    <row r="166" spans="1:12" s="8" customFormat="1" ht="19.5" customHeight="1" x14ac:dyDescent="0.2">
      <c r="A166" s="3">
        <f>IFERROR(VLOOKUP(B166,'[1]DADOS (OCULTAR)'!$Q$3:$S$136,3,0),"")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1.99 - Outras Despesas com Pessoal</v>
      </c>
      <c r="D166" s="3">
        <f>'[1]TCE - ANEXO IV - Preencher'!F175</f>
        <v>23114447000197</v>
      </c>
      <c r="E166" s="5" t="str">
        <f>'[1]TCE - ANEXO IV - Preencher'!G175</f>
        <v>CELCOIN INSTITUICAO DE PAGAMENTO - SA AETPC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146740</v>
      </c>
      <c r="I166" s="6">
        <f>IF('[1]TCE - ANEXO IV - Preencher'!K175="","",'[1]TCE - ANEXO IV - Preencher'!K175)</f>
        <v>45489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729.6</v>
      </c>
    </row>
    <row r="167" spans="1:12" s="8" customFormat="1" ht="19.5" customHeight="1" x14ac:dyDescent="0.2">
      <c r="A167" s="3">
        <f>IFERROR(VLOOKUP(B167,'[1]DADOS (OCULTAR)'!$Q$3:$S$136,3,0),"")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1.99 - Outras Despesas com Pessoal</v>
      </c>
      <c r="D167" s="3">
        <f>'[1]TCE - ANEXO IV - Preencher'!F176</f>
        <v>23114447000197</v>
      </c>
      <c r="E167" s="5" t="str">
        <f>'[1]TCE - ANEXO IV - Preencher'!G176</f>
        <v>CELCOIN INSTITUICAO DE PAGAMENTO - SA AETPC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121223</v>
      </c>
      <c r="I167" s="6">
        <f>IF('[1]TCE - ANEXO IV - Preencher'!K176="","",'[1]TCE - ANEXO IV - Preencher'!K176)</f>
        <v>45469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79147.199999999997</v>
      </c>
    </row>
    <row r="168" spans="1:12" s="8" customFormat="1" ht="19.5" customHeight="1" x14ac:dyDescent="0.2">
      <c r="A168" s="3">
        <f>IFERROR(VLOOKUP(B168,'[1]DADOS (OCULTAR)'!$Q$3:$S$136,3,0),"")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1.99 - Outras Despesas com Pessoal</v>
      </c>
      <c r="D168" s="3">
        <f>'[1]TCE - ANEXO IV - Preencher'!F177</f>
        <v>21986074000119</v>
      </c>
      <c r="E168" s="5" t="str">
        <f>'[1]TCE - ANEXO IV - Preencher'!G177</f>
        <v>PRUDENTIAL DO BRASIL VIDA EM GRUPO AS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109024777</v>
      </c>
      <c r="I168" s="6">
        <f>IF('[1]TCE - ANEXO IV - Preencher'!K177="","",'[1]TCE - ANEXO IV - Preencher'!K177)</f>
        <v>45516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1477.12</v>
      </c>
    </row>
    <row r="169" spans="1:12" s="8" customFormat="1" ht="19.5" customHeight="1" x14ac:dyDescent="0.2">
      <c r="A169" s="3">
        <f>IFERROR(VLOOKUP(B169,'[1]DADOS (OCULTAR)'!$Q$3:$S$136,3,0),"")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1.99 - Outras Despesas com Pessoal</v>
      </c>
      <c r="D169" s="3">
        <f>'[1]TCE - ANEXO IV - Preencher'!F178</f>
        <v>28196889000143</v>
      </c>
      <c r="E169" s="5" t="str">
        <f>'[1]TCE - ANEXO IV - Preencher'!G178</f>
        <v xml:space="preserve">BRASILSEG COMPANHIA DE SEGUROS 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3830.27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>
        <f>IFERROR(VLOOKUP(B181,'[1]DADOS (OCULTAR)'!$Q$3:$S$136,3,0),"")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5.9 - Telefonia Móvel</v>
      </c>
      <c r="D181" s="3" t="str">
        <f>'[1]TCE - ANEXO IV - Preencher'!F190</f>
        <v>02.558.157/0008-39</v>
      </c>
      <c r="E181" s="5" t="str">
        <f>'[1]TCE - ANEXO IV - Preencher'!G190</f>
        <v xml:space="preserve">TELEFONICA BRASIL S.A. 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265380609</v>
      </c>
      <c r="I181" s="6">
        <f>IF('[1]TCE - ANEXO IV - Preencher'!K190="","",'[1]TCE - ANEXO IV - Preencher'!K190)</f>
        <v>45490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1025.05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>
        <f>IFERROR(VLOOKUP(B183,'[1]DADOS (OCULTAR)'!$Q$3:$S$136,3,0),"")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5.18 - Teledonia Fixa</v>
      </c>
      <c r="D183" s="3" t="str">
        <f>'[1]TCE - ANEXO IV - Preencher'!F192</f>
        <v>11.844.663/0001-09</v>
      </c>
      <c r="E183" s="5" t="str">
        <f>'[1]TCE - ANEXO IV - Preencher'!G192</f>
        <v>1 TELECOM SERV. TECNOLOGIA EM INTERNET LTDA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147180</v>
      </c>
      <c r="I183" s="6">
        <f>IF('[1]TCE - ANEXO IV - Preencher'!K192="","",'[1]TCE - ANEXO IV - Preencher'!K192)</f>
        <v>45498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350</v>
      </c>
    </row>
    <row r="184" spans="1:12" s="8" customFormat="1" ht="19.5" customHeight="1" x14ac:dyDescent="0.2">
      <c r="A184" s="3">
        <f>IFERROR(VLOOKUP(B184,'[1]DADOS (OCULTAR)'!$Q$3:$S$136,3,0),"")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5.18 - Teledonia Fixa</v>
      </c>
      <c r="D184" s="3" t="str">
        <f>'[1]TCE - ANEXO IV - Preencher'!F193</f>
        <v>11.844.663/0001-09</v>
      </c>
      <c r="E184" s="5" t="str">
        <f>'[1]TCE - ANEXO IV - Preencher'!G193</f>
        <v>1 TELECOM SERV. TECNOLOGIA EM INTERNET LTDA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122021</v>
      </c>
      <c r="I184" s="6">
        <f>IF('[1]TCE - ANEXO IV - Preencher'!K193="","",'[1]TCE - ANEXO IV - Preencher'!K193)</f>
        <v>45498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350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>
        <f>IFERROR(VLOOKUP(B186,'[1]DADOS (OCULTAR)'!$Q$3:$S$136,3,0),"")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5.18 - Teledonia Fixa</v>
      </c>
      <c r="D186" s="3">
        <f>'[1]TCE - ANEXO IV - Preencher'!F195</f>
        <v>11674866000102</v>
      </c>
      <c r="E186" s="5" t="str">
        <f>'[1]TCE - ANEXO IV - Preencher'!G195</f>
        <v>JAIR J. DOS SANTOS - 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3187</v>
      </c>
      <c r="I186" s="6">
        <f>IF('[1]TCE - ANEXO IV - Preencher'!K195="","",'[1]TCE - ANEXO IV - Preencher'!K195)</f>
        <v>45498</v>
      </c>
      <c r="J186" s="5" t="str">
        <f>'[1]TCE - ANEXO IV - Preencher'!L195</f>
        <v>TRDFWY4TJ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800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>
        <f>IFERROR(VLOOKUP(B188,'[1]DADOS (OCULTAR)'!$Q$3:$S$136,3,0),"")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5.13 - Água e Esgoto</v>
      </c>
      <c r="D188" s="3" t="str">
        <f>'[1]TCE - ANEXO IV - Preencher'!F197</f>
        <v>09.769.035/0001-64</v>
      </c>
      <c r="E188" s="5" t="str">
        <f>'[1]TCE - ANEXO IV - Preencher'!G197</f>
        <v>COMPANHIA PERNAMBUCANA DE SANEAMENTO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202407103447679</v>
      </c>
      <c r="I188" s="6">
        <f>IF('[1]TCE - ANEXO IV - Preencher'!K197="","",'[1]TCE - ANEXO IV - Preencher'!K197)</f>
        <v>45513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36349.31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>
        <f>IFERROR(VLOOKUP(B190,'[1]DADOS (OCULTAR)'!$Q$3:$S$136,3,0),"")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5.12 - Energia Elétrica</v>
      </c>
      <c r="D190" s="3" t="str">
        <f>'[1]TCE - ANEXO IV - Preencher'!F199</f>
        <v>10.835.932/0001-08</v>
      </c>
      <c r="E190" s="5" t="str">
        <f>'[1]TCE - ANEXO IV - Preencher'!G199</f>
        <v>COMPANHIA ENERGETICA DE PERNAMBUCO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45504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76501.990000000005</v>
      </c>
    </row>
    <row r="191" spans="1:12" s="8" customFormat="1" ht="19.5" customHeight="1" x14ac:dyDescent="0.2">
      <c r="A191" s="3">
        <f>IFERROR(VLOOKUP(B191,'[1]DADOS (OCULTAR)'!$Q$3:$S$136,3,0),"")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5.3 - Locação de Máquinas e Equipamentos</v>
      </c>
      <c r="D191" s="3">
        <f>'[1]TCE - ANEXO IV - Preencher'!F200</f>
        <v>48041502000197</v>
      </c>
      <c r="E191" s="5" t="str">
        <f>'[1]TCE - ANEXO IV - Preencher'!G200</f>
        <v>C R DE LIMA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152</v>
      </c>
      <c r="I191" s="6">
        <f>IF('[1]TCE - ANEXO IV - Preencher'!K200="","",'[1]TCE - ANEXO IV - Preencher'!K200)</f>
        <v>45492</v>
      </c>
      <c r="J191" s="5" t="str">
        <f>'[1]TCE - ANEXO IV - Preencher'!L200</f>
        <v>DJGR3ZW1N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360</v>
      </c>
    </row>
    <row r="192" spans="1:12" s="8" customFormat="1" ht="19.5" customHeight="1" x14ac:dyDescent="0.2">
      <c r="A192" s="3">
        <f>IFERROR(VLOOKUP(B192,'[1]DADOS (OCULTAR)'!$Q$3:$S$136,3,0),"")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5.3 - Locação de Máquinas e Equipamentos</v>
      </c>
      <c r="D192" s="3">
        <f>'[1]TCE - ANEXO IV - Preencher'!F201</f>
        <v>48041502000197</v>
      </c>
      <c r="E192" s="5" t="str">
        <f>'[1]TCE - ANEXO IV - Preencher'!G201</f>
        <v>C R DE LIMA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147</v>
      </c>
      <c r="I192" s="6">
        <f>IF('[1]TCE - ANEXO IV - Preencher'!K201="","",'[1]TCE - ANEXO IV - Preencher'!K201)</f>
        <v>45485</v>
      </c>
      <c r="J192" s="5" t="str">
        <f>'[1]TCE - ANEXO IV - Preencher'!L201</f>
        <v>SVAXCBAWS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180</v>
      </c>
    </row>
    <row r="193" spans="1:12" s="8" customFormat="1" ht="19.5" customHeight="1" x14ac:dyDescent="0.2">
      <c r="A193" s="3">
        <f>IFERROR(VLOOKUP(B193,'[1]DADOS (OCULTAR)'!$Q$3:$S$136,3,0),"")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5.3 - Locação de Máquinas e Equipamentos</v>
      </c>
      <c r="D193" s="3" t="str">
        <f>'[1]TCE - ANEXO IV - Preencher'!F202</f>
        <v>27.893.009/0001-25</v>
      </c>
      <c r="E193" s="5" t="str">
        <f>'[1]TCE - ANEXO IV - Preencher'!G202</f>
        <v>LSA SOLUCOES EM TECNOLOGIA EIRELI - ME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00000347</v>
      </c>
      <c r="I193" s="6">
        <f>IF('[1]TCE - ANEXO IV - Preencher'!K202="","",'[1]TCE - ANEXO IV - Preencher'!K202)</f>
        <v>45506</v>
      </c>
      <c r="J193" s="5" t="str">
        <f>'[1]TCE - ANEXO IV - Preencher'!L202</f>
        <v>D2GT-F1H9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1800</v>
      </c>
    </row>
    <row r="194" spans="1:12" s="8" customFormat="1" ht="19.5" customHeight="1" x14ac:dyDescent="0.2">
      <c r="A194" s="3">
        <f>IFERROR(VLOOKUP(B194,'[1]DADOS (OCULTAR)'!$Q$3:$S$136,3,0),"")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5.3 - Locação de Máquinas e Equipamentos</v>
      </c>
      <c r="D194" s="3" t="str">
        <f>'[1]TCE - ANEXO IV - Preencher'!F203</f>
        <v>05.097.661/0001-09</v>
      </c>
      <c r="E194" s="5" t="str">
        <f>'[1]TCE - ANEXO IV - Preencher'!G203</f>
        <v>CONTAGE CONSULTORIA EM TEL E MONITORAMENTO LTDA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009356</v>
      </c>
      <c r="I194" s="6">
        <f>IF('[1]TCE - ANEXO IV - Preencher'!K203="","",'[1]TCE - ANEXO IV - Preencher'!K203)</f>
        <v>45478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4080</v>
      </c>
    </row>
    <row r="195" spans="1:12" s="8" customFormat="1" ht="19.5" customHeight="1" x14ac:dyDescent="0.2">
      <c r="A195" s="3">
        <f>IFERROR(VLOOKUP(B195,'[1]DADOS (OCULTAR)'!$Q$3:$S$136,3,0),"")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5.3 - Locação de Máquinas e Equipamentos</v>
      </c>
      <c r="D195" s="3" t="str">
        <f>'[1]TCE - ANEXO IV - Preencher'!F204</f>
        <v>09.168.271/0002-06</v>
      </c>
      <c r="E195" s="5" t="str">
        <f>'[1]TCE - ANEXO IV - Preencher'!G204</f>
        <v>AGISA CONTAINNERS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006940</v>
      </c>
      <c r="I195" s="6">
        <f>IF('[1]TCE - ANEXO IV - Preencher'!K204="","",'[1]TCE - ANEXO IV - Preencher'!K204)</f>
        <v>45482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843.6</v>
      </c>
    </row>
    <row r="196" spans="1:12" s="8" customFormat="1" ht="19.5" customHeight="1" x14ac:dyDescent="0.2">
      <c r="A196" s="3">
        <f>IFERROR(VLOOKUP(B196,'[1]DADOS (OCULTAR)'!$Q$3:$S$136,3,0),"")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5.3 - Locação de Máquinas e Equipamentos</v>
      </c>
      <c r="D196" s="3" t="str">
        <f>'[1]TCE - ANEXO IV - Preencher'!F205</f>
        <v>10.279.299/0001-19</v>
      </c>
      <c r="E196" s="5" t="str">
        <f>'[1]TCE - ANEXO IV - Preencher'!G205</f>
        <v>RGRAPH LOC ECOM E SERV LTDA - ME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08078</v>
      </c>
      <c r="I196" s="6">
        <f>IF('[1]TCE - ANEXO IV - Preencher'!K205="","",'[1]TCE - ANEXO IV - Preencher'!K205)</f>
        <v>45503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13105.85</v>
      </c>
    </row>
    <row r="197" spans="1:12" s="8" customFormat="1" ht="19.5" customHeight="1" x14ac:dyDescent="0.2">
      <c r="A197" s="3">
        <f>IFERROR(VLOOKUP(B197,'[1]DADOS (OCULTAR)'!$Q$3:$S$136,3,0),"")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5.3 - Locação de Máquinas e Equipamentos</v>
      </c>
      <c r="D197" s="3" t="str">
        <f>'[1]TCE - ANEXO IV - Preencher'!F206</f>
        <v>37.462.182/0001-22</v>
      </c>
      <c r="E197" s="5" t="str">
        <f>'[1]TCE - ANEXO IV - Preencher'!G206</f>
        <v>MARCA CLIMATIZACAO E TERCEIRIZACAO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0001142</v>
      </c>
      <c r="I197" s="6">
        <f>IF('[1]TCE - ANEXO IV - Preencher'!K206="","",'[1]TCE - ANEXO IV - Preencher'!K206)</f>
        <v>45476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8101</v>
      </c>
    </row>
    <row r="198" spans="1:12" s="8" customFormat="1" ht="19.5" customHeight="1" x14ac:dyDescent="0.2">
      <c r="A198" s="3">
        <f>IFERROR(VLOOKUP(B198,'[1]DADOS (OCULTAR)'!$Q$3:$S$136,3,0),"")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5.3 - Locação de Máquinas e Equipamentos</v>
      </c>
      <c r="D198" s="3" t="str">
        <f>'[1]TCE - ANEXO IV - Preencher'!F207</f>
        <v>37.462.182/0001-22</v>
      </c>
      <c r="E198" s="5" t="str">
        <f>'[1]TCE - ANEXO IV - Preencher'!G207</f>
        <v>MARCA CLIMATIZACAO E TERCEIRIZACAO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0001143</v>
      </c>
      <c r="I198" s="6">
        <f>IF('[1]TCE - ANEXO IV - Preencher'!K207="","",'[1]TCE - ANEXO IV - Preencher'!K207)</f>
        <v>45476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13962.8</v>
      </c>
    </row>
    <row r="199" spans="1:12" s="8" customFormat="1" ht="19.5" customHeight="1" x14ac:dyDescent="0.2">
      <c r="A199" s="3">
        <f>IFERROR(VLOOKUP(B199,'[1]DADOS (OCULTAR)'!$Q$3:$S$136,3,0),"")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5.3 - Locação de Máquinas e Equipamentos</v>
      </c>
      <c r="D199" s="3" t="str">
        <f>'[1]TCE - ANEXO IV - Preencher'!F208</f>
        <v>20.265.080/0001-14</v>
      </c>
      <c r="E199" s="5" t="str">
        <f>'[1]TCE - ANEXO IV - Preencher'!G208</f>
        <v>JM SILVA MAQUINAS E EQUIP LTDA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005151</v>
      </c>
      <c r="I199" s="6">
        <f>IF('[1]TCE - ANEXO IV - Preencher'!K208="","",'[1]TCE - ANEXO IV - Preencher'!K208)</f>
        <v>45474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2120</v>
      </c>
    </row>
    <row r="200" spans="1:12" s="8" customFormat="1" ht="19.5" customHeight="1" x14ac:dyDescent="0.2">
      <c r="A200" s="3">
        <f>IFERROR(VLOOKUP(B200,'[1]DADOS (OCULTAR)'!$Q$3:$S$136,3,0),"")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5.3 - Locação de Máquinas e Equipamentos</v>
      </c>
      <c r="D200" s="3">
        <f>'[1]TCE - ANEXO IV - Preencher'!F209</f>
        <v>44283333000574</v>
      </c>
      <c r="E200" s="5" t="str">
        <f>'[1]TCE - ANEXO IV - Preencher'!G209</f>
        <v>SCM PARTICIPACOES AS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28214</v>
      </c>
      <c r="I200" s="6">
        <f>IF('[1]TCE - ANEXO IV - Preencher'!K209="","",'[1]TCE - ANEXO IV - Preencher'!K209)</f>
        <v>45446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10204.75</v>
      </c>
    </row>
    <row r="201" spans="1:12" s="8" customFormat="1" ht="19.5" customHeight="1" x14ac:dyDescent="0.2">
      <c r="A201" s="3">
        <f>IFERROR(VLOOKUP(B201,'[1]DADOS (OCULTAR)'!$Q$3:$S$136,3,0),"")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5.3 - Locação de Máquinas e Equipamentos</v>
      </c>
      <c r="D201" s="3" t="str">
        <f>'[1]TCE - ANEXO IV - Preencher'!F210</f>
        <v>01.440.590/0010-27</v>
      </c>
      <c r="E201" s="5" t="str">
        <f>'[1]TCE - ANEXO IV - Preencher'!G210</f>
        <v>FRESENIUS MEDICAL CARE LTDA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1111912317</v>
      </c>
      <c r="I201" s="6">
        <f>IF('[1]TCE - ANEXO IV - Preencher'!K210="","",'[1]TCE - ANEXO IV - Preencher'!K210)</f>
        <v>45474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6524.48</v>
      </c>
    </row>
    <row r="202" spans="1:12" s="8" customFormat="1" ht="19.5" customHeight="1" x14ac:dyDescent="0.2">
      <c r="A202" s="3">
        <f>IFERROR(VLOOKUP(B202,'[1]DADOS (OCULTAR)'!$Q$3:$S$136,3,0),"")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5.3 - Locação de Máquinas e Equipamentos</v>
      </c>
      <c r="D202" s="3" t="str">
        <f>'[1]TCE - ANEXO IV - Preencher'!F211</f>
        <v>01.440.590/0010-27</v>
      </c>
      <c r="E202" s="5" t="str">
        <f>'[1]TCE - ANEXO IV - Preencher'!G211</f>
        <v>FRESENIUS MEDICAL CARE LTDA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1111920355</v>
      </c>
      <c r="I202" s="6">
        <f>IF('[1]TCE - ANEXO IV - Preencher'!K211="","",'[1]TCE - ANEXO IV - Preencher'!K211)</f>
        <v>45483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14158.3</v>
      </c>
    </row>
    <row r="203" spans="1:12" s="8" customFormat="1" ht="19.5" customHeight="1" x14ac:dyDescent="0.2">
      <c r="A203" s="3">
        <f>IFERROR(VLOOKUP(B203,'[1]DADOS (OCULTAR)'!$Q$3:$S$136,3,0),"")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5.3 - Locação de Máquinas e Equipamentos</v>
      </c>
      <c r="D203" s="3" t="str">
        <f>'[1]TCE - ANEXO IV - Preencher'!F212</f>
        <v>01.440.590/0010-27</v>
      </c>
      <c r="E203" s="5" t="str">
        <f>'[1]TCE - ANEXO IV - Preencher'!G212</f>
        <v>FRESENIUS MEDICAL CARE LTDA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1111920354</v>
      </c>
      <c r="I203" s="6">
        <f>IF('[1]TCE - ANEXO IV - Preencher'!K212="","",'[1]TCE - ANEXO IV - Preencher'!K212)</f>
        <v>45483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89709.440000000002</v>
      </c>
    </row>
    <row r="204" spans="1:12" s="8" customFormat="1" ht="19.5" customHeight="1" x14ac:dyDescent="0.2">
      <c r="A204" s="3">
        <f>IFERROR(VLOOKUP(B204,'[1]DADOS (OCULTAR)'!$Q$3:$S$136,3,0),"")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5.3 - Locação de Máquinas e Equipamentos</v>
      </c>
      <c r="D204" s="3">
        <f>'[1]TCE - ANEXO IV - Preencher'!F213</f>
        <v>24080970000102</v>
      </c>
      <c r="E204" s="5" t="str">
        <f>'[1]TCE - ANEXO IV - Preencher'!G213</f>
        <v>MARCELO &amp; ITALO COMERCIO CONSTRUCAO LTDA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108705</v>
      </c>
      <c r="I204" s="6">
        <f>IF('[1]TCE - ANEXO IV - Preencher'!K213="","",'[1]TCE - ANEXO IV - Preencher'!K213)</f>
        <v>45482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135</v>
      </c>
    </row>
    <row r="205" spans="1:12" s="8" customFormat="1" ht="19.5" customHeight="1" x14ac:dyDescent="0.2">
      <c r="A205" s="3">
        <f>IFERROR(VLOOKUP(B205,'[1]DADOS (OCULTAR)'!$Q$3:$S$136,3,0),"")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5.3 - Locação de Máquinas e Equipamentos</v>
      </c>
      <c r="D205" s="3">
        <f>'[1]TCE - ANEXO IV - Preencher'!F214</f>
        <v>24080970000102</v>
      </c>
      <c r="E205" s="5" t="str">
        <f>'[1]TCE - ANEXO IV - Preencher'!G214</f>
        <v>MARCELO &amp; ITALO COMERCIO CONSTRUCAO LTDA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108525</v>
      </c>
      <c r="I205" s="6">
        <f>IF('[1]TCE - ANEXO IV - Preencher'!K214="","",'[1]TCE - ANEXO IV - Preencher'!K214)</f>
        <v>45476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235.2</v>
      </c>
    </row>
    <row r="206" spans="1:12" s="8" customFormat="1" ht="19.5" customHeight="1" x14ac:dyDescent="0.2">
      <c r="A206" s="3">
        <f>IFERROR(VLOOKUP(B206,'[1]DADOS (OCULTAR)'!$Q$3:$S$136,3,0),"")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5.3 - Locação de Máquinas e Equipamentos</v>
      </c>
      <c r="D206" s="3">
        <f>'[1]TCE - ANEXO IV - Preencher'!F215</f>
        <v>24080970000102</v>
      </c>
      <c r="E206" s="5" t="str">
        <f>'[1]TCE - ANEXO IV - Preencher'!G215</f>
        <v>MARCELO &amp; ITALO COMERCIO CONSTRUCAO LTDA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108597</v>
      </c>
      <c r="I206" s="6">
        <f>IF('[1]TCE - ANEXO IV - Preencher'!K215="","",'[1]TCE - ANEXO IV - Preencher'!K215)</f>
        <v>45478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135</v>
      </c>
    </row>
    <row r="207" spans="1:12" s="8" customFormat="1" ht="19.5" customHeight="1" x14ac:dyDescent="0.2">
      <c r="A207" s="3">
        <f>IFERROR(VLOOKUP(B207,'[1]DADOS (OCULTAR)'!$Q$3:$S$136,3,0),"")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5.3 - Locação de Máquinas e Equipamentos</v>
      </c>
      <c r="D207" s="3">
        <f>'[1]TCE - ANEXO IV - Preencher'!F216</f>
        <v>44069796000104</v>
      </c>
      <c r="E207" s="5" t="str">
        <f>'[1]TCE - ANEXO IV - Preencher'!G216</f>
        <v>JOELMA DA SILVA LUZ SERVICOS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000000200</v>
      </c>
      <c r="I207" s="6">
        <f>IF('[1]TCE - ANEXO IV - Preencher'!K216="","",'[1]TCE - ANEXO IV - Preencher'!K216)</f>
        <v>45504</v>
      </c>
      <c r="J207" s="5" t="str">
        <f>'[1]TCE - ANEXO IV - Preencher'!L216</f>
        <v>ACDT13862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4120</v>
      </c>
    </row>
    <row r="208" spans="1:12" s="8" customFormat="1" ht="19.5" customHeight="1" x14ac:dyDescent="0.2">
      <c r="A208" s="3">
        <f>IFERROR(VLOOKUP(B208,'[1]DADOS (OCULTAR)'!$Q$3:$S$136,3,0),"")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5.3 - Locação de Máquinas e Equipamentos</v>
      </c>
      <c r="D208" s="3">
        <f>'[1]TCE - ANEXO IV - Preencher'!F217</f>
        <v>24080970000102</v>
      </c>
      <c r="E208" s="5" t="str">
        <f>'[1]TCE - ANEXO IV - Preencher'!G217</f>
        <v>MUNDO DA AGUA COMERCIO DE PURIFICADORES EIRELI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90134</v>
      </c>
      <c r="I208" s="6">
        <f>IF('[1]TCE - ANEXO IV - Preencher'!K217="","",'[1]TCE - ANEXO IV - Preencher'!K217)</f>
        <v>45492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3146.5</v>
      </c>
    </row>
    <row r="209" spans="1:12" s="8" customFormat="1" ht="19.5" customHeight="1" x14ac:dyDescent="0.2">
      <c r="A209" s="3">
        <f>IFERROR(VLOOKUP(B209,'[1]DADOS (OCULTAR)'!$Q$3:$S$136,3,0),"")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5.3 - Locação de Máquinas e Equipamentos</v>
      </c>
      <c r="D209" s="3">
        <f>'[1]TCE - ANEXO IV - Preencher'!F218</f>
        <v>48041502000197</v>
      </c>
      <c r="E209" s="5" t="str">
        <f>'[1]TCE - ANEXO IV - Preencher'!G218</f>
        <v>C R DE LIMA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168</v>
      </c>
      <c r="I209" s="6">
        <f>IF('[1]TCE - ANEXO IV - Preencher'!K218="","",'[1]TCE - ANEXO IV - Preencher'!K218)</f>
        <v>45502</v>
      </c>
      <c r="J209" s="5" t="str">
        <f>'[1]TCE - ANEXO IV - Preencher'!L218</f>
        <v>SHZ90ITUM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180</v>
      </c>
    </row>
    <row r="210" spans="1:12" s="8" customFormat="1" ht="19.5" customHeight="1" x14ac:dyDescent="0.2">
      <c r="A210" s="3">
        <f>IFERROR(VLOOKUP(B210,'[1]DADOS (OCULTAR)'!$Q$3:$S$136,3,0),"")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5.3 - Locação de Máquinas e Equipamentos</v>
      </c>
      <c r="D210" s="3">
        <f>'[1]TCE - ANEXO IV - Preencher'!F219</f>
        <v>26000187000117</v>
      </c>
      <c r="E210" s="5" t="str">
        <f>'[1]TCE - ANEXO IV - Preencher'!G219</f>
        <v xml:space="preserve">CASA DO CONSTRUTOR 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23716</v>
      </c>
      <c r="I210" s="6">
        <f>IF('[1]TCE - ANEXO IV - Preencher'!K219="","",'[1]TCE - ANEXO IV - Preencher'!K219)</f>
        <v>45489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430</v>
      </c>
    </row>
    <row r="211" spans="1:12" s="8" customFormat="1" ht="19.5" customHeight="1" x14ac:dyDescent="0.2">
      <c r="A211" s="3">
        <f>IFERROR(VLOOKUP(B211,'[1]DADOS (OCULTAR)'!$Q$3:$S$136,3,0),"")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5.3 - Locação de Máquinas e Equipamentos</v>
      </c>
      <c r="D211" s="3">
        <f>'[1]TCE - ANEXO IV - Preencher'!F220</f>
        <v>49628444000165</v>
      </c>
      <c r="E211" s="5" t="str">
        <f>'[1]TCE - ANEXO IV - Preencher'!G220</f>
        <v>CONNECT VISION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00000149</v>
      </c>
      <c r="I211" s="6">
        <f>IF('[1]TCE - ANEXO IV - Preencher'!K220="","",'[1]TCE - ANEXO IV - Preencher'!K220)</f>
        <v>45476</v>
      </c>
      <c r="J211" s="5" t="str">
        <f>'[1]TCE - ANEXO IV - Preencher'!L220</f>
        <v>TNDN-TBQI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2100</v>
      </c>
    </row>
    <row r="212" spans="1:12" s="8" customFormat="1" ht="19.5" customHeight="1" x14ac:dyDescent="0.2">
      <c r="A212" s="3">
        <f>IFERROR(VLOOKUP(B212,'[1]DADOS (OCULTAR)'!$Q$3:$S$136,3,0),"")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5.3 - Locação de Máquinas e Equipamentos</v>
      </c>
      <c r="D212" s="3">
        <f>'[1]TCE - ANEXO IV - Preencher'!F221</f>
        <v>49628444000165</v>
      </c>
      <c r="E212" s="5" t="str">
        <f>'[1]TCE - ANEXO IV - Preencher'!G221</f>
        <v>CONNECT VISION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00000131</v>
      </c>
      <c r="I212" s="6">
        <f>IF('[1]TCE - ANEXO IV - Preencher'!K221="","",'[1]TCE - ANEXO IV - Preencher'!K221)</f>
        <v>45474</v>
      </c>
      <c r="J212" s="5" t="str">
        <f>'[1]TCE - ANEXO IV - Preencher'!L221</f>
        <v>NQKQ-GLZJ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1089</v>
      </c>
    </row>
    <row r="213" spans="1:12" s="8" customFormat="1" ht="19.5" customHeight="1" x14ac:dyDescent="0.2">
      <c r="A213" s="3">
        <f>IFERROR(VLOOKUP(B213,'[1]DADOS (OCULTAR)'!$Q$3:$S$136,3,0),"")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5.3 - Locação de Máquinas e Equipamentos</v>
      </c>
      <c r="D213" s="3">
        <f>'[1]TCE - ANEXO IV - Preencher'!F222</f>
        <v>26000187000117</v>
      </c>
      <c r="E213" s="5" t="str">
        <f>'[1]TCE - ANEXO IV - Preencher'!G222</f>
        <v>MC CARUARU ALUGUEL DE EQUIPAMENTOS LTDA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23510</v>
      </c>
      <c r="I213" s="6">
        <f>IF('[1]TCE - ANEXO IV - Preencher'!K222="","",'[1]TCE - ANEXO IV - Preencher'!K222)</f>
        <v>45468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1500</v>
      </c>
    </row>
    <row r="214" spans="1:12" s="8" customFormat="1" ht="19.5" customHeight="1" x14ac:dyDescent="0.2">
      <c r="A214" s="3">
        <f>IFERROR(VLOOKUP(B214,'[1]DADOS (OCULTAR)'!$Q$3:$S$136,3,0),"")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5.3 - Locação de Máquinas e Equipamentos</v>
      </c>
      <c r="D214" s="3">
        <f>'[1]TCE - ANEXO IV - Preencher'!F223</f>
        <v>26000187000117</v>
      </c>
      <c r="E214" s="5" t="str">
        <f>'[1]TCE - ANEXO IV - Preencher'!G223</f>
        <v>MC CARUARU ALUGUEL DE EQUIPAMENTOS LTDA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23509</v>
      </c>
      <c r="I214" s="6">
        <f>IF('[1]TCE - ANEXO IV - Preencher'!K223="","",'[1]TCE - ANEXO IV - Preencher'!K223)</f>
        <v>45468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1500</v>
      </c>
    </row>
    <row r="215" spans="1:12" s="8" customFormat="1" ht="19.5" customHeight="1" x14ac:dyDescent="0.2">
      <c r="A215" s="3">
        <f>IFERROR(VLOOKUP(B215,'[1]DADOS (OCULTAR)'!$Q$3:$S$136,3,0),"")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5.3 - Locação de Máquinas e Equipamentos</v>
      </c>
      <c r="D215" s="3">
        <f>'[1]TCE - ANEXO IV - Preencher'!F224</f>
        <v>26000187000117</v>
      </c>
      <c r="E215" s="5" t="str">
        <f>'[1]TCE - ANEXO IV - Preencher'!G224</f>
        <v>MC CARUARU ALUGUEL DE EQUIPAMENTOS LTDA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23431</v>
      </c>
      <c r="I215" s="6">
        <f>IF('[1]TCE - ANEXO IV - Preencher'!K224="","",'[1]TCE - ANEXO IV - Preencher'!K224)</f>
        <v>45456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500</v>
      </c>
    </row>
    <row r="216" spans="1:12" s="8" customFormat="1" ht="19.5" customHeight="1" x14ac:dyDescent="0.2">
      <c r="A216" s="3">
        <f>IFERROR(VLOOKUP(B216,'[1]DADOS (OCULTAR)'!$Q$3:$S$136,3,0),"")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5.3 - Locação de Máquinas e Equipamentos</v>
      </c>
      <c r="D216" s="3">
        <f>'[1]TCE - ANEXO IV - Preencher'!F225</f>
        <v>26000187000117</v>
      </c>
      <c r="E216" s="5" t="str">
        <f>'[1]TCE - ANEXO IV - Preencher'!G225</f>
        <v>MC CARUARU ALUGUEL DE EQUIPAMENTOS LTDA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23729</v>
      </c>
      <c r="I216" s="6">
        <f>IF('[1]TCE - ANEXO IV - Preencher'!K225="","",'[1]TCE - ANEXO IV - Preencher'!K225)</f>
        <v>45490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500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>
        <f>IFERROR(VLOOKUP(B224,'[1]DADOS (OCULTAR)'!$Q$3:$S$136,3,0),"")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5.1 - Locação de Equipamentos Médicos-Hospitalares</v>
      </c>
      <c r="D224" s="3">
        <f>'[1]TCE - ANEXO IV - Preencher'!F233</f>
        <v>8675394000190</v>
      </c>
      <c r="E224" s="5" t="str">
        <f>'[1]TCE - ANEXO IV - Preencher'!G233</f>
        <v>SAFE SUPORTE A VIDA E COMERCIO INTERNACIONAL LTDA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11.251</v>
      </c>
      <c r="I224" s="6">
        <f>IF('[1]TCE - ANEXO IV - Preencher'!K233="","",'[1]TCE - ANEXO IV - Preencher'!K233)</f>
        <v>45504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3350</v>
      </c>
    </row>
    <row r="225" spans="1:12" s="8" customFormat="1" ht="19.5" customHeight="1" x14ac:dyDescent="0.2">
      <c r="A225" s="3">
        <f>IFERROR(VLOOKUP(B225,'[1]DADOS (OCULTAR)'!$Q$3:$S$136,3,0),"")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5.1 - Locação de Equipamentos Médicos-Hospitalares</v>
      </c>
      <c r="D225" s="3" t="str">
        <f>'[1]TCE - ANEXO IV - Preencher'!F234</f>
        <v>60.619.202/0012-09</v>
      </c>
      <c r="E225" s="5" t="str">
        <f>'[1]TCE - ANEXO IV - Preencher'!G234</f>
        <v>MESSER GASES LTDA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0086925729</v>
      </c>
      <c r="I225" s="6">
        <f>IF('[1]TCE - ANEXO IV - Preencher'!K234="","",'[1]TCE - ANEXO IV - Preencher'!K234)</f>
        <v>45500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16382</v>
      </c>
    </row>
    <row r="226" spans="1:12" s="8" customFormat="1" ht="19.5" customHeight="1" x14ac:dyDescent="0.2">
      <c r="A226" s="3">
        <f>IFERROR(VLOOKUP(B226,'[1]DADOS (OCULTAR)'!$Q$3:$S$136,3,0),"")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5.1 - Locação de Equipamentos Médicos-Hospitalares</v>
      </c>
      <c r="D226" s="3" t="str">
        <f>'[1]TCE - ANEXO IV - Preencher'!F235</f>
        <v>60.619.202/0012-09</v>
      </c>
      <c r="E226" s="5" t="str">
        <f>'[1]TCE - ANEXO IV - Preencher'!G235</f>
        <v>MESSER GASES LTDA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0086925865</v>
      </c>
      <c r="I226" s="6">
        <f>IF('[1]TCE - ANEXO IV - Preencher'!K235="","",'[1]TCE - ANEXO IV - Preencher'!K235)</f>
        <v>45500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14313.83</v>
      </c>
    </row>
    <row r="227" spans="1:12" s="8" customFormat="1" ht="19.5" customHeight="1" x14ac:dyDescent="0.2">
      <c r="A227" s="3">
        <f>IFERROR(VLOOKUP(B227,'[1]DADOS (OCULTAR)'!$Q$3:$S$136,3,0),"")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5.1 - Locação de Equipamentos Médicos-Hospitalares</v>
      </c>
      <c r="D227" s="3">
        <f>'[1]TCE - ANEXO IV - Preencher'!F236</f>
        <v>22946759000102</v>
      </c>
      <c r="E227" s="5" t="str">
        <f>'[1]TCE - ANEXO IV - Preencher'!G236</f>
        <v>3R SERVICOS DE MANUTENCAO E COMERCIO LTDA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3.947</v>
      </c>
      <c r="I227" s="6">
        <f>IF('[1]TCE - ANEXO IV - Preencher'!K236="","",'[1]TCE - ANEXO IV - Preencher'!K236)</f>
        <v>45504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40000</v>
      </c>
    </row>
    <row r="228" spans="1:12" s="8" customFormat="1" ht="19.5" customHeight="1" x14ac:dyDescent="0.2">
      <c r="A228" s="3">
        <f>IFERROR(VLOOKUP(B228,'[1]DADOS (OCULTAR)'!$Q$3:$S$136,3,0),"")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5.1 - Locação de Equipamentos Médicos-Hospitalares</v>
      </c>
      <c r="D228" s="3">
        <f>'[1]TCE - ANEXO IV - Preencher'!F237</f>
        <v>22946759000102</v>
      </c>
      <c r="E228" s="5" t="str">
        <f>'[1]TCE - ANEXO IV - Preencher'!G237</f>
        <v>3R SERVICOS DE MANUTENCAO E COMERCIO LTDA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3.948</v>
      </c>
      <c r="I228" s="6">
        <f>IF('[1]TCE - ANEXO IV - Preencher'!K237="","",'[1]TCE - ANEXO IV - Preencher'!K237)</f>
        <v>45504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12959</v>
      </c>
    </row>
    <row r="229" spans="1:12" s="8" customFormat="1" ht="19.5" customHeight="1" x14ac:dyDescent="0.2">
      <c r="A229" s="3">
        <f>IFERROR(VLOOKUP(B229,'[1]DADOS (OCULTAR)'!$Q$3:$S$136,3,0),"")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5.1 - Locação de Equipamentos Médicos-Hospitalares</v>
      </c>
      <c r="D229" s="3" t="str">
        <f>'[1]TCE - ANEXO IV - Preencher'!F238</f>
        <v>02.961.503/0001-59</v>
      </c>
      <c r="E229" s="5" t="str">
        <f>'[1]TCE - ANEXO IV - Preencher'!G238</f>
        <v>LUGMED COM. SERV. DE MAT. MÉDICO HOSP. LTDA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009</v>
      </c>
      <c r="I229" s="6">
        <f>IF('[1]TCE - ANEXO IV - Preencher'!K238="","",'[1]TCE - ANEXO IV - Preencher'!K238)</f>
        <v>45474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15000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>
        <f>IFERROR(VLOOKUP(B231,'[1]DADOS (OCULTAR)'!$Q$3:$S$136,3,0),"")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5.8 - Locação de Veículos Automotores</v>
      </c>
      <c r="D231" s="3">
        <f>'[1]TCE - ANEXO IV - Preencher'!F240</f>
        <v>21596658000188</v>
      </c>
      <c r="E231" s="5" t="str">
        <f>'[1]TCE - ANEXO IV - Preencher'!G240</f>
        <v xml:space="preserve">VILA X EMPREENDIMENTOS 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80</v>
      </c>
      <c r="I231" s="6">
        <f>IF('[1]TCE - ANEXO IV - Preencher'!K240="","",'[1]TCE - ANEXO IV - Preencher'!K240)</f>
        <v>45500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4730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>
        <f>IFERROR(VLOOKUP(B233,'[1]DADOS (OCULTAR)'!$Q$3:$S$136,3,0),"")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5.99 - Outros Serviços de Terceiros Pessoa Jurídica</v>
      </c>
      <c r="D233" s="3">
        <f>'[1]TCE - ANEXO IV - Preencher'!F242</f>
        <v>6990590000123</v>
      </c>
      <c r="E233" s="5" t="str">
        <f>'[1]TCE - ANEXO IV - Preencher'!G242</f>
        <v>GOOGLE BRASIL INTERNET LDA</v>
      </c>
      <c r="F233" s="5" t="str">
        <f>'[1]TCE - ANEXO IV - Preencher'!H242</f>
        <v>S</v>
      </c>
      <c r="G233" s="5" t="str">
        <f>'[1]TCE - ANEXO IV - Preencher'!I242</f>
        <v>N</v>
      </c>
      <c r="H233" s="5">
        <f>'[1]TCE - ANEXO IV - Preencher'!J242</f>
        <v>0</v>
      </c>
      <c r="I233" s="6">
        <f>IF('[1]TCE - ANEXO IV - Preencher'!K242="","",'[1]TCE - ANEXO IV - Preencher'!K242)</f>
        <v>45484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11.99</v>
      </c>
    </row>
    <row r="234" spans="1:12" s="8" customFormat="1" ht="19.5" customHeight="1" x14ac:dyDescent="0.2">
      <c r="A234" s="3">
        <f>IFERROR(VLOOKUP(B234,'[1]DADOS (OCULTAR)'!$Q$3:$S$136,3,0),"")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5.99 - Outros Serviços de Terceiros Pessoa Jurídica</v>
      </c>
      <c r="D234" s="3">
        <f>'[1]TCE - ANEXO IV - Preencher'!F243</f>
        <v>11587975003361</v>
      </c>
      <c r="E234" s="5" t="str">
        <f>'[1]TCE - ANEXO IV - Preencher'!G243</f>
        <v>ONLINE CERTIFICADORA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01426077</v>
      </c>
      <c r="I234" s="6">
        <f>IF('[1]TCE - ANEXO IV - Preencher'!K243="","",'[1]TCE - ANEXO IV - Preencher'!K243)</f>
        <v>45505</v>
      </c>
      <c r="J234" s="5" t="str">
        <f>'[1]TCE - ANEXO IV - Preencher'!L243</f>
        <v>GWYY-HJEJ</v>
      </c>
      <c r="K234" s="5" t="str">
        <f>IF(F234="B",LEFT('[1]TCE - ANEXO IV - Preencher'!M243,2),IF(F234="S",LEFT('[1]TCE - ANEXO IV - Preencher'!M243,7),IF('[1]TCE - ANEXO IV - Preencher'!H243="","")))</f>
        <v>3550308</v>
      </c>
      <c r="L234" s="7">
        <f>'[1]TCE - ANEXO IV - Preencher'!N243</f>
        <v>135</v>
      </c>
    </row>
    <row r="235" spans="1:12" s="8" customFormat="1" ht="19.5" customHeight="1" x14ac:dyDescent="0.2">
      <c r="A235" s="3">
        <f>IFERROR(VLOOKUP(B235,'[1]DADOS (OCULTAR)'!$Q$3:$S$136,3,0),"")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5.99 - Outros Serviços de Terceiros Pessoa Jurídica</v>
      </c>
      <c r="D235" s="3">
        <f>'[1]TCE - ANEXO IV - Preencher'!F244</f>
        <v>35666122000104</v>
      </c>
      <c r="E235" s="5" t="str">
        <f>'[1]TCE - ANEXO IV - Preencher'!G244</f>
        <v>EMP. BRAS. DE CORREIOS E TELEGRAFOS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2696575426</v>
      </c>
      <c r="I235" s="6">
        <f>IF('[1]TCE - ANEXO IV - Preencher'!K244="","",'[1]TCE - ANEXO IV - Preencher'!K244)</f>
        <v>45485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162.19999999999999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>
        <f>IFERROR(VLOOKUP(B238,'[1]DADOS (OCULTAR)'!$Q$3:$S$136,3,0),"")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2737471000102</v>
      </c>
      <c r="E238" s="5" t="str">
        <f>'[1]TCE - ANEXO IV - Preencher'!G247</f>
        <v>IMAX DIAGNOSTICO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73438</v>
      </c>
      <c r="I238" s="6">
        <f>IF('[1]TCE - ANEXO IV - Preencher'!K247="","",'[1]TCE - ANEXO IV - Preencher'!K247)</f>
        <v>45503</v>
      </c>
      <c r="J238" s="5" t="str">
        <f>'[1]TCE - ANEXO IV - Preencher'!L247</f>
        <v>YUXYZ7FD4</v>
      </c>
      <c r="K238" s="5" t="str">
        <f>IF(F238="B",LEFT('[1]TCE - ANEXO IV - Preencher'!M247,2),IF(F238="S",LEFT('[1]TCE - ANEXO IV - Preencher'!M247,7),IF('[1]TCE - ANEXO IV - Preencher'!H247="","")))</f>
        <v>2604106</v>
      </c>
      <c r="L238" s="7">
        <f>'[1]TCE - ANEXO IV - Preencher'!N247</f>
        <v>28531.25</v>
      </c>
    </row>
    <row r="239" spans="1:12" s="8" customFormat="1" ht="19.5" customHeight="1" x14ac:dyDescent="0.2">
      <c r="A239" s="3">
        <f>IFERROR(VLOOKUP(B239,'[1]DADOS (OCULTAR)'!$Q$3:$S$136,3,0),"")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6101092000182</v>
      </c>
      <c r="E239" s="5" t="str">
        <f>'[1]TCE - ANEXO IV - Preencher'!G248</f>
        <v>LABORATORIO MEDICO DR ROMUALDO LINS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12565</v>
      </c>
      <c r="I239" s="6">
        <f>IF('[1]TCE - ANEXO IV - Preencher'!K248="","",'[1]TCE - ANEXO IV - Preencher'!K248)</f>
        <v>45504</v>
      </c>
      <c r="J239" s="5" t="str">
        <f>'[1]TCE - ANEXO IV - Preencher'!L248</f>
        <v>REU5SHIFN</v>
      </c>
      <c r="K239" s="5" t="str">
        <f>IF(F239="B",LEFT('[1]TCE - ANEXO IV - Preencher'!M248,2),IF(F239="S",LEFT('[1]TCE - ANEXO IV - Preencher'!M248,7),IF('[1]TCE - ANEXO IV - Preencher'!H248="","")))</f>
        <v>2604106</v>
      </c>
      <c r="L239" s="7">
        <f>'[1]TCE - ANEXO IV - Preencher'!N248</f>
        <v>84452.14</v>
      </c>
    </row>
    <row r="240" spans="1:12" s="8" customFormat="1" ht="19.5" customHeight="1" x14ac:dyDescent="0.2">
      <c r="A240" s="3">
        <f>IFERROR(VLOOKUP(B240,'[1]DADOS (OCULTAR)'!$Q$3:$S$136,3,0),"")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33415955000169</v>
      </c>
      <c r="E240" s="5" t="str">
        <f>'[1]TCE - ANEXO IV - Preencher'!G249</f>
        <v>AM MARCAPASSO E ARRITIMIA MEDICA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39</v>
      </c>
      <c r="I240" s="6">
        <f>IF('[1]TCE - ANEXO IV - Preencher'!K249="","",'[1]TCE - ANEXO IV - Preencher'!K249)</f>
        <v>45504</v>
      </c>
      <c r="J240" s="5" t="str">
        <f>'[1]TCE - ANEXO IV - Preencher'!L249</f>
        <v>ESWUPOAAN</v>
      </c>
      <c r="K240" s="5" t="str">
        <f>IF(F240="B",LEFT('[1]TCE - ANEXO IV - Preencher'!M249,2),IF(F240="S",LEFT('[1]TCE - ANEXO IV - Preencher'!M249,7),IF('[1]TCE - ANEXO IV - Preencher'!H249="","")))</f>
        <v>2604106</v>
      </c>
      <c r="L240" s="7">
        <f>'[1]TCE - ANEXO IV - Preencher'!N249</f>
        <v>128300</v>
      </c>
    </row>
    <row r="241" spans="1:12" s="8" customFormat="1" ht="19.5" customHeight="1" x14ac:dyDescent="0.2">
      <c r="A241" s="3">
        <f>IFERROR(VLOOKUP(B241,'[1]DADOS (OCULTAR)'!$Q$3:$S$136,3,0),"")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5.16 - Serviços Médico-Hospitalares, Odotonlogia e Laboratoriais</v>
      </c>
      <c r="D241" s="3" t="str">
        <f>'[1]TCE - ANEXO IV - Preencher'!F250</f>
        <v>27.816.524/0001-01</v>
      </c>
      <c r="E241" s="5" t="str">
        <f>'[1]TCE - ANEXO IV - Preencher'!G250</f>
        <v>CLINICA NEFROAGRESTE LTDA-ME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230</v>
      </c>
      <c r="I241" s="6">
        <f>IF('[1]TCE - ANEXO IV - Preencher'!K250="","",'[1]TCE - ANEXO IV - Preencher'!K250)</f>
        <v>45503</v>
      </c>
      <c r="J241" s="5" t="str">
        <f>'[1]TCE - ANEXO IV - Preencher'!L250</f>
        <v>8YCVSGKDS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138250</v>
      </c>
    </row>
    <row r="242" spans="1:12" s="8" customFormat="1" ht="19.5" customHeight="1" x14ac:dyDescent="0.2">
      <c r="A242" s="3">
        <f>IFERROR(VLOOKUP(B242,'[1]DADOS (OCULTAR)'!$Q$3:$S$136,3,0),"")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5.16 - Serviços Médico-Hospitalares, Odotonlogia e Laboratoriais</v>
      </c>
      <c r="D242" s="3" t="str">
        <f>'[1]TCE - ANEXO IV - Preencher'!F251</f>
        <v>27.816.524/0001-01</v>
      </c>
      <c r="E242" s="5" t="str">
        <f>'[1]TCE - ANEXO IV - Preencher'!G251</f>
        <v>CLINICA NEFROAGRESTE LTDA-ME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231</v>
      </c>
      <c r="I242" s="6">
        <f>IF('[1]TCE - ANEXO IV - Preencher'!K251="","",'[1]TCE - ANEXO IV - Preencher'!K251)</f>
        <v>45503</v>
      </c>
      <c r="J242" s="5" t="str">
        <f>'[1]TCE - ANEXO IV - Preencher'!L251</f>
        <v>BJHZ9ZAM7</v>
      </c>
      <c r="K242" s="5" t="str">
        <f>IF(F242="B",LEFT('[1]TCE - ANEXO IV - Preencher'!M251,2),IF(F242="S",LEFT('[1]TCE - ANEXO IV - Preencher'!M251,7),IF('[1]TCE - ANEXO IV - Preencher'!H251="","")))</f>
        <v>2604106</v>
      </c>
      <c r="L242" s="7">
        <f>'[1]TCE - ANEXO IV - Preencher'!N251</f>
        <v>185100</v>
      </c>
    </row>
    <row r="243" spans="1:12" s="8" customFormat="1" ht="19.5" customHeight="1" x14ac:dyDescent="0.2">
      <c r="A243" s="3">
        <f>IFERROR(VLOOKUP(B243,'[1]DADOS (OCULTAR)'!$Q$3:$S$136,3,0),"")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14827544000136</v>
      </c>
      <c r="E243" s="5" t="str">
        <f>'[1]TCE - ANEXO IV - Preencher'!G252</f>
        <v xml:space="preserve">GPCIPE GRUPO PERNAMBUCANO DE CIRURGIA PEDIATRIA S S L T 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00001456</v>
      </c>
      <c r="I243" s="6">
        <f>IF('[1]TCE - ANEXO IV - Preencher'!K252="","",'[1]TCE - ANEXO IV - Preencher'!K252)</f>
        <v>45497</v>
      </c>
      <c r="J243" s="5" t="str">
        <f>'[1]TCE - ANEXO IV - Preencher'!L252</f>
        <v>PL5Q-G7FJ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60000</v>
      </c>
    </row>
    <row r="244" spans="1:12" s="8" customFormat="1" ht="19.5" customHeight="1" x14ac:dyDescent="0.2">
      <c r="A244" s="3">
        <f>IFERROR(VLOOKUP(B244,'[1]DADOS (OCULTAR)'!$Q$3:$S$136,3,0),"")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21728590000143</v>
      </c>
      <c r="E244" s="5" t="str">
        <f>'[1]TCE - ANEXO IV - Preencher'!G253</f>
        <v>ICCONE CIRURGIA CARDIOVASCULAR LTDA ME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00000671</v>
      </c>
      <c r="I244" s="6">
        <f>IF('[1]TCE - ANEXO IV - Preencher'!K253="","",'[1]TCE - ANEXO IV - Preencher'!K253)</f>
        <v>45503</v>
      </c>
      <c r="J244" s="5" t="str">
        <f>'[1]TCE - ANEXO IV - Preencher'!L253</f>
        <v>AVKQ-77T4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239350</v>
      </c>
    </row>
    <row r="245" spans="1:12" s="8" customFormat="1" ht="19.5" customHeight="1" x14ac:dyDescent="0.2">
      <c r="A245" s="3">
        <f>IFERROR(VLOOKUP(B245,'[1]DADOS (OCULTAR)'!$Q$3:$S$136,3,0),"")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05.844.351/0001-00</v>
      </c>
      <c r="E245" s="5" t="str">
        <f>'[1]TCE - ANEXO IV - Preencher'!G254</f>
        <v>IMAGEM INTERIOR SOCIEDADE SIMPLES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185</v>
      </c>
      <c r="I245" s="6">
        <f>IF('[1]TCE - ANEXO IV - Preencher'!K254="","",'[1]TCE - ANEXO IV - Preencher'!K254)</f>
        <v>45503</v>
      </c>
      <c r="J245" s="5" t="str">
        <f>'[1]TCE - ANEXO IV - Preencher'!L254</f>
        <v>NLVGWDZAN</v>
      </c>
      <c r="K245" s="5" t="str">
        <f>IF(F245="B",LEFT('[1]TCE - ANEXO IV - Preencher'!M254,2),IF(F245="S",LEFT('[1]TCE - ANEXO IV - Preencher'!M254,7),IF('[1]TCE - ANEXO IV - Preencher'!H254="","")))</f>
        <v>2604106</v>
      </c>
      <c r="L245" s="7">
        <f>'[1]TCE - ANEXO IV - Preencher'!N254</f>
        <v>179878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>
        <f>IFERROR(VLOOKUP(B247,'[1]DADOS (OCULTAR)'!$Q$3:$S$136,3,0),"")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48956111000100</v>
      </c>
      <c r="E247" s="5" t="str">
        <f>'[1]TCE - ANEXO IV - Preencher'!G256</f>
        <v>AUGUSTO FERREIRA CORREIA LTDA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0000000044</v>
      </c>
      <c r="I247" s="6">
        <f>IF('[1]TCE - ANEXO IV - Preencher'!K256="","",'[1]TCE - ANEXO IV - Preencher'!K256)</f>
        <v>45502</v>
      </c>
      <c r="J247" s="5" t="str">
        <f>'[1]TCE - ANEXO IV - Preencher'!L256</f>
        <v>7bramkpne5lghjzcx9ft8y4o3us</v>
      </c>
      <c r="K247" s="5" t="str">
        <f>IF(F247="B",LEFT('[1]TCE - ANEXO IV - Preencher'!M256,2),IF(F247="S",LEFT('[1]TCE - ANEXO IV - Preencher'!M256,7),IF('[1]TCE - ANEXO IV - Preencher'!H256="","")))</f>
        <v>2307304</v>
      </c>
      <c r="L247" s="7">
        <f>'[1]TCE - ANEXO IV - Preencher'!N256</f>
        <v>24257.85</v>
      </c>
    </row>
    <row r="248" spans="1:12" s="8" customFormat="1" ht="19.5" customHeight="1" x14ac:dyDescent="0.2">
      <c r="A248" s="3">
        <f>IFERROR(VLOOKUP(B248,'[1]DADOS (OCULTAR)'!$Q$3:$S$136,3,0),"")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5.16 - Serviços Médico-Hospitalares, Odotonlogia e Laboratoriais</v>
      </c>
      <c r="D248" s="3" t="str">
        <f>'[1]TCE - ANEXO IV - Preencher'!F257</f>
        <v>00.062.519/0001-02</v>
      </c>
      <c r="E248" s="5" t="str">
        <f>'[1]TCE - ANEXO IV - Preencher'!G257</f>
        <v>UNIDADE DE CARDIOLOGIA INVASIVA S C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00000655</v>
      </c>
      <c r="I248" s="6">
        <f>IF('[1]TCE - ANEXO IV - Preencher'!K257="","",'[1]TCE - ANEXO IV - Preencher'!K257)</f>
        <v>45504</v>
      </c>
      <c r="J248" s="5" t="str">
        <f>'[1]TCE - ANEXO IV - Preencher'!L257</f>
        <v>YUYY-UAZI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184985.12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>
        <f>IFERROR(VLOOKUP(B250,'[1]DADOS (OCULTAR)'!$Q$3:$S$136,3,0),"")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19378769008665</v>
      </c>
      <c r="E250" s="5" t="str">
        <f>'[1]TCE - ANEXO IV - Preencher'!G259</f>
        <v>INSTITUTO HERMES PARDINI S/A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116925</v>
      </c>
      <c r="I250" s="6">
        <f>IF('[1]TCE - ANEXO IV - Preencher'!K259="","",'[1]TCE - ANEXO IV - Preencher'!K259)</f>
        <v>45497</v>
      </c>
      <c r="J250" s="5" t="str">
        <f>'[1]TCE - ANEXO IV - Preencher'!L259</f>
        <v>b5b0786b</v>
      </c>
      <c r="K250" s="5" t="str">
        <f>IF(F250="B",LEFT('[1]TCE - ANEXO IV - Preencher'!M259,2),IF(F250="S",LEFT('[1]TCE - ANEXO IV - Preencher'!M259,7),IF('[1]TCE - ANEXO IV - Preencher'!H259="","")))</f>
        <v>3106200</v>
      </c>
      <c r="L250" s="7">
        <f>'[1]TCE - ANEXO IV - Preencher'!N259</f>
        <v>9046.2800000000007</v>
      </c>
    </row>
    <row r="251" spans="1:12" s="8" customFormat="1" ht="19.5" customHeight="1" x14ac:dyDescent="0.2">
      <c r="A251" s="3">
        <f>IFERROR(VLOOKUP(B251,'[1]DADOS (OCULTAR)'!$Q$3:$S$136,3,0),"")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5.16 - Serviços Médico-Hospitalares, Odotonlogia e Laboratoriais</v>
      </c>
      <c r="D251" s="3" t="str">
        <f>'[1]TCE - ANEXO IV - Preencher'!F260</f>
        <v>31.145.185/0002-37</v>
      </c>
      <c r="E251" s="5" t="str">
        <f>'[1]TCE - ANEXO IV - Preencher'!G260</f>
        <v>CONSULT LAB LABOR DE ANALISES CLINICAS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80</v>
      </c>
      <c r="I251" s="6">
        <f>IF('[1]TCE - ANEXO IV - Preencher'!K260="","",'[1]TCE - ANEXO IV - Preencher'!K260)</f>
        <v>45504</v>
      </c>
      <c r="J251" s="5" t="str">
        <f>'[1]TCE - ANEXO IV - Preencher'!L260</f>
        <v>8FR100RTQ</v>
      </c>
      <c r="K251" s="5" t="str">
        <f>IF(F251="B",LEFT('[1]TCE - ANEXO IV - Preencher'!M260,2),IF(F251="S",LEFT('[1]TCE - ANEXO IV - Preencher'!M260,7),IF('[1]TCE - ANEXO IV - Preencher'!H260="","")))</f>
        <v>2604106</v>
      </c>
      <c r="L251" s="7">
        <f>'[1]TCE - ANEXO IV - Preencher'!N260</f>
        <v>451325.58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>
        <f>IFERROR(VLOOKUP(B253,'[1]DADOS (OCULTAR)'!$Q$3:$S$136,3,0),"")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5.8 - Locação de Veículos Automotores</v>
      </c>
      <c r="D253" s="3" t="str">
        <f>'[1]TCE - ANEXO IV - Preencher'!F262</f>
        <v>29.932.922/0001-19</v>
      </c>
      <c r="E253" s="5" t="str">
        <f>'[1]TCE - ANEXO IV - Preencher'!G262</f>
        <v>MEDLIFE LOCACAO DE MAQ E EQUIP LTDA</v>
      </c>
      <c r="F253" s="5" t="str">
        <f>'[1]TCE - ANEXO IV - Preencher'!H262</f>
        <v>S</v>
      </c>
      <c r="G253" s="5" t="str">
        <f>'[1]TCE - ANEXO IV - Preencher'!I262</f>
        <v>N</v>
      </c>
      <c r="H253" s="5" t="str">
        <f>'[1]TCE - ANEXO IV - Preencher'!J262</f>
        <v>860</v>
      </c>
      <c r="I253" s="6">
        <f>IF('[1]TCE - ANEXO IV - Preencher'!K262="","",'[1]TCE - ANEXO IV - Preencher'!K262)</f>
        <v>45505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14500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>
        <f>IFERROR(VLOOKUP(B255,'[1]DADOS (OCULTAR)'!$Q$3:$S$136,3,0),"")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5.99 - Outros Serviços de Terceiros Pessoa Jurídica</v>
      </c>
      <c r="D255" s="3" t="str">
        <f>'[1]TCE - ANEXO IV - Preencher'!F264</f>
        <v>01.913.062/0001-57</v>
      </c>
      <c r="E255" s="5" t="str">
        <f>'[1]TCE - ANEXO IV - Preencher'!G264</f>
        <v>NEUROIMUNOLOGIA CENTRO DIAGNOSTICO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00000473</v>
      </c>
      <c r="I255" s="6">
        <f>IF('[1]TCE - ANEXO IV - Preencher'!K264="","",'[1]TCE - ANEXO IV - Preencher'!K264)</f>
        <v>45504</v>
      </c>
      <c r="J255" s="5" t="str">
        <f>'[1]TCE - ANEXO IV - Preencher'!L264</f>
        <v>ILDE-V8C5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2220</v>
      </c>
    </row>
    <row r="256" spans="1:12" s="8" customFormat="1" ht="19.5" customHeight="1" x14ac:dyDescent="0.2">
      <c r="A256" s="3">
        <f>IFERROR(VLOOKUP(B256,'[1]DADOS (OCULTAR)'!$Q$3:$S$136,3,0),"")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5.99 - Outros Serviços de Terceiros Pessoa Jurídica</v>
      </c>
      <c r="D256" s="3">
        <f>'[1]TCE - ANEXO IV - Preencher'!F265</f>
        <v>14401506000117</v>
      </c>
      <c r="E256" s="5" t="str">
        <f>'[1]TCE - ANEXO IV - Preencher'!G265</f>
        <v>ANILTON PEREIRA DE MORAES &amp; CIA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0000906</v>
      </c>
      <c r="I256" s="6">
        <f>IF('[1]TCE - ANEXO IV - Preencher'!K265="","",'[1]TCE - ANEXO IV - Preencher'!K265)</f>
        <v>45504</v>
      </c>
      <c r="J256" s="5" t="str">
        <f>'[1]TCE - ANEXO IV - Preencher'!L265</f>
        <v>ABA0-3FC9</v>
      </c>
      <c r="K256" s="5" t="str">
        <f>IF(F256="B",LEFT('[1]TCE - ANEXO IV - Preencher'!M265,2),IF(F256="S",LEFT('[1]TCE - ANEXO IV - Preencher'!M265,7),IF('[1]TCE - ANEXO IV - Preencher'!H265="","")))</f>
        <v>2600104</v>
      </c>
      <c r="L256" s="7">
        <f>'[1]TCE - ANEXO IV - Preencher'!N265</f>
        <v>9840</v>
      </c>
    </row>
    <row r="257" spans="1:12" s="8" customFormat="1" ht="19.5" customHeight="1" x14ac:dyDescent="0.2">
      <c r="A257" s="3">
        <f>IFERROR(VLOOKUP(B257,'[1]DADOS (OCULTAR)'!$Q$3:$S$136,3,0),"")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5.99 - Outros Serviços de Terceiros Pessoa Jurídica</v>
      </c>
      <c r="D257" s="3">
        <f>'[1]TCE - ANEXO IV - Preencher'!F266</f>
        <v>41231135000145</v>
      </c>
      <c r="E257" s="5" t="str">
        <f>'[1]TCE - ANEXO IV - Preencher'!G266</f>
        <v>CARDIOVIDA CONSULTORIOS ESPECIALIZADOS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00012141</v>
      </c>
      <c r="I257" s="6">
        <f>IF('[1]TCE - ANEXO IV - Preencher'!K266="","",'[1]TCE - ANEXO IV - Preencher'!K266)</f>
        <v>45511</v>
      </c>
      <c r="J257" s="5" t="str">
        <f>'[1]TCE - ANEXO IV - Preencher'!L266</f>
        <v>CNXZ-JINU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1360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>
        <f>IFERROR(VLOOKUP(B259,'[1]DADOS (OCULTAR)'!$Q$3:$S$136,3,0),"")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5.16 - Serviços Médico-Hospitalares, Odotonlogia e Laboratoriais</v>
      </c>
      <c r="D259" s="3" t="str">
        <f>'[1]TCE - ANEXO IV - Preencher'!F268</f>
        <v>00.610.112/0001-64</v>
      </c>
      <c r="E259" s="5" t="str">
        <f>'[1]TCE - ANEXO IV - Preencher'!G268</f>
        <v>COOPAGRESTE COOP DOS MEDICOS ANESTES DO INT DE PE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7861</v>
      </c>
      <c r="I259" s="6">
        <f>IF('[1]TCE - ANEXO IV - Preencher'!K268="","",'[1]TCE - ANEXO IV - Preencher'!K268)</f>
        <v>45504</v>
      </c>
      <c r="J259" s="5" t="str">
        <f>'[1]TCE - ANEXO IV - Preencher'!L268</f>
        <v>GI6H6M6QA</v>
      </c>
      <c r="K259" s="5" t="str">
        <f>IF(F259="B",LEFT('[1]TCE - ANEXO IV - Preencher'!M268,2),IF(F259="S",LEFT('[1]TCE - ANEXO IV - Preencher'!M268,7),IF('[1]TCE - ANEXO IV - Preencher'!H268="","")))</f>
        <v>2604106</v>
      </c>
      <c r="L259" s="7">
        <f>'[1]TCE - ANEXO IV - Preencher'!N268</f>
        <v>643700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>
        <f>IFERROR(VLOOKUP(B261,'[1]DADOS (OCULTAR)'!$Q$3:$S$136,3,0),"")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5.15 - Serviços Domésticos</v>
      </c>
      <c r="D261" s="3" t="str">
        <f>'[1]TCE - ANEXO IV - Preencher'!F270</f>
        <v>27.837.083/0001-24</v>
      </c>
      <c r="E261" s="5" t="str">
        <f>'[1]TCE - ANEXO IV - Preencher'!G270</f>
        <v>CLEAN HIGIENIZACAO DE TEXTEIS EIRELI-ME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000003638</v>
      </c>
      <c r="I261" s="6">
        <f>IF('[1]TCE - ANEXO IV - Preencher'!K270="","",'[1]TCE - ANEXO IV - Preencher'!K270)</f>
        <v>45504</v>
      </c>
      <c r="J261" s="5" t="str">
        <f>'[1]TCE - ANEXO IV - Preencher'!L270</f>
        <v>SFDL96582</v>
      </c>
      <c r="K261" s="5" t="str">
        <f>IF(F261="B",LEFT('[1]TCE - ANEXO IV - Preencher'!M270,2),IF(F261="S",LEFT('[1]TCE - ANEXO IV - Preencher'!M270,7),IF('[1]TCE - ANEXO IV - Preencher'!H270="","")))</f>
        <v>2607901</v>
      </c>
      <c r="L261" s="7">
        <f>'[1]TCE - ANEXO IV - Preencher'!N270</f>
        <v>149860.63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>
        <f>IFERROR(VLOOKUP(B263,'[1]DADOS (OCULTAR)'!$Q$3:$S$136,3,0),"")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5.10 - Detetização/Tratamento de Resíduos e Afins</v>
      </c>
      <c r="D263" s="3" t="str">
        <f>'[1]TCE - ANEXO IV - Preencher'!F272</f>
        <v>07.575.881/0001-18</v>
      </c>
      <c r="E263" s="5" t="str">
        <f>'[1]TCE - ANEXO IV - Preencher'!G272</f>
        <v>SIM GESTAO AMBIENTAL SERVICOS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1.057.090</v>
      </c>
      <c r="I263" s="6">
        <f>IF('[1]TCE - ANEXO IV - Preencher'!K272="","",'[1]TCE - ANEXO IV - Preencher'!K272)</f>
        <v>45504</v>
      </c>
      <c r="J263" s="5" t="str">
        <f>'[1]TCE - ANEXO IV - Preencher'!L272</f>
        <v>GEQUG1AZY</v>
      </c>
      <c r="K263" s="5" t="str">
        <f>IF(F263="B",LEFT('[1]TCE - ANEXO IV - Preencher'!M272,2),IF(F263="S",LEFT('[1]TCE - ANEXO IV - Preencher'!M272,7),IF('[1]TCE - ANEXO IV - Preencher'!H272="","")))</f>
        <v>2507507</v>
      </c>
      <c r="L263" s="7">
        <f>'[1]TCE - ANEXO IV - Preencher'!N272</f>
        <v>21709.27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>
        <f>IFERROR(VLOOKUP(B266,'[1]DADOS (OCULTAR)'!$Q$3:$S$136,3,0),"")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5.17 - Manutenção de Software, Certificação Digital e Microfilmagem</v>
      </c>
      <c r="D266" s="3">
        <f>'[1]TCE - ANEXO IV - Preencher'!F275</f>
        <v>92306257000780</v>
      </c>
      <c r="E266" s="5" t="str">
        <f>'[1]TCE - ANEXO IV - Preencher'!G275</f>
        <v>MV INFORMATICA NORDESTE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00074888</v>
      </c>
      <c r="I266" s="6">
        <f>IF('[1]TCE - ANEXO IV - Preencher'!K275="","",'[1]TCE - ANEXO IV - Preencher'!K275)</f>
        <v>45477</v>
      </c>
      <c r="J266" s="5" t="str">
        <f>'[1]TCE - ANEXO IV - Preencher'!L275</f>
        <v>3DRQ-9TRN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33010.82</v>
      </c>
    </row>
    <row r="267" spans="1:12" s="8" customFormat="1" ht="19.5" customHeight="1" x14ac:dyDescent="0.2">
      <c r="A267" s="3">
        <f>IFERROR(VLOOKUP(B267,'[1]DADOS (OCULTAR)'!$Q$3:$S$136,3,0),"")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5.17 - Manutenção de Software, Certificação Digital e Microfilmagem</v>
      </c>
      <c r="D267" s="3" t="str">
        <f>'[1]TCE - ANEXO IV - Preencher'!F276</f>
        <v>53.113.791/0001-22</v>
      </c>
      <c r="E267" s="5" t="str">
        <f>'[1]TCE - ANEXO IV - Preencher'!G276</f>
        <v>TOTVS AS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03869763</v>
      </c>
      <c r="I267" s="6">
        <f>IF('[1]TCE - ANEXO IV - Preencher'!K276="","",'[1]TCE - ANEXO IV - Preencher'!K276)</f>
        <v>45474</v>
      </c>
      <c r="J267" s="5" t="str">
        <f>'[1]TCE - ANEXO IV - Preencher'!L276</f>
        <v>HFVY-MDTC</v>
      </c>
      <c r="K267" s="5" t="str">
        <f>IF(F267="B",LEFT('[1]TCE - ANEXO IV - Preencher'!M276,2),IF(F267="S",LEFT('[1]TCE - ANEXO IV - Preencher'!M276,7),IF('[1]TCE - ANEXO IV - Preencher'!H276="","")))</f>
        <v>3550308</v>
      </c>
      <c r="L267" s="7">
        <f>'[1]TCE - ANEXO IV - Preencher'!N276</f>
        <v>7433.58</v>
      </c>
    </row>
    <row r="268" spans="1:12" s="8" customFormat="1" ht="19.5" customHeight="1" x14ac:dyDescent="0.2">
      <c r="A268" s="3">
        <f>IFERROR(VLOOKUP(B268,'[1]DADOS (OCULTAR)'!$Q$3:$S$136,3,0),"")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5.17 - Manutenção de Software, Certificação Digital e Microfilmagem</v>
      </c>
      <c r="D268" s="3" t="str">
        <f>'[1]TCE - ANEXO IV - Preencher'!F277</f>
        <v>53.113.791/0001-22</v>
      </c>
      <c r="E268" s="5" t="str">
        <f>'[1]TCE - ANEXO IV - Preencher'!G277</f>
        <v>TOTVS AS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03869764</v>
      </c>
      <c r="I268" s="6">
        <f>IF('[1]TCE - ANEXO IV - Preencher'!K277="","",'[1]TCE - ANEXO IV - Preencher'!K277)</f>
        <v>45474</v>
      </c>
      <c r="J268" s="5" t="str">
        <f>'[1]TCE - ANEXO IV - Preencher'!L277</f>
        <v>MLSW-FJRN</v>
      </c>
      <c r="K268" s="5" t="str">
        <f>IF(F268="B",LEFT('[1]TCE - ANEXO IV - Preencher'!M277,2),IF(F268="S",LEFT('[1]TCE - ANEXO IV - Preencher'!M277,7),IF('[1]TCE - ANEXO IV - Preencher'!H277="","")))</f>
        <v>3550308</v>
      </c>
      <c r="L268" s="7">
        <f>'[1]TCE - ANEXO IV - Preencher'!N277</f>
        <v>5921.71</v>
      </c>
    </row>
    <row r="269" spans="1:12" s="8" customFormat="1" ht="19.5" customHeight="1" x14ac:dyDescent="0.2">
      <c r="A269" s="3">
        <f>IFERROR(VLOOKUP(B269,'[1]DADOS (OCULTAR)'!$Q$3:$S$136,3,0),"")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5.17 - Manutenção de Software, Certificação Digital e Microfilmagem</v>
      </c>
      <c r="D269" s="3">
        <f>'[1]TCE - ANEXO IV - Preencher'!F278</f>
        <v>4069709000102</v>
      </c>
      <c r="E269" s="5" t="str">
        <f>'[1]TCE - ANEXO IV - Preencher'!G278</f>
        <v>BIONEXO S.A.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00474057</v>
      </c>
      <c r="I269" s="6">
        <f>IF('[1]TCE - ANEXO IV - Preencher'!K278="","",'[1]TCE - ANEXO IV - Preencher'!K278)</f>
        <v>45474</v>
      </c>
      <c r="J269" s="5" t="str">
        <f>'[1]TCE - ANEXO IV - Preencher'!L278</f>
        <v>GEGZ-KFEW</v>
      </c>
      <c r="K269" s="5" t="str">
        <f>IF(F269="B",LEFT('[1]TCE - ANEXO IV - Preencher'!M278,2),IF(F269="S",LEFT('[1]TCE - ANEXO IV - Preencher'!M278,7),IF('[1]TCE - ANEXO IV - Preencher'!H278="","")))</f>
        <v>3550308</v>
      </c>
      <c r="L269" s="7">
        <f>'[1]TCE - ANEXO IV - Preencher'!N278</f>
        <v>2000</v>
      </c>
    </row>
    <row r="270" spans="1:12" s="8" customFormat="1" ht="19.5" customHeight="1" x14ac:dyDescent="0.2">
      <c r="A270" s="3">
        <f>IFERROR(VLOOKUP(B270,'[1]DADOS (OCULTAR)'!$Q$3:$S$136,3,0),"")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5.17 - Manutenção de Software, Certificação Digital e Microfilmagem</v>
      </c>
      <c r="D270" s="3" t="str">
        <f>'[1]TCE - ANEXO IV - Preencher'!F279</f>
        <v>10.891.998/0001-15</v>
      </c>
      <c r="E270" s="5" t="str">
        <f>'[1]TCE - ANEXO IV - Preencher'!G279</f>
        <v>ADVISERSIT SERVICOS EM INFORMATICA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000001154</v>
      </c>
      <c r="I270" s="6">
        <f>IF('[1]TCE - ANEXO IV - Preencher'!K279="","",'[1]TCE - ANEXO IV - Preencher'!K279)</f>
        <v>45504</v>
      </c>
      <c r="J270" s="5" t="str">
        <f>'[1]TCE - ANEXO IV - Preencher'!L279</f>
        <v>EKXP21500</v>
      </c>
      <c r="K270" s="5" t="str">
        <f>IF(F270="B",LEFT('[1]TCE - ANEXO IV - Preencher'!M279,2),IF(F270="S",LEFT('[1]TCE - ANEXO IV - Preencher'!M279,7),IF('[1]TCE - ANEXO IV - Preencher'!H279="","")))</f>
        <v>2610707</v>
      </c>
      <c r="L270" s="7">
        <f>'[1]TCE - ANEXO IV - Preencher'!N279</f>
        <v>836.61</v>
      </c>
    </row>
    <row r="271" spans="1:12" s="8" customFormat="1" ht="19.5" customHeight="1" x14ac:dyDescent="0.2">
      <c r="A271" s="3">
        <f>IFERROR(VLOOKUP(B271,'[1]DADOS (OCULTAR)'!$Q$3:$S$136,3,0),"")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5.17 - Manutenção de Software, Certificação Digital e Microfilmagem</v>
      </c>
      <c r="D271" s="3">
        <f>'[1]TCE - ANEXO IV - Preencher'!F280</f>
        <v>20231241000159</v>
      </c>
      <c r="E271" s="5" t="str">
        <f>'[1]TCE - ANEXO IV - Preencher'!G280</f>
        <v>EVAL COMERCIO E SERV DE INFORMATICA EM SAUDE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00012756</v>
      </c>
      <c r="I271" s="6">
        <f>IF('[1]TCE - ANEXO IV - Preencher'!K280="","",'[1]TCE - ANEXO IV - Preencher'!K280)</f>
        <v>45477</v>
      </c>
      <c r="J271" s="5" t="str">
        <f>'[1]TCE - ANEXO IV - Preencher'!L280</f>
        <v>EQEK-CER1</v>
      </c>
      <c r="K271" s="5" t="str">
        <f>IF(F271="B",LEFT('[1]TCE - ANEXO IV - Preencher'!M280,2),IF(F271="S",LEFT('[1]TCE - ANEXO IV - Preencher'!M280,7),IF('[1]TCE - ANEXO IV - Preencher'!H280="","")))</f>
        <v>3550308</v>
      </c>
      <c r="L271" s="7">
        <f>'[1]TCE - ANEXO IV - Preencher'!N280</f>
        <v>4476</v>
      </c>
    </row>
    <row r="272" spans="1:12" s="8" customFormat="1" ht="19.5" customHeight="1" x14ac:dyDescent="0.2">
      <c r="A272" s="3">
        <f>IFERROR(VLOOKUP(B272,'[1]DADOS (OCULTAR)'!$Q$3:$S$136,3,0),"")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9558104000190</v>
      </c>
      <c r="E272" s="5" t="str">
        <f>'[1]TCE - ANEXO IV - Preencher'!G281</f>
        <v>GOLDEN TECHNOLOGIA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0000005761</v>
      </c>
      <c r="I272" s="6">
        <f>IF('[1]TCE - ANEXO IV - Preencher'!K281="","",'[1]TCE - ANEXO IV - Preencher'!K281)</f>
        <v>45474</v>
      </c>
      <c r="J272" s="5" t="str">
        <f>'[1]TCE - ANEXO IV - Preencher'!L281</f>
        <v>00102567S</v>
      </c>
      <c r="K272" s="5" t="str">
        <f>IF(F272="B",LEFT('[1]TCE - ANEXO IV - Preencher'!M281,2),IF(F272="S",LEFT('[1]TCE - ANEXO IV - Preencher'!M281,7),IF('[1]TCE - ANEXO IV - Preencher'!H281="","")))</f>
        <v>2304285</v>
      </c>
      <c r="L272" s="7">
        <f>'[1]TCE - ANEXO IV - Preencher'!N281</f>
        <v>239.4</v>
      </c>
    </row>
    <row r="273" spans="1:12" s="8" customFormat="1" ht="19.5" customHeight="1" x14ac:dyDescent="0.2">
      <c r="A273" s="3">
        <f>IFERROR(VLOOKUP(B273,'[1]DADOS (OCULTAR)'!$Q$3:$S$136,3,0),"")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5.17 - Manutenção de Software, Certificação Digital e Microfilmagem</v>
      </c>
      <c r="D273" s="3">
        <f>'[1]TCE - ANEXO IV - Preencher'!F282</f>
        <v>20231241000159</v>
      </c>
      <c r="E273" s="5" t="str">
        <f>'[1]TCE - ANEXO IV - Preencher'!G282</f>
        <v>EVAL COMERCIO E SERV DE INFORMATICA EM SAUDE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00012756</v>
      </c>
      <c r="I273" s="6">
        <f>IF('[1]TCE - ANEXO IV - Preencher'!K282="","",'[1]TCE - ANEXO IV - Preencher'!K282)</f>
        <v>45477</v>
      </c>
      <c r="J273" s="5" t="str">
        <f>'[1]TCE - ANEXO IV - Preencher'!L282</f>
        <v>EQEK-CER1</v>
      </c>
      <c r="K273" s="5" t="str">
        <f>IF(F273="B",LEFT('[1]TCE - ANEXO IV - Preencher'!M282,2),IF(F273="S",LEFT('[1]TCE - ANEXO IV - Preencher'!M282,7),IF('[1]TCE - ANEXO IV - Preencher'!H282="","")))</f>
        <v>3550308</v>
      </c>
      <c r="L273" s="7">
        <f>'[1]TCE - ANEXO IV - Preencher'!N282</f>
        <v>4476</v>
      </c>
    </row>
    <row r="274" spans="1:12" s="8" customFormat="1" ht="19.5" customHeight="1" x14ac:dyDescent="0.2">
      <c r="A274" s="3">
        <f>IFERROR(VLOOKUP(B274,'[1]DADOS (OCULTAR)'!$Q$3:$S$136,3,0),"")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5.17 - Manutenção de Software, Certificação Digital e Microfilmagem</v>
      </c>
      <c r="D274" s="3">
        <f>'[1]TCE - ANEXO IV - Preencher'!F283</f>
        <v>59456277000176</v>
      </c>
      <c r="E274" s="5" t="str">
        <f>'[1]TCE - ANEXO IV - Preencher'!G283</f>
        <v>ORACLE DO BRASIL SISTEMAS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00516581</v>
      </c>
      <c r="I274" s="6">
        <f>IF('[1]TCE - ANEXO IV - Preencher'!K283="","",'[1]TCE - ANEXO IV - Preencher'!K283)</f>
        <v>45481</v>
      </c>
      <c r="J274" s="5" t="str">
        <f>'[1]TCE - ANEXO IV - Preencher'!L283</f>
        <v>DVRF-1KAL</v>
      </c>
      <c r="K274" s="5" t="str">
        <f>IF(F274="B",LEFT('[1]TCE - ANEXO IV - Preencher'!M283,2),IF(F274="S",LEFT('[1]TCE - ANEXO IV - Preencher'!M283,7),IF('[1]TCE - ANEXO IV - Preencher'!H283="","")))</f>
        <v>3550308</v>
      </c>
      <c r="L274" s="7">
        <f>'[1]TCE - ANEXO IV - Preencher'!N283</f>
        <v>604.57000000000005</v>
      </c>
    </row>
    <row r="275" spans="1:12" s="8" customFormat="1" ht="19.5" customHeight="1" x14ac:dyDescent="0.2">
      <c r="A275" s="3">
        <f>IFERROR(VLOOKUP(B275,'[1]DADOS (OCULTAR)'!$Q$3:$S$136,3,0),"")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5.17 - Manutenção de Software, Certificação Digital e Microfilmagem</v>
      </c>
      <c r="D275" s="3">
        <f>'[1]TCE - ANEXO IV - Preencher'!F284</f>
        <v>41754506000173</v>
      </c>
      <c r="E275" s="5" t="str">
        <f>'[1]TCE - ANEXO IV - Preencher'!G284</f>
        <v>FACIL SOLUCOES EM SOLFTWARE E EQUIPAMENTOS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0001107</v>
      </c>
      <c r="I275" s="6">
        <f>IF('[1]TCE - ANEXO IV - Preencher'!K284="","",'[1]TCE - ANEXO IV - Preencher'!K284)</f>
        <v>45495</v>
      </c>
      <c r="J275" s="5" t="str">
        <f>'[1]TCE - ANEXO IV - Preencher'!L284</f>
        <v>A783-2AAD</v>
      </c>
      <c r="K275" s="5" t="str">
        <f>IF(F275="B",LEFT('[1]TCE - ANEXO IV - Preencher'!M284,2),IF(F275="S",LEFT('[1]TCE - ANEXO IV - Preencher'!M284,7),IF('[1]TCE - ANEXO IV - Preencher'!H284="","")))</f>
        <v>2604106</v>
      </c>
      <c r="L275" s="7">
        <f>'[1]TCE - ANEXO IV - Preencher'!N284</f>
        <v>150</v>
      </c>
    </row>
    <row r="276" spans="1:12" s="8" customFormat="1" ht="19.5" customHeight="1" x14ac:dyDescent="0.2">
      <c r="A276" s="3">
        <f>IFERROR(VLOOKUP(B276,'[1]DADOS (OCULTAR)'!$Q$3:$S$136,3,0),"")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5.22 - Vigilância Ostensiva / Monitorada</v>
      </c>
      <c r="D276" s="3">
        <f>'[1]TCE - ANEXO IV - Preencher'!F285</f>
        <v>15344731000121</v>
      </c>
      <c r="E276" s="5" t="str">
        <f>'[1]TCE - ANEXO IV - Preencher'!G285</f>
        <v>S B VIGILANCIA LTDA ME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00000321</v>
      </c>
      <c r="I276" s="6">
        <f>IF('[1]TCE - ANEXO IV - Preencher'!K285="","",'[1]TCE - ANEXO IV - Preencher'!K285)</f>
        <v>45502</v>
      </c>
      <c r="J276" s="5" t="str">
        <f>'[1]TCE - ANEXO IV - Preencher'!L285</f>
        <v>AI8S-P4HQ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130101.47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>
        <f>IFERROR(VLOOKUP(B278,'[1]DADOS (OCULTAR)'!$Q$3:$S$136,3,0),"")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5.10 - Detetização/Tratamento de Resíduos e Afins</v>
      </c>
      <c r="D278" s="3" t="str">
        <f>'[1]TCE - ANEXO IV - Preencher'!F287</f>
        <v>09.595.245/0001-83</v>
      </c>
      <c r="E278" s="5" t="str">
        <f>'[1]TCE - ANEXO IV - Preencher'!G287</f>
        <v>FOCUS SERVICOS AMBIENTAIS LTDA ME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00020863</v>
      </c>
      <c r="I278" s="6">
        <f>IF('[1]TCE - ANEXO IV - Preencher'!K287="","",'[1]TCE - ANEXO IV - Preencher'!K287)</f>
        <v>45504</v>
      </c>
      <c r="J278" s="5" t="str">
        <f>'[1]TCE - ANEXO IV - Preencher'!L287</f>
        <v>UUWL-HPDX</v>
      </c>
      <c r="K278" s="5" t="str">
        <f>IF(F278="B",LEFT('[1]TCE - ANEXO IV - Preencher'!M287,2),IF(F278="S",LEFT('[1]TCE - ANEXO IV - Preencher'!M287,7),IF('[1]TCE - ANEXO IV - Preencher'!H287="","")))</f>
        <v>2609600</v>
      </c>
      <c r="L278" s="7">
        <f>'[1]TCE - ANEXO IV - Preencher'!N287</f>
        <v>966.88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>
        <f>IFERROR(VLOOKUP(B280,'[1]DADOS (OCULTAR)'!$Q$3:$S$136,3,0),"")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5.99 - Outros Serviços de Terceiros Pessoa Jurídica</v>
      </c>
      <c r="D280" s="3">
        <f>'[1]TCE - ANEXO IV - Preencher'!F289</f>
        <v>41894073000151</v>
      </c>
      <c r="E280" s="5" t="str">
        <f>'[1]TCE - ANEXO IV - Preencher'!G289</f>
        <v>ELETRIK ENGENHARIA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000000102</v>
      </c>
      <c r="I280" s="6">
        <f>IF('[1]TCE - ANEXO IV - Preencher'!K289="","",'[1]TCE - ANEXO IV - Preencher'!K289)</f>
        <v>45497</v>
      </c>
      <c r="J280" s="5" t="str">
        <f>'[1]TCE - ANEXO IV - Preencher'!L289</f>
        <v>PVGT51403</v>
      </c>
      <c r="K280" s="5" t="str">
        <f>IF(F280="B",LEFT('[1]TCE - ANEXO IV - Preencher'!M289,2),IF(F280="S",LEFT('[1]TCE - ANEXO IV - Preencher'!M289,7),IF('[1]TCE - ANEXO IV - Preencher'!H289="","")))</f>
        <v>2609600</v>
      </c>
      <c r="L280" s="7">
        <f>'[1]TCE - ANEXO IV - Preencher'!N289</f>
        <v>5703.37</v>
      </c>
    </row>
    <row r="281" spans="1:12" s="8" customFormat="1" ht="19.5" customHeight="1" x14ac:dyDescent="0.2">
      <c r="A281" s="3">
        <f>IFERROR(VLOOKUP(B281,'[1]DADOS (OCULTAR)'!$Q$3:$S$136,3,0),"")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5.99 - Outros Serviços de Terceiros Pessoa Jurídica</v>
      </c>
      <c r="D281" s="3" t="str">
        <f>'[1]TCE - ANEXO IV - Preencher'!F290</f>
        <v>08.276.880/0001-35</v>
      </c>
      <c r="E281" s="5" t="str">
        <f>'[1]TCE - ANEXO IV - Preencher'!G290</f>
        <v>JVG CONTABILIDADE LTDA ME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00002655</v>
      </c>
      <c r="I281" s="6">
        <f>IF('[1]TCE - ANEXO IV - Preencher'!K290="","",'[1]TCE - ANEXO IV - Preencher'!K290)</f>
        <v>45492</v>
      </c>
      <c r="J281" s="5" t="str">
        <f>'[1]TCE - ANEXO IV - Preencher'!L290</f>
        <v>5N2C-AYWW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22347.79</v>
      </c>
    </row>
    <row r="282" spans="1:12" s="8" customFormat="1" ht="19.5" customHeight="1" x14ac:dyDescent="0.2">
      <c r="A282" s="3">
        <f>IFERROR(VLOOKUP(B282,'[1]DADOS (OCULTAR)'!$Q$3:$S$136,3,0),"")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5.99 - Outros Serviços de Terceiros Pessoa Jurídica</v>
      </c>
      <c r="D282" s="3" t="str">
        <f>'[1]TCE - ANEXO IV - Preencher'!F291</f>
        <v>24.127.434/0001-15</v>
      </c>
      <c r="E282" s="5" t="str">
        <f>'[1]TCE - ANEXO IV - Preencher'!G291</f>
        <v>RODRIGO ALMENDRA E ADVOGADOS ASSOCIADOS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00000909</v>
      </c>
      <c r="I282" s="6">
        <f>IF('[1]TCE - ANEXO IV - Preencher'!K291="","",'[1]TCE - ANEXO IV - Preencher'!K291)</f>
        <v>45497</v>
      </c>
      <c r="J282" s="5" t="str">
        <f>'[1]TCE - ANEXO IV - Preencher'!L291</f>
        <v>B9F4-QJ8J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13302.42</v>
      </c>
    </row>
    <row r="283" spans="1:12" s="8" customFormat="1" ht="19.5" customHeight="1" x14ac:dyDescent="0.2">
      <c r="A283" s="3">
        <f>IFERROR(VLOOKUP(B283,'[1]DADOS (OCULTAR)'!$Q$3:$S$136,3,0),"")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5.99 - Outros Serviços de Terceiros Pessoa Jurídica</v>
      </c>
      <c r="D283" s="3" t="str">
        <f>'[1]TCE - ANEXO IV - Preencher'!F292</f>
        <v>26.467.687/0001-63</v>
      </c>
      <c r="E283" s="5" t="str">
        <f>'[1]TCE - ANEXO IV - Preencher'!G292</f>
        <v>CAMILA JULIETTE DE MELO SANTOS 06818519458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17</v>
      </c>
      <c r="I283" s="6">
        <f>IF('[1]TCE - ANEXO IV - Preencher'!K292="","",'[1]TCE - ANEXO IV - Preencher'!K292)</f>
        <v>45495</v>
      </c>
      <c r="J283" s="5" t="str">
        <f>'[1]TCE - ANEXO IV - Preencher'!L292</f>
        <v>26041062226467687000163000000000001724075360971020</v>
      </c>
      <c r="K283" s="5" t="str">
        <f>IF(F283="B",LEFT('[1]TCE - ANEXO IV - Preencher'!M292,2),IF(F283="S",LEFT('[1]TCE - ANEXO IV - Preencher'!M292,7),IF('[1]TCE - ANEXO IV - Preencher'!H292="","")))</f>
        <v>2604106</v>
      </c>
      <c r="L283" s="7">
        <f>'[1]TCE - ANEXO IV - Preencher'!N292</f>
        <v>2460</v>
      </c>
    </row>
    <row r="284" spans="1:12" s="8" customFormat="1" ht="19.5" customHeight="1" x14ac:dyDescent="0.2">
      <c r="A284" s="3">
        <f>IFERROR(VLOOKUP(B284,'[1]DADOS (OCULTAR)'!$Q$3:$S$136,3,0),"")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5.99 - Outros Serviços de Terceiros Pessoa Jurídica</v>
      </c>
      <c r="D284" s="3" t="str">
        <f>'[1]TCE - ANEXO IV - Preencher'!F293</f>
        <v>12.332.754/0001-28</v>
      </c>
      <c r="E284" s="5" t="str">
        <f>'[1]TCE - ANEXO IV - Preencher'!G293</f>
        <v>PAULO WAGNER SAMPAIO DA SILVA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00002014</v>
      </c>
      <c r="I284" s="6">
        <f>IF('[1]TCE - ANEXO IV - Preencher'!K293="","",'[1]TCE - ANEXO IV - Preencher'!K293)</f>
        <v>45504</v>
      </c>
      <c r="J284" s="5" t="str">
        <f>'[1]TCE - ANEXO IV - Preencher'!L293</f>
        <v>SITP-JTZL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2000</v>
      </c>
    </row>
    <row r="285" spans="1:12" s="8" customFormat="1" ht="19.5" customHeight="1" x14ac:dyDescent="0.2">
      <c r="A285" s="3">
        <f>IFERROR(VLOOKUP(B285,'[1]DADOS (OCULTAR)'!$Q$3:$S$136,3,0),"")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5.99 - Outros Serviços de Terceiros Pessoa Jurídica</v>
      </c>
      <c r="D285" s="3" t="str">
        <f>'[1]TCE - ANEXO IV - Preencher'!F294</f>
        <v>12.332.754/0001-28</v>
      </c>
      <c r="E285" s="5" t="str">
        <f>'[1]TCE - ANEXO IV - Preencher'!G294</f>
        <v>PAULO WAGNER SAMPAIO DA SILVA ME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00002013</v>
      </c>
      <c r="I285" s="6">
        <f>IF('[1]TCE - ANEXO IV - Preencher'!K294="","",'[1]TCE - ANEXO IV - Preencher'!K294)</f>
        <v>45504</v>
      </c>
      <c r="J285" s="5" t="str">
        <f>'[1]TCE - ANEXO IV - Preencher'!L294</f>
        <v>CXTR-LWFD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7013</v>
      </c>
    </row>
    <row r="286" spans="1:12" s="8" customFormat="1" ht="19.5" customHeight="1" x14ac:dyDescent="0.2">
      <c r="A286" s="3">
        <f>IFERROR(VLOOKUP(B286,'[1]DADOS (OCULTAR)'!$Q$3:$S$136,3,0),"")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5.99 - Outros Serviços de Terceiros Pessoa Jurídica</v>
      </c>
      <c r="D286" s="3">
        <f>'[1]TCE - ANEXO IV - Preencher'!F295</f>
        <v>24306209000146</v>
      </c>
      <c r="E286" s="5" t="str">
        <f>'[1]TCE - ANEXO IV - Preencher'!G295</f>
        <v>GESTAMB - SOLUCOES AMBIENTAIS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000000167</v>
      </c>
      <c r="I286" s="6">
        <f>IF('[1]TCE - ANEXO IV - Preencher'!K295="","",'[1]TCE - ANEXO IV - Preencher'!K295)</f>
        <v>45499</v>
      </c>
      <c r="J286" s="5" t="str">
        <f>'[1]TCE - ANEXO IV - Preencher'!L295</f>
        <v>EPTC50882</v>
      </c>
      <c r="K286" s="5" t="str">
        <f>IF(F286="B",LEFT('[1]TCE - ANEXO IV - Preencher'!M295,2),IF(F286="S",LEFT('[1]TCE - ANEXO IV - Preencher'!M295,7),IF('[1]TCE - ANEXO IV - Preencher'!H295="","")))</f>
        <v>2607901</v>
      </c>
      <c r="L286" s="7">
        <f>'[1]TCE - ANEXO IV - Preencher'!N295</f>
        <v>7000</v>
      </c>
    </row>
    <row r="287" spans="1:12" s="8" customFormat="1" ht="19.5" customHeight="1" x14ac:dyDescent="0.2">
      <c r="A287" s="3">
        <f>IFERROR(VLOOKUP(B287,'[1]DADOS (OCULTAR)'!$Q$3:$S$136,3,0),"")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5.99 - Outros Serviços de Terceiros Pessoa Jurídica</v>
      </c>
      <c r="D287" s="3">
        <f>'[1]TCE - ANEXO IV - Preencher'!F296</f>
        <v>42294818000104</v>
      </c>
      <c r="E287" s="5" t="str">
        <f>'[1]TCE - ANEXO IV - Preencher'!G296</f>
        <v>DALAX CONSULTORIA E SERVICOS EMPRESARIAIS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00000694</v>
      </c>
      <c r="I287" s="6">
        <f>IF('[1]TCE - ANEXO IV - Preencher'!K296="","",'[1]TCE - ANEXO IV - Preencher'!K296)</f>
        <v>45499</v>
      </c>
      <c r="J287" s="5" t="str">
        <f>'[1]TCE - ANEXO IV - Preencher'!L296</f>
        <v>GPDT-JE9V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5376.55</v>
      </c>
    </row>
    <row r="288" spans="1:12" s="8" customFormat="1" ht="19.5" customHeight="1" x14ac:dyDescent="0.2">
      <c r="A288" s="3">
        <f>IFERROR(VLOOKUP(B288,'[1]DADOS (OCULTAR)'!$Q$3:$S$136,3,0),"")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5.99 - Outros Serviços de Terceiros Pessoa Jurídica</v>
      </c>
      <c r="D288" s="3" t="str">
        <f>'[1]TCE - ANEXO IV - Preencher'!F297</f>
        <v>53.510.104/0001-02</v>
      </c>
      <c r="E288" s="5" t="str">
        <f>'[1]TCE - ANEXO IV - Preencher'!G297</f>
        <v>MBRAGANTE CONSULTORIA EMPRESARIAL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00000053</v>
      </c>
      <c r="I288" s="6">
        <f>IF('[1]TCE - ANEXO IV - Preencher'!K297="","",'[1]TCE - ANEXO IV - Preencher'!K297)</f>
        <v>45504</v>
      </c>
      <c r="J288" s="5" t="str">
        <f>'[1]TCE - ANEXO IV - Preencher'!L297</f>
        <v>VGXX-XYT1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13200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>
        <f>IFERROR(VLOOKUP(B290,'[1]DADOS (OCULTAR)'!$Q$3:$S$136,3,0),"")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5.99 - Outros Serviços de Terceiros Pessoa Jurídica</v>
      </c>
      <c r="D290" s="3">
        <f>'[1]TCE - ANEXO IV - Preencher'!F299</f>
        <v>7655966000106</v>
      </c>
      <c r="E290" s="5" t="str">
        <f>'[1]TCE - ANEXO IV - Preencher'!G299</f>
        <v>SINGULUS ENGENHARIA E MEDICINA DO TRABALHO CARUARU - EIRELI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18740</v>
      </c>
      <c r="I290" s="6">
        <f>IF('[1]TCE - ANEXO IV - Preencher'!K299="","",'[1]TCE - ANEXO IV - Preencher'!K299)</f>
        <v>45504</v>
      </c>
      <c r="J290" s="5" t="str">
        <f>'[1]TCE - ANEXO IV - Preencher'!L299</f>
        <v>5MGNKS87S</v>
      </c>
      <c r="K290" s="5" t="str">
        <f>IF(F290="B",LEFT('[1]TCE - ANEXO IV - Preencher'!M299,2),IF(F290="S",LEFT('[1]TCE - ANEXO IV - Preencher'!M299,7),IF('[1]TCE - ANEXO IV - Preencher'!H299="","")))</f>
        <v>2604106</v>
      </c>
      <c r="L290" s="7">
        <f>'[1]TCE - ANEXO IV - Preencher'!N299</f>
        <v>464</v>
      </c>
    </row>
    <row r="291" spans="1:12" s="8" customFormat="1" ht="19.5" customHeight="1" x14ac:dyDescent="0.2">
      <c r="A291" s="3">
        <f>IFERROR(VLOOKUP(B291,'[1]DADOS (OCULTAR)'!$Q$3:$S$136,3,0),"")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5.99 - Outros Serviços de Terceiros Pessoa Jurídica</v>
      </c>
      <c r="D291" s="3" t="str">
        <f>'[1]TCE - ANEXO IV - Preencher'!F300</f>
        <v>60.619.202/0012-09</v>
      </c>
      <c r="E291" s="5" t="str">
        <f>'[1]TCE - ANEXO IV - Preencher'!G300</f>
        <v>MESSER GASES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000006852</v>
      </c>
      <c r="I291" s="6">
        <f>IF('[1]TCE - ANEXO IV - Preencher'!K300="","",'[1]TCE - ANEXO IV - Preencher'!K300)</f>
        <v>45475</v>
      </c>
      <c r="J291" s="5" t="str">
        <f>'[1]TCE - ANEXO IV - Preencher'!L300</f>
        <v>APTJ51936</v>
      </c>
      <c r="K291" s="5" t="str">
        <f>IF(F291="B",LEFT('[1]TCE - ANEXO IV - Preencher'!M300,2),IF(F291="S",LEFT('[1]TCE - ANEXO IV - Preencher'!M300,7),IF('[1]TCE - ANEXO IV - Preencher'!H300="","")))</f>
        <v>2607901</v>
      </c>
      <c r="L291" s="7">
        <f>'[1]TCE - ANEXO IV - Preencher'!N300</f>
        <v>1123.03</v>
      </c>
    </row>
    <row r="292" spans="1:12" s="8" customFormat="1" ht="19.5" customHeight="1" x14ac:dyDescent="0.2">
      <c r="A292" s="3">
        <f>IFERROR(VLOOKUP(B292,'[1]DADOS (OCULTAR)'!$Q$3:$S$136,3,0),"")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5.99 - Outros Serviços de Terceiros Pessoa Jurídica</v>
      </c>
      <c r="D292" s="3" t="str">
        <f>'[1]TCE - ANEXO IV - Preencher'!F301</f>
        <v>19.362.739/0001-71</v>
      </c>
      <c r="E292" s="5" t="str">
        <f>'[1]TCE - ANEXO IV - Preencher'!G301</f>
        <v>MM DA SILVA TREIN E DESENV DE SISTEMAS DE INFORMATICA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971</v>
      </c>
      <c r="I292" s="6">
        <f>IF('[1]TCE - ANEXO IV - Preencher'!K301="","",'[1]TCE - ANEXO IV - Preencher'!K301)</f>
        <v>45502</v>
      </c>
      <c r="J292" s="5" t="str">
        <f>'[1]TCE - ANEXO IV - Preencher'!L301</f>
        <v>QIXZBU08A</v>
      </c>
      <c r="K292" s="5" t="str">
        <f>IF(F292="B",LEFT('[1]TCE - ANEXO IV - Preencher'!M301,2),IF(F292="S",LEFT('[1]TCE - ANEXO IV - Preencher'!M301,7),IF('[1]TCE - ANEXO IV - Preencher'!H301="","")))</f>
        <v>2704302</v>
      </c>
      <c r="L292" s="7">
        <f>'[1]TCE - ANEXO IV - Preencher'!N301</f>
        <v>2530.6799999999998</v>
      </c>
    </row>
    <row r="293" spans="1:12" s="8" customFormat="1" ht="19.5" customHeight="1" x14ac:dyDescent="0.2">
      <c r="A293" s="3">
        <f>IFERROR(VLOOKUP(B293,'[1]DADOS (OCULTAR)'!$Q$3:$S$136,3,0),"")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5.99 - Outros Serviços de Terceiros Pessoa Jurídica</v>
      </c>
      <c r="D293" s="3" t="str">
        <f>'[1]TCE - ANEXO IV - Preencher'!F302</f>
        <v>10.998.292/0001-57</v>
      </c>
      <c r="E293" s="5" t="str">
        <f>'[1]TCE - ANEXO IV - Preencher'!G302</f>
        <v>CENTRO I E E PERNAMBUCO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000408615</v>
      </c>
      <c r="I293" s="6">
        <f>IF('[1]TCE - ANEXO IV - Preencher'!K302="","",'[1]TCE - ANEXO IV - Preencher'!K302)</f>
        <v>45492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2604106</v>
      </c>
      <c r="L293" s="7">
        <f>'[1]TCE - ANEXO IV - Preencher'!N302</f>
        <v>3337.74</v>
      </c>
    </row>
    <row r="294" spans="1:12" s="8" customFormat="1" ht="19.5" customHeight="1" x14ac:dyDescent="0.2">
      <c r="A294" s="3">
        <f>IFERROR(VLOOKUP(B294,'[1]DADOS (OCULTAR)'!$Q$3:$S$136,3,0),"")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5.99 - Outros Serviços de Terceiros Pessoa Jurídica</v>
      </c>
      <c r="D294" s="3">
        <f>'[1]TCE - ANEXO IV - Preencher'!F303</f>
        <v>49346065000182</v>
      </c>
      <c r="E294" s="5" t="str">
        <f>'[1]TCE - ANEXO IV - Preencher'!G303</f>
        <v>LUCIANA BRASILEIRO SOCIEDADE INDIVIDUAL DE ADVOCACIA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00000166</v>
      </c>
      <c r="I294" s="6">
        <f>IF('[1]TCE - ANEXO IV - Preencher'!K303="","",'[1]TCE - ANEXO IV - Preencher'!K303)</f>
        <v>45485</v>
      </c>
      <c r="J294" s="5" t="str">
        <f>'[1]TCE - ANEXO IV - Preencher'!L303</f>
        <v>PIFC-KPJP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8696.43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>
        <f>IFERROR(VLOOKUP(B301,'[1]DADOS (OCULTAR)'!$Q$3:$S$136,3,0),"")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5.5 - Reparo e Manutenção de Máquinas e Equipamentos</v>
      </c>
      <c r="D301" s="3" t="str">
        <f>'[1]TCE - ANEXO IV - Preencher'!F310</f>
        <v>01.449.930/0007-85</v>
      </c>
      <c r="E301" s="5" t="str">
        <f>'[1]TCE - ANEXO IV - Preencher'!G310</f>
        <v>SIEMENS HEALTHCARE DIAGNOSTICOS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00015440</v>
      </c>
      <c r="I301" s="6">
        <f>IF('[1]TCE - ANEXO IV - Preencher'!K310="","",'[1]TCE - ANEXO IV - Preencher'!K310)</f>
        <v>45488</v>
      </c>
      <c r="J301" s="5" t="str">
        <f>'[1]TCE - ANEXO IV - Preencher'!L310</f>
        <v>GI2B-Y9NG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58641.57</v>
      </c>
    </row>
    <row r="302" spans="1:12" s="8" customFormat="1" ht="19.5" customHeight="1" x14ac:dyDescent="0.2">
      <c r="A302" s="3">
        <f>IFERROR(VLOOKUP(B302,'[1]DADOS (OCULTAR)'!$Q$3:$S$136,3,0),"")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5.5 - Reparo e Manutenção de Máquinas e Equipamentos</v>
      </c>
      <c r="D302" s="3" t="str">
        <f>'[1]TCE - ANEXO IV - Preencher'!F311</f>
        <v>01.449.930/0007-85</v>
      </c>
      <c r="E302" s="5" t="str">
        <f>'[1]TCE - ANEXO IV - Preencher'!G311</f>
        <v>SIEMENS HEALTHCARE DIAGNOSTICOS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00015537</v>
      </c>
      <c r="I302" s="6">
        <f>IF('[1]TCE - ANEXO IV - Preencher'!K311="","",'[1]TCE - ANEXO IV - Preencher'!K311)</f>
        <v>45509</v>
      </c>
      <c r="J302" s="5" t="str">
        <f>'[1]TCE - ANEXO IV - Preencher'!L311</f>
        <v>Q6BC-YWNF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46646.62</v>
      </c>
    </row>
    <row r="303" spans="1:12" s="8" customFormat="1" ht="19.5" customHeight="1" x14ac:dyDescent="0.2">
      <c r="A303" s="3">
        <f>IFERROR(VLOOKUP(B303,'[1]DADOS (OCULTAR)'!$Q$3:$S$136,3,0),"")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5.5 - Reparo e Manutenção de Máquinas e Equipamentos</v>
      </c>
      <c r="D303" s="3" t="str">
        <f>'[1]TCE - ANEXO IV - Preencher'!F312</f>
        <v>14.951.481/0001-25</v>
      </c>
      <c r="E303" s="5" t="str">
        <f>'[1]TCE - ANEXO IV - Preencher'!G312</f>
        <v>BM COMERCIO E SERVICOS DE EQUIP MED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000000970</v>
      </c>
      <c r="I303" s="6">
        <f>IF('[1]TCE - ANEXO IV - Preencher'!K312="","",'[1]TCE - ANEXO IV - Preencher'!K312)</f>
        <v>45504</v>
      </c>
      <c r="J303" s="5" t="str">
        <f>'[1]TCE - ANEXO IV - Preencher'!L312</f>
        <v>TLNQ17224</v>
      </c>
      <c r="K303" s="5" t="str">
        <f>IF(F303="B",LEFT('[1]TCE - ANEXO IV - Preencher'!M312,2),IF(F303="S",LEFT('[1]TCE - ANEXO IV - Preencher'!M312,7),IF('[1]TCE - ANEXO IV - Preencher'!H312="","")))</f>
        <v>2603454</v>
      </c>
      <c r="L303" s="7">
        <f>'[1]TCE - ANEXO IV - Preencher'!N312</f>
        <v>4400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>
        <f>IFERROR(VLOOKUP(B307,'[1]DADOS (OCULTAR)'!$Q$3:$S$136,3,0),"")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5.5 - Reparo e Manutenção de Máquinas e Equipamentos</v>
      </c>
      <c r="D307" s="3">
        <f>'[1]TCE - ANEXO IV - Preencher'!F316</f>
        <v>7146768000117</v>
      </c>
      <c r="E307" s="5" t="str">
        <f>'[1]TCE - ANEXO IV - Preencher'!G316</f>
        <v>SERV IMAGEM NORDESTE ASSISTENCIA TECNICA LTDA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000006165</v>
      </c>
      <c r="I307" s="6">
        <f>IF('[1]TCE - ANEXO IV - Preencher'!K316="","",'[1]TCE - ANEXO IV - Preencher'!K316)</f>
        <v>45499</v>
      </c>
      <c r="J307" s="5" t="str">
        <f>'[1]TCE - ANEXO IV - Preencher'!L316</f>
        <v>XDEC83570</v>
      </c>
      <c r="K307" s="5" t="str">
        <f>IF(F307="B",LEFT('[1]TCE - ANEXO IV - Preencher'!M316,2),IF(F307="S",LEFT('[1]TCE - ANEXO IV - Preencher'!M316,7),IF('[1]TCE - ANEXO IV - Preencher'!H316="","")))</f>
        <v>2607901</v>
      </c>
      <c r="L307" s="7">
        <f>'[1]TCE - ANEXO IV - Preencher'!N316</f>
        <v>5952</v>
      </c>
    </row>
    <row r="308" spans="1:12" s="8" customFormat="1" ht="19.5" customHeight="1" x14ac:dyDescent="0.2">
      <c r="A308" s="3">
        <f>IFERROR(VLOOKUP(B308,'[1]DADOS (OCULTAR)'!$Q$3:$S$136,3,0),"")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5.5 - Reparo e Manutenção de Máquinas e Equipamentos</v>
      </c>
      <c r="D308" s="3">
        <f>'[1]TCE - ANEXO IV - Preencher'!F317</f>
        <v>13302865000154</v>
      </c>
      <c r="E308" s="5" t="str">
        <f>'[1]TCE - ANEXO IV - Preencher'!G317</f>
        <v>MEDICAL VENETUS COMER DE PROD HOSPITALARES EIRELLI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553</v>
      </c>
      <c r="I308" s="6">
        <f>IF('[1]TCE - ANEXO IV - Preencher'!K317="","",'[1]TCE - ANEXO IV - Preencher'!K317)</f>
        <v>45503</v>
      </c>
      <c r="J308" s="5" t="str">
        <f>'[1]TCE - ANEXO IV - Preencher'!L317</f>
        <v>0EK4AGYXN</v>
      </c>
      <c r="K308" s="5" t="str">
        <f>IF(F308="B",LEFT('[1]TCE - ANEXO IV - Preencher'!M317,2),IF(F308="S",LEFT('[1]TCE - ANEXO IV - Preencher'!M317,7),IF('[1]TCE - ANEXO IV - Preencher'!H317="","")))</f>
        <v>2704302</v>
      </c>
      <c r="L308" s="7">
        <f>'[1]TCE - ANEXO IV - Preencher'!N317</f>
        <v>2555</v>
      </c>
    </row>
    <row r="309" spans="1:12" s="8" customFormat="1" ht="19.5" customHeight="1" x14ac:dyDescent="0.2">
      <c r="A309" s="3">
        <f>IFERROR(VLOOKUP(B309,'[1]DADOS (OCULTAR)'!$Q$3:$S$136,3,0),"")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5.5 - Reparo e Manutenção de Máquinas e Equipamentos</v>
      </c>
      <c r="D309" s="3" t="str">
        <f>'[1]TCE - ANEXO IV - Preencher'!F318</f>
        <v>16.729.406/0001/40</v>
      </c>
      <c r="E309" s="5" t="str">
        <f>'[1]TCE - ANEXO IV - Preencher'!G318</f>
        <v>EQUIPTECH COMERCIO E SERVICOS DE EQUIPAMENTOS MEDICOS E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00000903</v>
      </c>
      <c r="I309" s="6">
        <f>IF('[1]TCE - ANEXO IV - Preencher'!K318="","",'[1]TCE - ANEXO IV - Preencher'!K318)</f>
        <v>45481</v>
      </c>
      <c r="J309" s="5" t="str">
        <f>'[1]TCE - ANEXO IV - Preencher'!L318</f>
        <v>D4EQ-YASQ</v>
      </c>
      <c r="K309" s="5" t="str">
        <f>IF(F309="B",LEFT('[1]TCE - ANEXO IV - Preencher'!M318,2),IF(F309="S",LEFT('[1]TCE - ANEXO IV - Preencher'!M318,7),IF('[1]TCE - ANEXO IV - Preencher'!H318="","")))</f>
        <v>2611606</v>
      </c>
      <c r="L309" s="7">
        <f>'[1]TCE - ANEXO IV - Preencher'!N318</f>
        <v>1480</v>
      </c>
    </row>
    <row r="310" spans="1:12" s="8" customFormat="1" ht="19.5" customHeight="1" x14ac:dyDescent="0.2">
      <c r="A310" s="3">
        <f>IFERROR(VLOOKUP(B310,'[1]DADOS (OCULTAR)'!$Q$3:$S$136,3,0),"")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5.5 - Reparo e Manutenção de Máquinas e Equipamentos</v>
      </c>
      <c r="D310" s="3">
        <f>'[1]TCE - ANEXO IV - Preencher'!F319</f>
        <v>14883237000172</v>
      </c>
      <c r="E310" s="5" t="str">
        <f>'[1]TCE - ANEXO IV - Preencher'!G319</f>
        <v>INSTRUMENTEC COM E SERV DE MAQUINAS E QUIP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60</v>
      </c>
      <c r="I310" s="6">
        <f>IF('[1]TCE - ANEXO IV - Preencher'!K319="","",'[1]TCE - ANEXO IV - Preencher'!K319)</f>
        <v>45499</v>
      </c>
      <c r="J310" s="5" t="str">
        <f>'[1]TCE - ANEXO IV - Preencher'!L319</f>
        <v>7f47e1595</v>
      </c>
      <c r="K310" s="5" t="str">
        <f>IF(F310="B",LEFT('[1]TCE - ANEXO IV - Preencher'!M319,2),IF(F310="S",LEFT('[1]TCE - ANEXO IV - Preencher'!M319,7),IF('[1]TCE - ANEXO IV - Preencher'!H319="","")))</f>
        <v>2611101</v>
      </c>
      <c r="L310" s="7">
        <f>'[1]TCE - ANEXO IV - Preencher'!N319</f>
        <v>5300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>
        <f>IFERROR(VLOOKUP(B312,'[1]DADOS (OCULTAR)'!$Q$3:$S$136,3,0),"")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5.5 - Reparo e Manutenção de Máquinas e Equipamentos</v>
      </c>
      <c r="D312" s="3">
        <f>'[1]TCE - ANEXO IV - Preencher'!F321</f>
        <v>10493367000148</v>
      </c>
      <c r="E312" s="5" t="str">
        <f>'[1]TCE - ANEXO IV - Preencher'!G321</f>
        <v>G3 INFORMATICA E AUTOMOCAO EIRELI - ME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2600</v>
      </c>
      <c r="I312" s="6">
        <f>IF('[1]TCE - ANEXO IV - Preencher'!K321="","",'[1]TCE - ANEXO IV - Preencher'!K321)</f>
        <v>45502</v>
      </c>
      <c r="J312" s="5" t="str">
        <f>'[1]TCE - ANEXO IV - Preencher'!L321</f>
        <v>L4MIUOIQI</v>
      </c>
      <c r="K312" s="5" t="str">
        <f>IF(F312="B",LEFT('[1]TCE - ANEXO IV - Preencher'!M321,2),IF(F312="S",LEFT('[1]TCE - ANEXO IV - Preencher'!M321,7),IF('[1]TCE - ANEXO IV - Preencher'!H321="","")))</f>
        <v>2604106</v>
      </c>
      <c r="L312" s="7">
        <f>'[1]TCE - ANEXO IV - Preencher'!N321</f>
        <v>260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>
        <f>IFERROR(VLOOKUP(B318,'[1]DADOS (OCULTAR)'!$Q$3:$S$136,3,0),"")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5.5 - Reparo e Manutenção de Máquinas e Equipamentos</v>
      </c>
      <c r="D318" s="3" t="str">
        <f>'[1]TCE - ANEXO IV - Preencher'!F327</f>
        <v>18.204.483/0001-01</v>
      </c>
      <c r="E318" s="5" t="str">
        <f>'[1]TCE - ANEXO IV - Preencher'!G327</f>
        <v>WAGNER FERNANDES SALES DA SILVA E CIA LTDA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4965</v>
      </c>
      <c r="I318" s="6">
        <f>IF('[1]TCE - ANEXO IV - Preencher'!K327="","",'[1]TCE - ANEXO IV - Preencher'!K327)</f>
        <v>45499</v>
      </c>
      <c r="J318" s="5" t="str">
        <f>'[1]TCE - ANEXO IV - Preencher'!L327</f>
        <v>BZVUOABK0</v>
      </c>
      <c r="K318" s="5" t="str">
        <f>IF(F318="B",LEFT('[1]TCE - ANEXO IV - Preencher'!M327,2),IF(F318="S",LEFT('[1]TCE - ANEXO IV - Preencher'!M327,7),IF('[1]TCE - ANEXO IV - Preencher'!H327="","")))</f>
        <v>2704302</v>
      </c>
      <c r="L318" s="7">
        <f>'[1]TCE - ANEXO IV - Preencher'!N327</f>
        <v>26991.59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>
        <f>IFERROR(VLOOKUP(B321,'[1]DADOS (OCULTAR)'!$Q$3:$S$136,3,0),"")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5.5 - Reparo e Manutenção de Máquinas e Equipamentos</v>
      </c>
      <c r="D321" s="3">
        <f>'[1]TCE - ANEXO IV - Preencher'!F330</f>
        <v>13318896000101</v>
      </c>
      <c r="E321" s="5" t="str">
        <f>'[1]TCE - ANEXO IV - Preencher'!G330</f>
        <v>LOGOL SISTEMAS PREDIAIS LTDA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00001369</v>
      </c>
      <c r="I321" s="6">
        <f>IF('[1]TCE - ANEXO IV - Preencher'!K330="","",'[1]TCE - ANEXO IV - Preencher'!K330)</f>
        <v>45476</v>
      </c>
      <c r="J321" s="5" t="str">
        <f>'[1]TCE - ANEXO IV - Preencher'!L330</f>
        <v>QTTA-GENG</v>
      </c>
      <c r="K321" s="5" t="str">
        <f>IF(F321="B",LEFT('[1]TCE - ANEXO IV - Preencher'!M330,2),IF(F321="S",LEFT('[1]TCE - ANEXO IV - Preencher'!M330,7),IF('[1]TCE - ANEXO IV - Preencher'!H330="","")))</f>
        <v>2611606</v>
      </c>
      <c r="L321" s="7">
        <f>'[1]TCE - ANEXO IV - Preencher'!N330</f>
        <v>3200</v>
      </c>
    </row>
    <row r="322" spans="1:12" s="8" customFormat="1" ht="19.5" customHeight="1" x14ac:dyDescent="0.2">
      <c r="A322" s="3">
        <f>IFERROR(VLOOKUP(B322,'[1]DADOS (OCULTAR)'!$Q$3:$S$136,3,0),"")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5.5 - Reparo e Manutenção de Máquinas e Equipamentos</v>
      </c>
      <c r="D322" s="3" t="str">
        <f>'[1]TCE - ANEXO IV - Preencher'!F331</f>
        <v>23.623.014/0001-67</v>
      </c>
      <c r="E322" s="5" t="str">
        <f>'[1]TCE - ANEXO IV - Preencher'!G331</f>
        <v>AIRMONT ENGENHARIA EIRELI - EPP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000001747</v>
      </c>
      <c r="I322" s="6">
        <f>IF('[1]TCE - ANEXO IV - Preencher'!K331="","",'[1]TCE - ANEXO IV - Preencher'!K331)</f>
        <v>45502</v>
      </c>
      <c r="J322" s="5" t="str">
        <f>'[1]TCE - ANEXO IV - Preencher'!L331</f>
        <v>KVTP03355</v>
      </c>
      <c r="K322" s="5" t="str">
        <f>IF(F322="B",LEFT('[1]TCE - ANEXO IV - Preencher'!M331,2),IF(F322="S",LEFT('[1]TCE - ANEXO IV - Preencher'!M331,7),IF('[1]TCE - ANEXO IV - Preencher'!H331="","")))</f>
        <v>2609600</v>
      </c>
      <c r="L322" s="7">
        <f>'[1]TCE - ANEXO IV - Preencher'!N331</f>
        <v>32858.35</v>
      </c>
    </row>
    <row r="323" spans="1:12" s="8" customFormat="1" ht="19.5" customHeight="1" x14ac:dyDescent="0.2">
      <c r="A323" s="3">
        <f>IFERROR(VLOOKUP(B323,'[1]DADOS (OCULTAR)'!$Q$3:$S$136,3,0),"")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5.5 - Reparo e Manutenção de Máquinas e Equipamentos</v>
      </c>
      <c r="D323" s="3" t="str">
        <f>'[1]TCE - ANEXO IV - Preencher'!F332</f>
        <v>36.823.760/0001-46</v>
      </c>
      <c r="E323" s="5" t="str">
        <f>'[1]TCE - ANEXO IV - Preencher'!G332</f>
        <v>TECH SYSTEM SECURITY COMERCIO E SERVICOS DE EQUIP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00000258</v>
      </c>
      <c r="I323" s="6">
        <f>IF('[1]TCE - ANEXO IV - Preencher'!K332="","",'[1]TCE - ANEXO IV - Preencher'!K332)</f>
        <v>45474</v>
      </c>
      <c r="J323" s="5" t="str">
        <f>'[1]TCE - ANEXO IV - Preencher'!L332</f>
        <v>BTXZ-ZGQE</v>
      </c>
      <c r="K323" s="5" t="str">
        <f>IF(F323="B",LEFT('[1]TCE - ANEXO IV - Preencher'!M332,2),IF(F323="S",LEFT('[1]TCE - ANEXO IV - Preencher'!M332,7),IF('[1]TCE - ANEXO IV - Preencher'!H332="","")))</f>
        <v>2611606</v>
      </c>
      <c r="L323" s="7">
        <f>'[1]TCE - ANEXO IV - Preencher'!N332</f>
        <v>1600</v>
      </c>
    </row>
    <row r="324" spans="1:12" s="8" customFormat="1" ht="19.5" customHeight="1" x14ac:dyDescent="0.2">
      <c r="A324" s="3">
        <f>IFERROR(VLOOKUP(B324,'[1]DADOS (OCULTAR)'!$Q$3:$S$136,3,0),"")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5.5 - Reparo e Manutenção de Máquinas e Equipamentos</v>
      </c>
      <c r="D324" s="3">
        <f>'[1]TCE - ANEXO IV - Preencher'!F333</f>
        <v>44069796000104</v>
      </c>
      <c r="E324" s="5" t="str">
        <f>'[1]TCE - ANEXO IV - Preencher'!G333</f>
        <v>JOELMA DA SILVA LUZ SERVICOS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000000201</v>
      </c>
      <c r="I324" s="6">
        <f>IF('[1]TCE - ANEXO IV - Preencher'!K333="","",'[1]TCE - ANEXO IV - Preencher'!K333)</f>
        <v>45504</v>
      </c>
      <c r="J324" s="5" t="str">
        <f>'[1]TCE - ANEXO IV - Preencher'!L333</f>
        <v>JHPD09940</v>
      </c>
      <c r="K324" s="5" t="str">
        <f>IF(F324="B",LEFT('[1]TCE - ANEXO IV - Preencher'!M333,2),IF(F324="S",LEFT('[1]TCE - ANEXO IV - Preencher'!M333,7),IF('[1]TCE - ANEXO IV - Preencher'!H333="","")))</f>
        <v>2609600</v>
      </c>
      <c r="L324" s="7">
        <f>'[1]TCE - ANEXO IV - Preencher'!N333</f>
        <v>4380</v>
      </c>
    </row>
    <row r="325" spans="1:12" s="8" customFormat="1" ht="19.5" customHeight="1" x14ac:dyDescent="0.2">
      <c r="A325" s="3">
        <f>IFERROR(VLOOKUP(B325,'[1]DADOS (OCULTAR)'!$Q$3:$S$136,3,0),"")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5.5 - Reparo e Manutenção de Máquinas e Equipamentos</v>
      </c>
      <c r="D325" s="3" t="str">
        <f>'[1]TCE - ANEXO IV - Preencher'!F334</f>
        <v>90.347.840/0008-94</v>
      </c>
      <c r="E325" s="5" t="str">
        <f>'[1]TCE - ANEXO IV - Preencher'!G334</f>
        <v>TK ELEVADORES BRASIL LTDA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00151518</v>
      </c>
      <c r="I325" s="6">
        <f>IF('[1]TCE - ANEXO IV - Preencher'!K334="","",'[1]TCE - ANEXO IV - Preencher'!K334)</f>
        <v>45477</v>
      </c>
      <c r="J325" s="5" t="str">
        <f>'[1]TCE - ANEXO IV - Preencher'!L334</f>
        <v>T2PL-CYY6</v>
      </c>
      <c r="K325" s="5" t="str">
        <f>IF(F325="B",LEFT('[1]TCE - ANEXO IV - Preencher'!M334,2),IF(F325="S",LEFT('[1]TCE - ANEXO IV - Preencher'!M334,7),IF('[1]TCE - ANEXO IV - Preencher'!H334="","")))</f>
        <v>2611606</v>
      </c>
      <c r="L325" s="7">
        <f>'[1]TCE - ANEXO IV - Preencher'!N334</f>
        <v>2799.7</v>
      </c>
    </row>
    <row r="326" spans="1:12" s="8" customFormat="1" ht="19.5" customHeight="1" x14ac:dyDescent="0.2">
      <c r="A326" s="3">
        <f>IFERROR(VLOOKUP(B326,'[1]DADOS (OCULTAR)'!$Q$3:$S$136,3,0),"")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5.5 - Reparo e Manutenção de Máquinas e Equipamentos</v>
      </c>
      <c r="D326" s="3" t="str">
        <f>'[1]TCE - ANEXO IV - Preencher'!F335</f>
        <v>90.347.840/0008-94</v>
      </c>
      <c r="E326" s="5" t="str">
        <f>'[1]TCE - ANEXO IV - Preencher'!G335</f>
        <v>TK ELEVADORES BRASIL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151897</v>
      </c>
      <c r="I326" s="6">
        <f>IF('[1]TCE - ANEXO IV - Preencher'!K335="","",'[1]TCE - ANEXO IV - Preencher'!K335)</f>
        <v>45482</v>
      </c>
      <c r="J326" s="5" t="str">
        <f>'[1]TCE - ANEXO IV - Preencher'!L335</f>
        <v>B6NZ-DLLQ</v>
      </c>
      <c r="K326" s="5" t="str">
        <f>IF(F326="B",LEFT('[1]TCE - ANEXO IV - Preencher'!M335,2),IF(F326="S",LEFT('[1]TCE - ANEXO IV - Preencher'!M335,7),IF('[1]TCE - ANEXO IV - Preencher'!H335="","")))</f>
        <v>2611606</v>
      </c>
      <c r="L326" s="7">
        <f>'[1]TCE - ANEXO IV - Preencher'!N335</f>
        <v>1138.45</v>
      </c>
    </row>
    <row r="327" spans="1:12" s="8" customFormat="1" ht="19.5" customHeight="1" x14ac:dyDescent="0.2">
      <c r="A327" s="3">
        <f>IFERROR(VLOOKUP(B327,'[1]DADOS (OCULTAR)'!$Q$3:$S$136,3,0),"")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5.5 - Reparo e Manutenção de Máquinas e Equipamentos</v>
      </c>
      <c r="D327" s="3" t="str">
        <f>'[1]TCE - ANEXO IV - Preencher'!F336</f>
        <v>11.189.101/0001-79</v>
      </c>
      <c r="E327" s="5" t="str">
        <f>'[1]TCE - ANEXO IV - Preencher'!G336</f>
        <v>GENSETS INST. E MANUT. ELET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6629</v>
      </c>
      <c r="I327" s="6">
        <f>IF('[1]TCE - ANEXO IV - Preencher'!K336="","",'[1]TCE - ANEXO IV - Preencher'!K336)</f>
        <v>45474</v>
      </c>
      <c r="J327" s="5" t="str">
        <f>'[1]TCE - ANEXO IV - Preencher'!L336</f>
        <v>7YRS-IZ7M</v>
      </c>
      <c r="K327" s="5" t="str">
        <f>IF(F327="B",LEFT('[1]TCE - ANEXO IV - Preencher'!M336,2),IF(F327="S",LEFT('[1]TCE - ANEXO IV - Preencher'!M336,7),IF('[1]TCE - ANEXO IV - Preencher'!H336="","")))</f>
        <v>2611606</v>
      </c>
      <c r="L327" s="7">
        <f>'[1]TCE - ANEXO IV - Preencher'!N336</f>
        <v>4467.57</v>
      </c>
    </row>
    <row r="328" spans="1:12" s="8" customFormat="1" ht="19.5" customHeight="1" x14ac:dyDescent="0.2">
      <c r="A328" s="3">
        <f>IFERROR(VLOOKUP(B328,'[1]DADOS (OCULTAR)'!$Q$3:$S$136,3,0),"")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5.5 - Reparo e Manutenção de Máquinas e Equipamentos</v>
      </c>
      <c r="D328" s="3">
        <f>'[1]TCE - ANEXO IV - Preencher'!F337</f>
        <v>44069796000104</v>
      </c>
      <c r="E328" s="5" t="str">
        <f>'[1]TCE - ANEXO IV - Preencher'!G337</f>
        <v>JOELMA DA SILVA LUZ SERVICOS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000000202</v>
      </c>
      <c r="I328" s="6">
        <f>IF('[1]TCE - ANEXO IV - Preencher'!K337="","",'[1]TCE - ANEXO IV - Preencher'!K337)</f>
        <v>45504</v>
      </c>
      <c r="J328" s="5" t="str">
        <f>'[1]TCE - ANEXO IV - Preencher'!L337</f>
        <v>QTGR92335</v>
      </c>
      <c r="K328" s="5" t="str">
        <f>IF(F328="B",LEFT('[1]TCE - ANEXO IV - Preencher'!M337,2),IF(F328="S",LEFT('[1]TCE - ANEXO IV - Preencher'!M337,7),IF('[1]TCE - ANEXO IV - Preencher'!H337="","")))</f>
        <v>2609600</v>
      </c>
      <c r="L328" s="7">
        <f>'[1]TCE - ANEXO IV - Preencher'!N337</f>
        <v>1250</v>
      </c>
    </row>
    <row r="329" spans="1:12" s="8" customFormat="1" ht="19.5" customHeight="1" x14ac:dyDescent="0.2">
      <c r="A329" s="3">
        <f>IFERROR(VLOOKUP(B329,'[1]DADOS (OCULTAR)'!$Q$3:$S$136,3,0),"")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5.4 - Reparo e Manutenção de Bens Imóveis</v>
      </c>
      <c r="D329" s="3" t="str">
        <f>'[1]TCE - ANEXO IV - Preencher'!F338</f>
        <v>20.548.154/0001-20</v>
      </c>
      <c r="E329" s="5" t="str">
        <f>'[1]TCE - ANEXO IV - Preencher'!G338</f>
        <v>GRACIANE XAVIER FERREIRA SOUSA 08019588493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369</v>
      </c>
      <c r="I329" s="6">
        <f>IF('[1]TCE - ANEXO IV - Preencher'!K338="","",'[1]TCE - ANEXO IV - Preencher'!K338)</f>
        <v>45504</v>
      </c>
      <c r="J329" s="5" t="str">
        <f>'[1]TCE - ANEXO IV - Preencher'!L338</f>
        <v>CVM5ELNKO</v>
      </c>
      <c r="K329" s="5" t="str">
        <f>IF(F329="B",LEFT('[1]TCE - ANEXO IV - Preencher'!M338,2),IF(F329="S",LEFT('[1]TCE - ANEXO IV - Preencher'!M338,7),IF('[1]TCE - ANEXO IV - Preencher'!H338="","")))</f>
        <v>2604106</v>
      </c>
      <c r="L329" s="7">
        <f>'[1]TCE - ANEXO IV - Preencher'!N338</f>
        <v>13540</v>
      </c>
    </row>
    <row r="330" spans="1:12" s="8" customFormat="1" ht="19.5" customHeight="1" x14ac:dyDescent="0.2">
      <c r="A330" s="3">
        <f>IFERROR(VLOOKUP(B330,'[1]DADOS (OCULTAR)'!$Q$3:$S$136,3,0),"")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5.4 - Reparo e Manutenção de Bens Imóveis</v>
      </c>
      <c r="D330" s="3">
        <f>'[1]TCE - ANEXO IV - Preencher'!F339</f>
        <v>41663455000174</v>
      </c>
      <c r="E330" s="5" t="str">
        <f>'[1]TCE - ANEXO IV - Preencher'!G339</f>
        <v>ENGENHARIA DE PREVENCAO CONTRA INCENDIO LTDA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4483</v>
      </c>
      <c r="I330" s="6">
        <f>IF('[1]TCE - ANEXO IV - Preencher'!K339="","",'[1]TCE - ANEXO IV - Preencher'!K339)</f>
        <v>45482</v>
      </c>
      <c r="J330" s="5" t="str">
        <f>'[1]TCE - ANEXO IV - Preencher'!L339</f>
        <v>CY7BDICTX</v>
      </c>
      <c r="K330" s="5" t="str">
        <f>IF(F330="B",LEFT('[1]TCE - ANEXO IV - Preencher'!M339,2),IF(F330="S",LEFT('[1]TCE - ANEXO IV - Preencher'!M339,7),IF('[1]TCE - ANEXO IV - Preencher'!H339="","")))</f>
        <v>2604106</v>
      </c>
      <c r="L330" s="7">
        <f>'[1]TCE - ANEXO IV - Preencher'!N339</f>
        <v>5469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>
        <f>IFERROR(VLOOKUP(B334,'[1]DADOS (OCULTAR)'!$Q$3:$S$136,3,0),"")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 xml:space="preserve">5.7 - Reparo e Manutenção de Bens Movéis de Outras Naturezas </v>
      </c>
      <c r="D334" s="3">
        <f>'[1]TCE - ANEXO IV - Preencher'!F343</f>
        <v>26375970000165</v>
      </c>
      <c r="E334" s="5" t="str">
        <f>'[1]TCE - ANEXO IV - Preencher'!G343</f>
        <v>FABIO EMANUEL DE ANDRADE 02585337499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11</v>
      </c>
      <c r="I334" s="6">
        <f>IF('[1]TCE - ANEXO IV - Preencher'!K343="","",'[1]TCE - ANEXO IV - Preencher'!K343)</f>
        <v>45504</v>
      </c>
      <c r="J334" s="5" t="str">
        <f>'[1]TCE - ANEXO IV - Preencher'!L343</f>
        <v>26041062226375970000165000000000001124073473878548</v>
      </c>
      <c r="K334" s="5" t="str">
        <f>IF(F334="B",LEFT('[1]TCE - ANEXO IV - Preencher'!M343,2),IF(F334="S",LEFT('[1]TCE - ANEXO IV - Preencher'!M343,7),IF('[1]TCE - ANEXO IV - Preencher'!H343="","")))</f>
        <v>2604106</v>
      </c>
      <c r="L334" s="7">
        <f>'[1]TCE - ANEXO IV - Preencher'!N343</f>
        <v>3150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>
        <f>IFERROR(VLOOKUP(B337,'[1]DADOS (OCULTAR)'!$Q$3:$S$136,3,0),"")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61418042000131</v>
      </c>
      <c r="E337" s="5" t="str">
        <f>'[1]TCE - ANEXO IV - Preencher'!G346</f>
        <v>CIRURGICA FERNANDES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1737553</v>
      </c>
      <c r="I337" s="6">
        <f>IF('[1]TCE - ANEXO IV - Preencher'!K346="","",'[1]TCE - ANEXO IV - Preencher'!K346)</f>
        <v>45463</v>
      </c>
      <c r="J337" s="5" t="str">
        <f>'[1]TCE - ANEXO IV - Preencher'!L346</f>
        <v>35240661418042000131550040017375531540084445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3750</v>
      </c>
    </row>
    <row r="338" spans="1:12" s="8" customFormat="1" ht="19.5" customHeight="1" x14ac:dyDescent="0.2">
      <c r="A338" s="3">
        <f>IFERROR(VLOOKUP(B338,'[1]DADOS (OCULTAR)'!$Q$3:$S$136,3,0),"")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61418042000131</v>
      </c>
      <c r="E338" s="5" t="str">
        <f>'[1]TCE - ANEXO IV - Preencher'!G347</f>
        <v>CIRURGICA FERNANDES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1737553</v>
      </c>
      <c r="I338" s="6">
        <f>IF('[1]TCE - ANEXO IV - Preencher'!K347="","",'[1]TCE - ANEXO IV - Preencher'!K347)</f>
        <v>45463</v>
      </c>
      <c r="J338" s="5" t="str">
        <f>'[1]TCE - ANEXO IV - Preencher'!L347</f>
        <v>35240661418042000131550040017375531540084445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140</v>
      </c>
    </row>
    <row r="339" spans="1:12" s="8" customFormat="1" ht="19.5" customHeight="1" x14ac:dyDescent="0.2">
      <c r="A339" s="3">
        <f>IFERROR(VLOOKUP(B339,'[1]DADOS (OCULTAR)'!$Q$3:$S$136,3,0),"")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11563145000117</v>
      </c>
      <c r="E339" s="5" t="str">
        <f>'[1]TCE - ANEXO IV - Preencher'!G348</f>
        <v>COMERCIAL MOSTAERT LIMITADA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122108</v>
      </c>
      <c r="I339" s="6">
        <f>IF('[1]TCE - ANEXO IV - Preencher'!K348="","",'[1]TCE - ANEXO IV - Preencher'!K348)</f>
        <v>45470</v>
      </c>
      <c r="J339" s="5" t="str">
        <f>'[1]TCE - ANEXO IV - Preencher'!L348</f>
        <v>26240611563145000117550010001221081153446935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13404.8</v>
      </c>
    </row>
    <row r="340" spans="1:12" s="8" customFormat="1" ht="19.5" customHeight="1" x14ac:dyDescent="0.2">
      <c r="A340" s="3">
        <f>IFERROR(VLOOKUP(B340,'[1]DADOS (OCULTAR)'!$Q$3:$S$136,3,0),"")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10779833000156</v>
      </c>
      <c r="E340" s="5" t="str">
        <f>'[1]TCE - ANEXO IV - Preencher'!G349</f>
        <v>MEDICAL MERCANTIL DE APARELHAGEM MEDICA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607970</v>
      </c>
      <c r="I340" s="6">
        <f>IF('[1]TCE - ANEXO IV - Preencher'!K349="","",'[1]TCE - ANEXO IV - Preencher'!K349)</f>
        <v>45471</v>
      </c>
      <c r="J340" s="5" t="str">
        <f>'[1]TCE - ANEXO IV - Preencher'!L349</f>
        <v>26240610779833000156550010006079701609994006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3654</v>
      </c>
    </row>
    <row r="341" spans="1:12" s="8" customFormat="1" ht="19.5" customHeight="1" x14ac:dyDescent="0.2">
      <c r="A341" s="3">
        <f>IFERROR(VLOOKUP(B341,'[1]DADOS (OCULTAR)'!$Q$3:$S$136,3,0),"")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10663466000120</v>
      </c>
      <c r="E341" s="5" t="str">
        <f>'[1]TCE - ANEXO IV - Preencher'!G350</f>
        <v>PROMEC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140657</v>
      </c>
      <c r="I341" s="6">
        <f>IF('[1]TCE - ANEXO IV - Preencher'!K350="","",'[1]TCE - ANEXO IV - Preencher'!K350)</f>
        <v>45474</v>
      </c>
      <c r="J341" s="5" t="str">
        <f>'[1]TCE - ANEXO IV - Preencher'!L350</f>
        <v>26240710663466000120650010001406571704365925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277.2</v>
      </c>
    </row>
    <row r="342" spans="1:12" s="8" customFormat="1" ht="19.5" customHeight="1" x14ac:dyDescent="0.2">
      <c r="A342" s="3">
        <f>IFERROR(VLOOKUP(B342,'[1]DADOS (OCULTAR)'!$Q$3:$S$136,3,0),"")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8674752000140</v>
      </c>
      <c r="E342" s="5" t="str">
        <f>'[1]TCE - ANEXO IV - Preencher'!G351</f>
        <v>CIRURGICA MONTEBELLO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000.201.754</v>
      </c>
      <c r="I342" s="6">
        <f>IF('[1]TCE - ANEXO IV - Preencher'!K351="","",'[1]TCE - ANEXO IV - Preencher'!K351)</f>
        <v>45470</v>
      </c>
      <c r="J342" s="5" t="str">
        <f>'[1]TCE - ANEXO IV - Preencher'!L351</f>
        <v>26240608674752000140550010002017541209692908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28364.89</v>
      </c>
    </row>
    <row r="343" spans="1:12" s="8" customFormat="1" ht="19.5" customHeight="1" x14ac:dyDescent="0.2">
      <c r="A343" s="3">
        <f>IFERROR(VLOOKUP(B343,'[1]DADOS (OCULTAR)'!$Q$3:$S$136,3,0),"")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1562710000178</v>
      </c>
      <c r="E343" s="5" t="str">
        <f>'[1]TCE - ANEXO IV - Preencher'!G352</f>
        <v>PHARMADERME LTDA</v>
      </c>
      <c r="F343" s="5" t="str">
        <f>'[1]TCE - ANEXO IV - Preencher'!H352</f>
        <v>S</v>
      </c>
      <c r="G343" s="5" t="str">
        <f>'[1]TCE - ANEXO IV - Preencher'!I352</f>
        <v>S</v>
      </c>
      <c r="H343" s="5">
        <f>'[1]TCE - ANEXO IV - Preencher'!J352</f>
        <v>10202</v>
      </c>
      <c r="I343" s="6">
        <f>IF('[1]TCE - ANEXO IV - Preencher'!K352="","",'[1]TCE - ANEXO IV - Preencher'!K352)</f>
        <v>45474</v>
      </c>
      <c r="J343" s="5" t="str">
        <f>'[1]TCE - ANEXO IV - Preencher'!L352</f>
        <v>1AJ5CHXXG</v>
      </c>
      <c r="K343" s="5" t="str">
        <f>IF(F343="B",LEFT('[1]TCE - ANEXO IV - Preencher'!M352,2),IF(F343="S",LEFT('[1]TCE - ANEXO IV - Preencher'!M352,7),IF('[1]TCE - ANEXO IV - Preencher'!H352="","")))</f>
        <v>2604106</v>
      </c>
      <c r="L343" s="7">
        <f>'[1]TCE - ANEXO IV - Preencher'!N352</f>
        <v>97</v>
      </c>
    </row>
    <row r="344" spans="1:12" s="8" customFormat="1" ht="19.5" customHeight="1" x14ac:dyDescent="0.2">
      <c r="A344" s="3">
        <f>IFERROR(VLOOKUP(B344,'[1]DADOS (OCULTAR)'!$Q$3:$S$136,3,0),"")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29992682000148</v>
      </c>
      <c r="E344" s="5" t="str">
        <f>'[1]TCE - ANEXO IV - Preencher'!G353</f>
        <v>ECOMED COM. DE PROD.MEDICOS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285399</v>
      </c>
      <c r="I344" s="6">
        <f>IF('[1]TCE - ANEXO IV - Preencher'!K353="","",'[1]TCE - ANEXO IV - Preencher'!K353)</f>
        <v>45470</v>
      </c>
      <c r="J344" s="5" t="str">
        <f>'[1]TCE - ANEXO IV - Preencher'!L353</f>
        <v>33240629992682000148550550002853991699471110</v>
      </c>
      <c r="K344" s="5" t="str">
        <f>IF(F344="B",LEFT('[1]TCE - ANEXO IV - Preencher'!M353,2),IF(F344="S",LEFT('[1]TCE - ANEXO IV - Preencher'!M353,7),IF('[1]TCE - ANEXO IV - Preencher'!H353="","")))</f>
        <v>33</v>
      </c>
      <c r="L344" s="7">
        <f>'[1]TCE - ANEXO IV - Preencher'!N353</f>
        <v>800</v>
      </c>
    </row>
    <row r="345" spans="1:12" s="8" customFormat="1" ht="19.5" customHeight="1" x14ac:dyDescent="0.2">
      <c r="A345" s="3">
        <f>IFERROR(VLOOKUP(B345,'[1]DADOS (OCULTAR)'!$Q$3:$S$136,3,0),"")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5932624000160</v>
      </c>
      <c r="E345" s="5" t="str">
        <f>'[1]TCE - ANEXO IV - Preencher'!G354</f>
        <v>MEGAMED COMERCIO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000.023.363</v>
      </c>
      <c r="I345" s="6">
        <f>IF('[1]TCE - ANEXO IV - Preencher'!K354="","",'[1]TCE - ANEXO IV - Preencher'!K354)</f>
        <v>45469</v>
      </c>
      <c r="J345" s="5" t="str">
        <f>'[1]TCE - ANEXO IV - Preencher'!L354</f>
        <v>26240605932624000160550010000233631641049809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303.5</v>
      </c>
    </row>
    <row r="346" spans="1:12" s="8" customFormat="1" ht="19.5" customHeight="1" x14ac:dyDescent="0.2">
      <c r="A346" s="3">
        <f>IFERROR(VLOOKUP(B346,'[1]DADOS (OCULTAR)'!$Q$3:$S$136,3,0),"")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66437831000133</v>
      </c>
      <c r="E346" s="5" t="str">
        <f>'[1]TCE - ANEXO IV - Preencher'!G355</f>
        <v>HTS MEDIKA EUROMED COM E IMPORT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193580</v>
      </c>
      <c r="I346" s="6">
        <f>IF('[1]TCE - ANEXO IV - Preencher'!K355="","",'[1]TCE - ANEXO IV - Preencher'!K355)</f>
        <v>45470</v>
      </c>
      <c r="J346" s="5" t="str">
        <f>'[1]TCE - ANEXO IV - Preencher'!L355</f>
        <v>31240666437831000133550010001935801566170390</v>
      </c>
      <c r="K346" s="5" t="str">
        <f>IF(F346="B",LEFT('[1]TCE - ANEXO IV - Preencher'!M355,2),IF(F346="S",LEFT('[1]TCE - ANEXO IV - Preencher'!M355,7),IF('[1]TCE - ANEXO IV - Preencher'!H355="","")))</f>
        <v>31</v>
      </c>
      <c r="L346" s="7">
        <f>'[1]TCE - ANEXO IV - Preencher'!N355</f>
        <v>3390</v>
      </c>
    </row>
    <row r="347" spans="1:12" s="8" customFormat="1" ht="19.5" customHeight="1" x14ac:dyDescent="0.2">
      <c r="A347" s="3">
        <f>IFERROR(VLOOKUP(B347,'[1]DADOS (OCULTAR)'!$Q$3:$S$136,3,0),"")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33100082000448</v>
      </c>
      <c r="E347" s="5" t="str">
        <f>'[1]TCE - ANEXO IV - Preencher'!G356</f>
        <v>E. TAMUSSINO E CIA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32482</v>
      </c>
      <c r="I347" s="6">
        <f>IF('[1]TCE - ANEXO IV - Preencher'!K356="","",'[1]TCE - ANEXO IV - Preencher'!K356)</f>
        <v>45469</v>
      </c>
      <c r="J347" s="5" t="str">
        <f>'[1]TCE - ANEXO IV - Preencher'!L356</f>
        <v>26240633100082000448550020000324821196185703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792.56</v>
      </c>
    </row>
    <row r="348" spans="1:12" s="8" customFormat="1" ht="19.5" customHeight="1" x14ac:dyDescent="0.2">
      <c r="A348" s="3">
        <f>IFERROR(VLOOKUP(B348,'[1]DADOS (OCULTAR)'!$Q$3:$S$136,3,0),"")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4614288000145</v>
      </c>
      <c r="E348" s="5" t="str">
        <f>'[1]TCE - ANEXO IV - Preencher'!G357</f>
        <v>DISK LIFE COM. DE PROD. CIRURGICOS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8530</v>
      </c>
      <c r="I348" s="6">
        <f>IF('[1]TCE - ANEXO IV - Preencher'!K357="","",'[1]TCE - ANEXO IV - Preencher'!K357)</f>
        <v>45474</v>
      </c>
      <c r="J348" s="5" t="str">
        <f>'[1]TCE - ANEXO IV - Preencher'!L357</f>
        <v>26240704614288000145550010000085301786069730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18948</v>
      </c>
    </row>
    <row r="349" spans="1:12" s="8" customFormat="1" ht="19.5" customHeight="1" x14ac:dyDescent="0.2">
      <c r="A349" s="3">
        <f>IFERROR(VLOOKUP(B349,'[1]DADOS (OCULTAR)'!$Q$3:$S$136,3,0),"")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4614288000145</v>
      </c>
      <c r="E349" s="5" t="str">
        <f>'[1]TCE - ANEXO IV - Preencher'!G358</f>
        <v>DISK LIFE COM. DE PROD. CIRURGICOS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8529</v>
      </c>
      <c r="I349" s="6">
        <f>IF('[1]TCE - ANEXO IV - Preencher'!K358="","",'[1]TCE - ANEXO IV - Preencher'!K358)</f>
        <v>45474</v>
      </c>
      <c r="J349" s="5" t="str">
        <f>'[1]TCE - ANEXO IV - Preencher'!L358</f>
        <v>26240704614288000145550010000085291870411265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12000</v>
      </c>
    </row>
    <row r="350" spans="1:12" s="8" customFormat="1" ht="19.5" customHeight="1" x14ac:dyDescent="0.2">
      <c r="A350" s="3">
        <f>IFERROR(VLOOKUP(B350,'[1]DADOS (OCULTAR)'!$Q$3:$S$136,3,0),"")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8674752000301</v>
      </c>
      <c r="E350" s="5" t="str">
        <f>'[1]TCE - ANEXO IV - Preencher'!G359</f>
        <v>CIRURGICA MONTEBELLO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000.035.763</v>
      </c>
      <c r="I350" s="6">
        <f>IF('[1]TCE - ANEXO IV - Preencher'!K359="","",'[1]TCE - ANEXO IV - Preencher'!K359)</f>
        <v>45474</v>
      </c>
      <c r="J350" s="5" t="str">
        <f>'[1]TCE - ANEXO IV - Preencher'!L359</f>
        <v>26240708674752000301550010000357631460090484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97.43</v>
      </c>
    </row>
    <row r="351" spans="1:12" s="8" customFormat="1" ht="19.5" customHeight="1" x14ac:dyDescent="0.2">
      <c r="A351" s="3">
        <f>IFERROR(VLOOKUP(B351,'[1]DADOS (OCULTAR)'!$Q$3:$S$136,3,0),"")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14722938000120</v>
      </c>
      <c r="E351" s="5" t="str">
        <f>'[1]TCE - ANEXO IV - Preencher'!G360</f>
        <v>PROCIFAR DIST DE MAT HOSP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2912056</v>
      </c>
      <c r="I351" s="6">
        <f>IF('[1]TCE - ANEXO IV - Preencher'!K360="","",'[1]TCE - ANEXO IV - Preencher'!K360)</f>
        <v>45467</v>
      </c>
      <c r="J351" s="5" t="str">
        <f>'[1]TCE - ANEXO IV - Preencher'!L360</f>
        <v>29240614722938000120550010029120561358013270</v>
      </c>
      <c r="K351" s="5" t="str">
        <f>IF(F351="B",LEFT('[1]TCE - ANEXO IV - Preencher'!M360,2),IF(F351="S",LEFT('[1]TCE - ANEXO IV - Preencher'!M360,7),IF('[1]TCE - ANEXO IV - Preencher'!H360="","")))</f>
        <v>29</v>
      </c>
      <c r="L351" s="7">
        <f>'[1]TCE - ANEXO IV - Preencher'!N360</f>
        <v>16757</v>
      </c>
    </row>
    <row r="352" spans="1:12" s="8" customFormat="1" ht="19.5" customHeight="1" x14ac:dyDescent="0.2">
      <c r="A352" s="3">
        <f>IFERROR(VLOOKUP(B352,'[1]DADOS (OCULTAR)'!$Q$3:$S$136,3,0),"")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9944371000287</v>
      </c>
      <c r="E352" s="5" t="str">
        <f>'[1]TCE - ANEXO IV - Preencher'!G361</f>
        <v>SULMEDIC COMERCIO DE MEDICAMENTOS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7302</v>
      </c>
      <c r="I352" s="6">
        <f>IF('[1]TCE - ANEXO IV - Preencher'!K361="","",'[1]TCE - ANEXO IV - Preencher'!K361)</f>
        <v>45469</v>
      </c>
      <c r="J352" s="5" t="str">
        <f>'[1]TCE - ANEXO IV - Preencher'!L361</f>
        <v>28240609944371000287550020000073021493894340</v>
      </c>
      <c r="K352" s="5" t="str">
        <f>IF(F352="B",LEFT('[1]TCE - ANEXO IV - Preencher'!M361,2),IF(F352="S",LEFT('[1]TCE - ANEXO IV - Preencher'!M361,7),IF('[1]TCE - ANEXO IV - Preencher'!H361="","")))</f>
        <v>28</v>
      </c>
      <c r="L352" s="7">
        <f>'[1]TCE - ANEXO IV - Preencher'!N361</f>
        <v>539.97</v>
      </c>
    </row>
    <row r="353" spans="1:12" s="8" customFormat="1" ht="19.5" customHeight="1" x14ac:dyDescent="0.2">
      <c r="A353" s="3">
        <f>IFERROR(VLOOKUP(B353,'[1]DADOS (OCULTAR)'!$Q$3:$S$136,3,0),"")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46208885000110</v>
      </c>
      <c r="E353" s="5" t="str">
        <f>'[1]TCE - ANEXO IV - Preencher'!G362</f>
        <v>MD DISTRIBUIDORA DE MEDICAMENTOS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000.000.245</v>
      </c>
      <c r="I353" s="6">
        <f>IF('[1]TCE - ANEXO IV - Preencher'!K362="","",'[1]TCE - ANEXO IV - Preencher'!K362)</f>
        <v>45474</v>
      </c>
      <c r="J353" s="5" t="str">
        <f>'[1]TCE - ANEXO IV - Preencher'!L362</f>
        <v>26240746208885000110550010000002451080162359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368</v>
      </c>
    </row>
    <row r="354" spans="1:12" s="8" customFormat="1" ht="19.5" customHeight="1" x14ac:dyDescent="0.2">
      <c r="A354" s="3">
        <f>IFERROR(VLOOKUP(B354,'[1]DADOS (OCULTAR)'!$Q$3:$S$136,3,0),"")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15220807000107</v>
      </c>
      <c r="E354" s="5" t="str">
        <f>'[1]TCE - ANEXO IV - Preencher'!G363</f>
        <v>BCIPHARMA IMP E DIST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789</v>
      </c>
      <c r="I354" s="6">
        <f>IF('[1]TCE - ANEXO IV - Preencher'!K363="","",'[1]TCE - ANEXO IV - Preencher'!K363)</f>
        <v>45470</v>
      </c>
      <c r="J354" s="5" t="str">
        <f>'[1]TCE - ANEXO IV - Preencher'!L363</f>
        <v>26240615220807000107550010000007891732290270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7870</v>
      </c>
    </row>
    <row r="355" spans="1:12" s="8" customFormat="1" ht="19.5" customHeight="1" x14ac:dyDescent="0.2">
      <c r="A355" s="3">
        <f>IFERROR(VLOOKUP(B355,'[1]DADOS (OCULTAR)'!$Q$3:$S$136,3,0),"")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27548227000203</v>
      </c>
      <c r="E355" s="5" t="str">
        <f>'[1]TCE - ANEXO IV - Preencher'!G364</f>
        <v>CORDIS MEDICAL BRASIL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7451</v>
      </c>
      <c r="I355" s="6">
        <f>IF('[1]TCE - ANEXO IV - Preencher'!K364="","",'[1]TCE - ANEXO IV - Preencher'!K364)</f>
        <v>45463</v>
      </c>
      <c r="J355" s="5" t="str">
        <f>'[1]TCE - ANEXO IV - Preencher'!L364</f>
        <v>35240627548227000203550010000074511672230079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600</v>
      </c>
    </row>
    <row r="356" spans="1:12" s="8" customFormat="1" ht="19.5" customHeight="1" x14ac:dyDescent="0.2">
      <c r="A356" s="3">
        <f>IFERROR(VLOOKUP(B356,'[1]DADOS (OCULTAR)'!$Q$3:$S$136,3,0),"")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5869448000160</v>
      </c>
      <c r="E356" s="5" t="str">
        <f>'[1]TCE - ANEXO IV - Preencher'!G365</f>
        <v>ABLACOR COMERCIO E REPRESENTACOES LTDA.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000.021.936</v>
      </c>
      <c r="I356" s="6">
        <f>IF('[1]TCE - ANEXO IV - Preencher'!K365="","",'[1]TCE - ANEXO IV - Preencher'!K365)</f>
        <v>45463</v>
      </c>
      <c r="J356" s="5" t="str">
        <f>'[1]TCE - ANEXO IV - Preencher'!L365</f>
        <v>35240605869448000160550010000219361014021242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3200</v>
      </c>
    </row>
    <row r="357" spans="1:12" s="8" customFormat="1" ht="19.5" customHeight="1" x14ac:dyDescent="0.2">
      <c r="A357" s="3">
        <f>IFERROR(VLOOKUP(B357,'[1]DADOS (OCULTAR)'!$Q$3:$S$136,3,0),"")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61418042000131</v>
      </c>
      <c r="E357" s="5" t="str">
        <f>'[1]TCE - ANEXO IV - Preencher'!G366</f>
        <v>CIRURGICA FERNANDES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1739810</v>
      </c>
      <c r="I357" s="6">
        <f>IF('[1]TCE - ANEXO IV - Preencher'!K366="","",'[1]TCE - ANEXO IV - Preencher'!K366)</f>
        <v>45469</v>
      </c>
      <c r="J357" s="5" t="str">
        <f>'[1]TCE - ANEXO IV - Preencher'!L366</f>
        <v>35240661418042000131550040017398101590453841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15407.21</v>
      </c>
    </row>
    <row r="358" spans="1:12" s="8" customFormat="1" ht="19.5" customHeight="1" x14ac:dyDescent="0.2">
      <c r="A358" s="3">
        <f>IFERROR(VLOOKUP(B358,'[1]DADOS (OCULTAR)'!$Q$3:$S$136,3,0),"")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7199135000177</v>
      </c>
      <c r="E358" s="5" t="str">
        <f>'[1]TCE - ANEXO IV - Preencher'!G367</f>
        <v>HOSPSETE DIST DE MAT MED HOSP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18521</v>
      </c>
      <c r="I358" s="6">
        <f>IF('[1]TCE - ANEXO IV - Preencher'!K367="","",'[1]TCE - ANEXO IV - Preencher'!K367)</f>
        <v>45470</v>
      </c>
      <c r="J358" s="5" t="str">
        <f>'[1]TCE - ANEXO IV - Preencher'!L367</f>
        <v>26240607199135000177550010000185211000205456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744</v>
      </c>
    </row>
    <row r="359" spans="1:12" s="8" customFormat="1" ht="19.5" customHeight="1" x14ac:dyDescent="0.2">
      <c r="A359" s="3">
        <f>IFERROR(VLOOKUP(B359,'[1]DADOS (OCULTAR)'!$Q$3:$S$136,3,0),"")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165933000139</v>
      </c>
      <c r="E359" s="5" t="str">
        <f>'[1]TCE - ANEXO IV - Preencher'!G368</f>
        <v>DESCARTEX CONFECCOES E COMERCIO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000.038.388</v>
      </c>
      <c r="I359" s="6">
        <f>IF('[1]TCE - ANEXO IV - Preencher'!K368="","",'[1]TCE - ANEXO IV - Preencher'!K368)</f>
        <v>45469</v>
      </c>
      <c r="J359" s="5" t="str">
        <f>'[1]TCE - ANEXO IV - Preencher'!L368</f>
        <v>26240600165933000139550020000383881801415596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12800</v>
      </c>
    </row>
    <row r="360" spans="1:12" s="8" customFormat="1" ht="19.5" customHeight="1" x14ac:dyDescent="0.2">
      <c r="A360" s="3">
        <f>IFERROR(VLOOKUP(B360,'[1]DADOS (OCULTAR)'!$Q$3:$S$136,3,0),"")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5106015000152</v>
      </c>
      <c r="E360" s="5" t="str">
        <f>'[1]TCE - ANEXO IV - Preencher'!G369</f>
        <v>CALL MED COM DE MED E REPRES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000.118.459</v>
      </c>
      <c r="I360" s="6">
        <f>IF('[1]TCE - ANEXO IV - Preencher'!K369="","",'[1]TCE - ANEXO IV - Preencher'!K369)</f>
        <v>45469</v>
      </c>
      <c r="J360" s="5" t="str">
        <f>'[1]TCE - ANEXO IV - Preencher'!L369</f>
        <v>23240605106015000152550010001184591001269260</v>
      </c>
      <c r="K360" s="5" t="str">
        <f>IF(F360="B",LEFT('[1]TCE - ANEXO IV - Preencher'!M369,2),IF(F360="S",LEFT('[1]TCE - ANEXO IV - Preencher'!M369,7),IF('[1]TCE - ANEXO IV - Preencher'!H369="","")))</f>
        <v>23</v>
      </c>
      <c r="L360" s="7">
        <f>'[1]TCE - ANEXO IV - Preencher'!N369</f>
        <v>21.6</v>
      </c>
    </row>
    <row r="361" spans="1:12" s="8" customFormat="1" ht="19.5" customHeight="1" x14ac:dyDescent="0.2">
      <c r="A361" s="3">
        <f>IFERROR(VLOOKUP(B361,'[1]DADOS (OCULTAR)'!$Q$3:$S$136,3,0),"")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9005588000140</v>
      </c>
      <c r="E361" s="5" t="str">
        <f>'[1]TCE - ANEXO IV - Preencher'!G370</f>
        <v>FR COMERCIO DE PROD MED. E REPRE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000.002.478</v>
      </c>
      <c r="I361" s="6">
        <f>IF('[1]TCE - ANEXO IV - Preencher'!K370="","",'[1]TCE - ANEXO IV - Preencher'!K370)</f>
        <v>45475</v>
      </c>
      <c r="J361" s="5" t="str">
        <f>'[1]TCE - ANEXO IV - Preencher'!L370</f>
        <v>26240709005588000140550040000024781845907934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6297.99</v>
      </c>
    </row>
    <row r="362" spans="1:12" s="8" customFormat="1" ht="19.5" customHeight="1" x14ac:dyDescent="0.2">
      <c r="A362" s="3">
        <f>IFERROR(VLOOKUP(B362,'[1]DADOS (OCULTAR)'!$Q$3:$S$136,3,0),"")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51943645000107</v>
      </c>
      <c r="E362" s="5" t="str">
        <f>'[1]TCE - ANEXO IV - Preencher'!G371</f>
        <v>BIOMEDICAL EQUIP E PROD MED CIRUR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000.182.025</v>
      </c>
      <c r="I362" s="6">
        <f>IF('[1]TCE - ANEXO IV - Preencher'!K371="","",'[1]TCE - ANEXO IV - Preencher'!K371)</f>
        <v>45470</v>
      </c>
      <c r="J362" s="5" t="str">
        <f>'[1]TCE - ANEXO IV - Preencher'!L371</f>
        <v>35240651943645000107550010001820251004640329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4700</v>
      </c>
    </row>
    <row r="363" spans="1:12" s="8" customFormat="1" ht="19.5" customHeight="1" x14ac:dyDescent="0.2">
      <c r="A363" s="3">
        <f>IFERROR(VLOOKUP(B363,'[1]DADOS (OCULTAR)'!$Q$3:$S$136,3,0),"")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10779833000156</v>
      </c>
      <c r="E363" s="5" t="str">
        <f>'[1]TCE - ANEXO IV - Preencher'!G372</f>
        <v>MEDICAL MERCANTIL DE APARELHAGEM MEDICA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608283</v>
      </c>
      <c r="I363" s="6">
        <f>IF('[1]TCE - ANEXO IV - Preencher'!K372="","",'[1]TCE - ANEXO IV - Preencher'!K372)</f>
        <v>45475</v>
      </c>
      <c r="J363" s="5" t="str">
        <f>'[1]TCE - ANEXO IV - Preencher'!L372</f>
        <v>26240710779833000156550010006082831610307007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740.7</v>
      </c>
    </row>
    <row r="364" spans="1:12" s="8" customFormat="1" ht="19.5" customHeight="1" x14ac:dyDescent="0.2">
      <c r="A364" s="3">
        <f>IFERROR(VLOOKUP(B364,'[1]DADOS (OCULTAR)'!$Q$3:$S$136,3,0),"")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10779833000156</v>
      </c>
      <c r="E364" s="5" t="str">
        <f>'[1]TCE - ANEXO IV - Preencher'!G373</f>
        <v>MEDICAL MERCANTIL DE APARELHAGEM MEDICA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608283</v>
      </c>
      <c r="I364" s="6">
        <f>IF('[1]TCE - ANEXO IV - Preencher'!K373="","",'[1]TCE - ANEXO IV - Preencher'!K373)</f>
        <v>45475</v>
      </c>
      <c r="J364" s="5" t="str">
        <f>'[1]TCE - ANEXO IV - Preencher'!L373</f>
        <v>26240710779833000156550010006082831610307007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19</v>
      </c>
    </row>
    <row r="365" spans="1:12" s="8" customFormat="1" ht="19.5" customHeight="1" x14ac:dyDescent="0.2">
      <c r="A365" s="3">
        <f>IFERROR(VLOOKUP(B365,'[1]DADOS (OCULTAR)'!$Q$3:$S$136,3,0),"")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8713023000155</v>
      </c>
      <c r="E365" s="5" t="str">
        <f>'[1]TCE - ANEXO IV - Preencher'!G374</f>
        <v>ENDOSURGICAL COM REP IMP EXP MAT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102539</v>
      </c>
      <c r="I365" s="6">
        <f>IF('[1]TCE - ANEXO IV - Preencher'!K374="","",'[1]TCE - ANEXO IV - Preencher'!K374)</f>
        <v>45471</v>
      </c>
      <c r="J365" s="5" t="str">
        <f>'[1]TCE - ANEXO IV - Preencher'!L374</f>
        <v>26240608713023000155550010001025391632037143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18670</v>
      </c>
    </row>
    <row r="366" spans="1:12" s="8" customFormat="1" ht="19.5" customHeight="1" x14ac:dyDescent="0.2">
      <c r="A366" s="3">
        <f>IFERROR(VLOOKUP(B366,'[1]DADOS (OCULTAR)'!$Q$3:$S$136,3,0),"")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8713023000155</v>
      </c>
      <c r="E366" s="5" t="str">
        <f>'[1]TCE - ANEXO IV - Preencher'!G375</f>
        <v>ENDOSURGICAL COM REP IMP EXP MAT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102395</v>
      </c>
      <c r="I366" s="6">
        <f>IF('[1]TCE - ANEXO IV - Preencher'!K375="","",'[1]TCE - ANEXO IV - Preencher'!K375)</f>
        <v>45470</v>
      </c>
      <c r="J366" s="5" t="str">
        <f>'[1]TCE - ANEXO IV - Preencher'!L375</f>
        <v>26240608713023000155550010001023951458739310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3656</v>
      </c>
    </row>
    <row r="367" spans="1:12" s="8" customFormat="1" ht="19.5" customHeight="1" x14ac:dyDescent="0.2">
      <c r="A367" s="3">
        <f>IFERROR(VLOOKUP(B367,'[1]DADOS (OCULTAR)'!$Q$3:$S$136,3,0),"")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8014554000150</v>
      </c>
      <c r="E367" s="5" t="str">
        <f>'[1]TCE - ANEXO IV - Preencher'!G376</f>
        <v>MJB COMERCIO DE MAT MEDICO HOSP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14641</v>
      </c>
      <c r="I367" s="6">
        <f>IF('[1]TCE - ANEXO IV - Preencher'!K376="","",'[1]TCE - ANEXO IV - Preencher'!K376)</f>
        <v>45475</v>
      </c>
      <c r="J367" s="5" t="str">
        <f>'[1]TCE - ANEXO IV - Preencher'!L376</f>
        <v>26240708014554000150550010000146411460174299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3430</v>
      </c>
    </row>
    <row r="368" spans="1:12" s="8" customFormat="1" ht="19.5" customHeight="1" x14ac:dyDescent="0.2">
      <c r="A368" s="3">
        <f>IFERROR(VLOOKUP(B368,'[1]DADOS (OCULTAR)'!$Q$3:$S$136,3,0),"")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8014554000150</v>
      </c>
      <c r="E368" s="5" t="str">
        <f>'[1]TCE - ANEXO IV - Preencher'!G377</f>
        <v>MJB COMERCIO DE MAT MEDICO HOSP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14639</v>
      </c>
      <c r="I368" s="6">
        <f>IF('[1]TCE - ANEXO IV - Preencher'!K377="","",'[1]TCE - ANEXO IV - Preencher'!K377)</f>
        <v>45475</v>
      </c>
      <c r="J368" s="5" t="str">
        <f>'[1]TCE - ANEXO IV - Preencher'!L377</f>
        <v>26240708014554000150550010000146391460173219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2400</v>
      </c>
    </row>
    <row r="369" spans="1:12" s="8" customFormat="1" ht="19.5" customHeight="1" x14ac:dyDescent="0.2">
      <c r="A369" s="3">
        <f>IFERROR(VLOOKUP(B369,'[1]DADOS (OCULTAR)'!$Q$3:$S$136,3,0),"")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8014554000150</v>
      </c>
      <c r="E369" s="5" t="str">
        <f>'[1]TCE - ANEXO IV - Preencher'!G378</f>
        <v>MJB COMERCIO DE MAT MEDICO HOSP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14644</v>
      </c>
      <c r="I369" s="6">
        <f>IF('[1]TCE - ANEXO IV - Preencher'!K378="","",'[1]TCE - ANEXO IV - Preencher'!K378)</f>
        <v>45475</v>
      </c>
      <c r="J369" s="5" t="str">
        <f>'[1]TCE - ANEXO IV - Preencher'!L378</f>
        <v>26240708014554000150550010000146441460174290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4630</v>
      </c>
    </row>
    <row r="370" spans="1:12" s="8" customFormat="1" ht="19.5" customHeight="1" x14ac:dyDescent="0.2">
      <c r="A370" s="3">
        <f>IFERROR(VLOOKUP(B370,'[1]DADOS (OCULTAR)'!$Q$3:$S$136,3,0),"")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8014554000150</v>
      </c>
      <c r="E370" s="5" t="str">
        <f>'[1]TCE - ANEXO IV - Preencher'!G379</f>
        <v>MJB COMERCIO DE MAT MEDICO HOSP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14642</v>
      </c>
      <c r="I370" s="6">
        <f>IF('[1]TCE - ANEXO IV - Preencher'!K379="","",'[1]TCE - ANEXO IV - Preencher'!K379)</f>
        <v>45475</v>
      </c>
      <c r="J370" s="5" t="str">
        <f>'[1]TCE - ANEXO IV - Preencher'!L379</f>
        <v>26240708014554000150550010000146421460174296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2400</v>
      </c>
    </row>
    <row r="371" spans="1:12" s="8" customFormat="1" ht="19.5" customHeight="1" x14ac:dyDescent="0.2">
      <c r="A371" s="3">
        <f>IFERROR(VLOOKUP(B371,'[1]DADOS (OCULTAR)'!$Q$3:$S$136,3,0),"")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8014554000150</v>
      </c>
      <c r="E371" s="5" t="str">
        <f>'[1]TCE - ANEXO IV - Preencher'!G380</f>
        <v>MJB COMERCIO DE MAT MEDICO HOSP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14643</v>
      </c>
      <c r="I371" s="6">
        <f>IF('[1]TCE - ANEXO IV - Preencher'!K380="","",'[1]TCE - ANEXO IV - Preencher'!K380)</f>
        <v>45475</v>
      </c>
      <c r="J371" s="5" t="str">
        <f>'[1]TCE - ANEXO IV - Preencher'!L380</f>
        <v>26240708014554000150550010000146431460174293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1380</v>
      </c>
    </row>
    <row r="372" spans="1:12" s="8" customFormat="1" ht="19.5" customHeight="1" x14ac:dyDescent="0.2">
      <c r="A372" s="3">
        <f>IFERROR(VLOOKUP(B372,'[1]DADOS (OCULTAR)'!$Q$3:$S$136,3,0),"")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8014554000150</v>
      </c>
      <c r="E372" s="5" t="str">
        <f>'[1]TCE - ANEXO IV - Preencher'!G381</f>
        <v>MJB COMERCIO DE MAT MEDICO HOSP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14640</v>
      </c>
      <c r="I372" s="6">
        <f>IF('[1]TCE - ANEXO IV - Preencher'!K381="","",'[1]TCE - ANEXO IV - Preencher'!K381)</f>
        <v>45475</v>
      </c>
      <c r="J372" s="5" t="str">
        <f>'[1]TCE - ANEXO IV - Preencher'!L381</f>
        <v>26240708014554000150550010000146401460174291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3600</v>
      </c>
    </row>
    <row r="373" spans="1:12" s="8" customFormat="1" ht="19.5" customHeight="1" x14ac:dyDescent="0.2">
      <c r="A373" s="3">
        <f>IFERROR(VLOOKUP(B373,'[1]DADOS (OCULTAR)'!$Q$3:$S$136,3,0),"")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8014554000150</v>
      </c>
      <c r="E373" s="5" t="str">
        <f>'[1]TCE - ANEXO IV - Preencher'!G382</f>
        <v>MJB COMERCIO DE MAT MEDICO HOSP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14637</v>
      </c>
      <c r="I373" s="6">
        <f>IF('[1]TCE - ANEXO IV - Preencher'!K382="","",'[1]TCE - ANEXO IV - Preencher'!K382)</f>
        <v>45475</v>
      </c>
      <c r="J373" s="5" t="str">
        <f>'[1]TCE - ANEXO IV - Preencher'!L382</f>
        <v>26240708014554000150550010000146371460173214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3430</v>
      </c>
    </row>
    <row r="374" spans="1:12" s="8" customFormat="1" ht="19.5" customHeight="1" x14ac:dyDescent="0.2">
      <c r="A374" s="3">
        <f>IFERROR(VLOOKUP(B374,'[1]DADOS (OCULTAR)'!$Q$3:$S$136,3,0),"")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8014554000150</v>
      </c>
      <c r="E374" s="5" t="str">
        <f>'[1]TCE - ANEXO IV - Preencher'!G383</f>
        <v>MJB COMERCIO DE MAT MEDICO HOSP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14638</v>
      </c>
      <c r="I374" s="6">
        <f>IF('[1]TCE - ANEXO IV - Preencher'!K383="","",'[1]TCE - ANEXO IV - Preencher'!K383)</f>
        <v>45475</v>
      </c>
      <c r="J374" s="5" t="str">
        <f>'[1]TCE - ANEXO IV - Preencher'!L383</f>
        <v>26240708014554000150550010000146381460173211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2580</v>
      </c>
    </row>
    <row r="375" spans="1:12" s="8" customFormat="1" ht="19.5" customHeight="1" x14ac:dyDescent="0.2">
      <c r="A375" s="3">
        <f>IFERROR(VLOOKUP(B375,'[1]DADOS (OCULTAR)'!$Q$3:$S$136,3,0),"")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7160019000144</v>
      </c>
      <c r="E375" s="5" t="str">
        <f>'[1]TCE - ANEXO IV - Preencher'!G384</f>
        <v>VITALE COMERCIO S.A.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151140</v>
      </c>
      <c r="I375" s="6">
        <f>IF('[1]TCE - ANEXO IV - Preencher'!K384="","",'[1]TCE - ANEXO IV - Preencher'!K384)</f>
        <v>45471</v>
      </c>
      <c r="J375" s="5" t="str">
        <f>'[1]TCE - ANEXO IV - Preencher'!L384</f>
        <v>26240607160019000144550010001511401181142703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6353.8</v>
      </c>
    </row>
    <row r="376" spans="1:12" s="8" customFormat="1" ht="19.5" customHeight="1" x14ac:dyDescent="0.2">
      <c r="A376" s="3">
        <f>IFERROR(VLOOKUP(B376,'[1]DADOS (OCULTAR)'!$Q$3:$S$136,3,0),"")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7160019000144</v>
      </c>
      <c r="E376" s="5" t="str">
        <f>'[1]TCE - ANEXO IV - Preencher'!G385</f>
        <v>VITALE COMERCIO S.A.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151138</v>
      </c>
      <c r="I376" s="6">
        <f>IF('[1]TCE - ANEXO IV - Preencher'!K385="","",'[1]TCE - ANEXO IV - Preencher'!K385)</f>
        <v>45471</v>
      </c>
      <c r="J376" s="5" t="str">
        <f>'[1]TCE - ANEXO IV - Preencher'!L385</f>
        <v>26240607160019000144550010001511381201419197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6353.8</v>
      </c>
    </row>
    <row r="377" spans="1:12" s="8" customFormat="1" ht="19.5" customHeight="1" x14ac:dyDescent="0.2">
      <c r="A377" s="3">
        <f>IFERROR(VLOOKUP(B377,'[1]DADOS (OCULTAR)'!$Q$3:$S$136,3,0),"")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7160019000144</v>
      </c>
      <c r="E377" s="5" t="str">
        <f>'[1]TCE - ANEXO IV - Preencher'!G386</f>
        <v>VITALE COMERCIO S.A.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151124</v>
      </c>
      <c r="I377" s="6">
        <f>IF('[1]TCE - ANEXO IV - Preencher'!K386="","",'[1]TCE - ANEXO IV - Preencher'!K386)</f>
        <v>45471</v>
      </c>
      <c r="J377" s="5" t="str">
        <f>'[1]TCE - ANEXO IV - Preencher'!L386</f>
        <v>26240607160019000144550010001511241493881206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4753.4799999999996</v>
      </c>
    </row>
    <row r="378" spans="1:12" s="8" customFormat="1" ht="19.5" customHeight="1" x14ac:dyDescent="0.2">
      <c r="A378" s="3">
        <f>IFERROR(VLOOKUP(B378,'[1]DADOS (OCULTAR)'!$Q$3:$S$136,3,0),"")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7160019000144</v>
      </c>
      <c r="E378" s="5" t="str">
        <f>'[1]TCE - ANEXO IV - Preencher'!G387</f>
        <v>VITALE COMERCIO S.A.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151135</v>
      </c>
      <c r="I378" s="6">
        <f>IF('[1]TCE - ANEXO IV - Preencher'!K387="","",'[1]TCE - ANEXO IV - Preencher'!K387)</f>
        <v>45471</v>
      </c>
      <c r="J378" s="5" t="str">
        <f>'[1]TCE - ANEXO IV - Preencher'!L387</f>
        <v>26240607160019000144550010001511351853376765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4753.4799999999996</v>
      </c>
    </row>
    <row r="379" spans="1:12" s="8" customFormat="1" ht="19.5" customHeight="1" x14ac:dyDescent="0.2">
      <c r="A379" s="3">
        <f>IFERROR(VLOOKUP(B379,'[1]DADOS (OCULTAR)'!$Q$3:$S$136,3,0),"")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7160019000144</v>
      </c>
      <c r="E379" s="5" t="str">
        <f>'[1]TCE - ANEXO IV - Preencher'!G388</f>
        <v>VITALE COMERCIO S.A.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150585</v>
      </c>
      <c r="I379" s="6">
        <f>IF('[1]TCE - ANEXO IV - Preencher'!K388="","",'[1]TCE - ANEXO IV - Preencher'!K388)</f>
        <v>45468</v>
      </c>
      <c r="J379" s="5" t="str">
        <f>'[1]TCE - ANEXO IV - Preencher'!L388</f>
        <v>26240607160019000144550010001505851765367801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4753.4799999999996</v>
      </c>
    </row>
    <row r="380" spans="1:12" s="8" customFormat="1" ht="19.5" customHeight="1" x14ac:dyDescent="0.2">
      <c r="A380" s="3">
        <f>IFERROR(VLOOKUP(B380,'[1]DADOS (OCULTAR)'!$Q$3:$S$136,3,0),"")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7160019000144</v>
      </c>
      <c r="E380" s="5" t="str">
        <f>'[1]TCE - ANEXO IV - Preencher'!G389</f>
        <v>VITALE COMERCIO S.A.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150571</v>
      </c>
      <c r="I380" s="6">
        <f>IF('[1]TCE - ANEXO IV - Preencher'!K389="","",'[1]TCE - ANEXO IV - Preencher'!K389)</f>
        <v>45468</v>
      </c>
      <c r="J380" s="5" t="str">
        <f>'[1]TCE - ANEXO IV - Preencher'!L389</f>
        <v>26240607160019000144550010001505711254810577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4753.4799999999996</v>
      </c>
    </row>
    <row r="381" spans="1:12" s="8" customFormat="1" ht="19.5" customHeight="1" x14ac:dyDescent="0.2">
      <c r="A381" s="3">
        <f>IFERROR(VLOOKUP(B381,'[1]DADOS (OCULTAR)'!$Q$3:$S$136,3,0),"")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7160019000144</v>
      </c>
      <c r="E381" s="5" t="str">
        <f>'[1]TCE - ANEXO IV - Preencher'!G390</f>
        <v>VITALE COMERCIO S.A.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150607</v>
      </c>
      <c r="I381" s="6">
        <f>IF('[1]TCE - ANEXO IV - Preencher'!K390="","",'[1]TCE - ANEXO IV - Preencher'!K390)</f>
        <v>45468</v>
      </c>
      <c r="J381" s="5" t="str">
        <f>'[1]TCE - ANEXO IV - Preencher'!L390</f>
        <v>26240607160019000144550010001506071930493412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6353.8</v>
      </c>
    </row>
    <row r="382" spans="1:12" s="8" customFormat="1" ht="19.5" customHeight="1" x14ac:dyDescent="0.2">
      <c r="A382" s="3">
        <f>IFERROR(VLOOKUP(B382,'[1]DADOS (OCULTAR)'!$Q$3:$S$136,3,0),"")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7160019000144</v>
      </c>
      <c r="E382" s="5" t="str">
        <f>'[1]TCE - ANEXO IV - Preencher'!G391</f>
        <v>VITALE COMERCIO S.A.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150519</v>
      </c>
      <c r="I382" s="6">
        <f>IF('[1]TCE - ANEXO IV - Preencher'!K391="","",'[1]TCE - ANEXO IV - Preencher'!K391)</f>
        <v>45468</v>
      </c>
      <c r="J382" s="5" t="str">
        <f>'[1]TCE - ANEXO IV - Preencher'!L391</f>
        <v>26240607160019000144550010001505191397418930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6353.8</v>
      </c>
    </row>
    <row r="383" spans="1:12" s="8" customFormat="1" ht="19.5" customHeight="1" x14ac:dyDescent="0.2">
      <c r="A383" s="3">
        <f>IFERROR(VLOOKUP(B383,'[1]DADOS (OCULTAR)'!$Q$3:$S$136,3,0),"")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7160019000144</v>
      </c>
      <c r="E383" s="5" t="str">
        <f>'[1]TCE - ANEXO IV - Preencher'!G392</f>
        <v>VITALE COMERCIO S.A.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151493</v>
      </c>
      <c r="I383" s="6">
        <f>IF('[1]TCE - ANEXO IV - Preencher'!K392="","",'[1]TCE - ANEXO IV - Preencher'!K392)</f>
        <v>45475</v>
      </c>
      <c r="J383" s="5" t="str">
        <f>'[1]TCE - ANEXO IV - Preencher'!L392</f>
        <v>26240707160019000144550010001514931346955580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1610</v>
      </c>
    </row>
    <row r="384" spans="1:12" s="8" customFormat="1" ht="19.5" customHeight="1" x14ac:dyDescent="0.2">
      <c r="A384" s="3">
        <f>IFERROR(VLOOKUP(B384,'[1]DADOS (OCULTAR)'!$Q$3:$S$136,3,0),"")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7160019000144</v>
      </c>
      <c r="E384" s="5" t="str">
        <f>'[1]TCE - ANEXO IV - Preencher'!G393</f>
        <v>VITALE COMERCIO S.A.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151531</v>
      </c>
      <c r="I384" s="6">
        <f>IF('[1]TCE - ANEXO IV - Preencher'!K393="","",'[1]TCE - ANEXO IV - Preencher'!K393)</f>
        <v>45475</v>
      </c>
      <c r="J384" s="5" t="str">
        <f>'[1]TCE - ANEXO IV - Preencher'!L393</f>
        <v>26240707160019000144550010001515311343806004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900</v>
      </c>
    </row>
    <row r="385" spans="1:12" s="8" customFormat="1" ht="19.5" customHeight="1" x14ac:dyDescent="0.2">
      <c r="A385" s="3">
        <f>IFERROR(VLOOKUP(B385,'[1]DADOS (OCULTAR)'!$Q$3:$S$136,3,0),"")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7160019000144</v>
      </c>
      <c r="E385" s="5" t="str">
        <f>'[1]TCE - ANEXO IV - Preencher'!G394</f>
        <v>VITALE COMERCIO S.A.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151517</v>
      </c>
      <c r="I385" s="6">
        <f>IF('[1]TCE - ANEXO IV - Preencher'!K394="","",'[1]TCE - ANEXO IV - Preencher'!K394)</f>
        <v>45475</v>
      </c>
      <c r="J385" s="5" t="str">
        <f>'[1]TCE - ANEXO IV - Preencher'!L394</f>
        <v>26240707160019000144550010001515171236198095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310</v>
      </c>
    </row>
    <row r="386" spans="1:12" s="8" customFormat="1" ht="19.5" customHeight="1" x14ac:dyDescent="0.2">
      <c r="A386" s="3">
        <f>IFERROR(VLOOKUP(B386,'[1]DADOS (OCULTAR)'!$Q$3:$S$136,3,0),"")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7160019000144</v>
      </c>
      <c r="E386" s="5" t="str">
        <f>'[1]TCE - ANEXO IV - Preencher'!G395</f>
        <v>VITALE COMERCIO S.A.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151519</v>
      </c>
      <c r="I386" s="6">
        <f>IF('[1]TCE - ANEXO IV - Preencher'!K395="","",'[1]TCE - ANEXO IV - Preencher'!K395)</f>
        <v>45475</v>
      </c>
      <c r="J386" s="5" t="str">
        <f>'[1]TCE - ANEXO IV - Preencher'!L395</f>
        <v>26240707160019000144550010001515191232798505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1300</v>
      </c>
    </row>
    <row r="387" spans="1:12" s="8" customFormat="1" ht="19.5" customHeight="1" x14ac:dyDescent="0.2">
      <c r="A387" s="3">
        <f>IFERROR(VLOOKUP(B387,'[1]DADOS (OCULTAR)'!$Q$3:$S$136,3,0),"")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7160019000144</v>
      </c>
      <c r="E387" s="5" t="str">
        <f>'[1]TCE - ANEXO IV - Preencher'!G396</f>
        <v>VITALE COMERCIO S.A.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151419</v>
      </c>
      <c r="I387" s="6">
        <f>IF('[1]TCE - ANEXO IV - Preencher'!K396="","",'[1]TCE - ANEXO IV - Preencher'!K396)</f>
        <v>45474</v>
      </c>
      <c r="J387" s="5" t="str">
        <f>'[1]TCE - ANEXO IV - Preencher'!L396</f>
        <v>26240707160019000144550010001514191364848172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2600</v>
      </c>
    </row>
    <row r="388" spans="1:12" s="8" customFormat="1" ht="19.5" customHeight="1" x14ac:dyDescent="0.2">
      <c r="A388" s="3">
        <f>IFERROR(VLOOKUP(B388,'[1]DADOS (OCULTAR)'!$Q$3:$S$136,3,0),"")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7160019000144</v>
      </c>
      <c r="E388" s="5" t="str">
        <f>'[1]TCE - ANEXO IV - Preencher'!G397</f>
        <v>VITALE COMERCIO S.A.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151515</v>
      </c>
      <c r="I388" s="6">
        <f>IF('[1]TCE - ANEXO IV - Preencher'!K397="","",'[1]TCE - ANEXO IV - Preencher'!K397)</f>
        <v>45475</v>
      </c>
      <c r="J388" s="5" t="str">
        <f>'[1]TCE - ANEXO IV - Preencher'!L397</f>
        <v>26240707160019000144550010001515151638431806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310</v>
      </c>
    </row>
    <row r="389" spans="1:12" s="8" customFormat="1" ht="19.5" customHeight="1" x14ac:dyDescent="0.2">
      <c r="A389" s="3">
        <f>IFERROR(VLOOKUP(B389,'[1]DADOS (OCULTAR)'!$Q$3:$S$136,3,0),"")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7160019000144</v>
      </c>
      <c r="E389" s="5" t="str">
        <f>'[1]TCE - ANEXO IV - Preencher'!G398</f>
        <v>VITALE COMERCIO S.A.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150532</v>
      </c>
      <c r="I389" s="6">
        <f>IF('[1]TCE - ANEXO IV - Preencher'!K398="","",'[1]TCE - ANEXO IV - Preencher'!K398)</f>
        <v>45468</v>
      </c>
      <c r="J389" s="5" t="str">
        <f>'[1]TCE - ANEXO IV - Preencher'!L398</f>
        <v>26240607160019000144550010001505321954563922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1034.55</v>
      </c>
    </row>
    <row r="390" spans="1:12" s="8" customFormat="1" ht="19.5" customHeight="1" x14ac:dyDescent="0.2">
      <c r="A390" s="3">
        <f>IFERROR(VLOOKUP(B390,'[1]DADOS (OCULTAR)'!$Q$3:$S$136,3,0),"")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7160019000144</v>
      </c>
      <c r="E390" s="5" t="str">
        <f>'[1]TCE - ANEXO IV - Preencher'!G399</f>
        <v>VITALE COMERCIO S.A.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150578</v>
      </c>
      <c r="I390" s="6">
        <f>IF('[1]TCE - ANEXO IV - Preencher'!K399="","",'[1]TCE - ANEXO IV - Preencher'!K399)</f>
        <v>45468</v>
      </c>
      <c r="J390" s="5" t="str">
        <f>'[1]TCE - ANEXO IV - Preencher'!L399</f>
        <v>26240607160019000144550010001505781493354131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6353.8</v>
      </c>
    </row>
    <row r="391" spans="1:12" s="8" customFormat="1" ht="19.5" customHeight="1" x14ac:dyDescent="0.2">
      <c r="A391" s="3">
        <f>IFERROR(VLOOKUP(B391,'[1]DADOS (OCULTAR)'!$Q$3:$S$136,3,0),"")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7160019000144</v>
      </c>
      <c r="E391" s="5" t="str">
        <f>'[1]TCE - ANEXO IV - Preencher'!G400</f>
        <v>VITALE COMERCIO S.A.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151606</v>
      </c>
      <c r="I391" s="6">
        <f>IF('[1]TCE - ANEXO IV - Preencher'!K400="","",'[1]TCE - ANEXO IV - Preencher'!K400)</f>
        <v>45476</v>
      </c>
      <c r="J391" s="5" t="str">
        <f>'[1]TCE - ANEXO IV - Preencher'!L400</f>
        <v>26240707160019000144550010001516061149234931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1300</v>
      </c>
    </row>
    <row r="392" spans="1:12" s="8" customFormat="1" ht="19.5" customHeight="1" x14ac:dyDescent="0.2">
      <c r="A392" s="3">
        <f>IFERROR(VLOOKUP(B392,'[1]DADOS (OCULTAR)'!$Q$3:$S$136,3,0),"")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33100082000448</v>
      </c>
      <c r="E392" s="5" t="str">
        <f>'[1]TCE - ANEXO IV - Preencher'!G401</f>
        <v>E. TAMUSSINO E CIA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32757</v>
      </c>
      <c r="I392" s="6">
        <f>IF('[1]TCE - ANEXO IV - Preencher'!K401="","",'[1]TCE - ANEXO IV - Preencher'!K401)</f>
        <v>45475</v>
      </c>
      <c r="J392" s="5" t="str">
        <f>'[1]TCE - ANEXO IV - Preencher'!L401</f>
        <v>26240733100082000448550020000327571766643566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700</v>
      </c>
    </row>
    <row r="393" spans="1:12" s="8" customFormat="1" ht="19.5" customHeight="1" x14ac:dyDescent="0.2">
      <c r="A393" s="3">
        <f>IFERROR(VLOOKUP(B393,'[1]DADOS (OCULTAR)'!$Q$3:$S$136,3,0),"")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33100082000448</v>
      </c>
      <c r="E393" s="5" t="str">
        <f>'[1]TCE - ANEXO IV - Preencher'!G402</f>
        <v>E. TAMUSSINO E CIA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32758</v>
      </c>
      <c r="I393" s="6">
        <f>IF('[1]TCE - ANEXO IV - Preencher'!K402="","",'[1]TCE - ANEXO IV - Preencher'!K402)</f>
        <v>45475</v>
      </c>
      <c r="J393" s="5" t="str">
        <f>'[1]TCE - ANEXO IV - Preencher'!L402</f>
        <v>26240733100082000448550020000327581476465298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3640</v>
      </c>
    </row>
    <row r="394" spans="1:12" s="8" customFormat="1" ht="19.5" customHeight="1" x14ac:dyDescent="0.2">
      <c r="A394" s="3">
        <f>IFERROR(VLOOKUP(B394,'[1]DADOS (OCULTAR)'!$Q$3:$S$136,3,0),"")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33100082000448</v>
      </c>
      <c r="E394" s="5" t="str">
        <f>'[1]TCE - ANEXO IV - Preencher'!G403</f>
        <v>E. TAMUSSINO E CIA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32765</v>
      </c>
      <c r="I394" s="6">
        <f>IF('[1]TCE - ANEXO IV - Preencher'!K403="","",'[1]TCE - ANEXO IV - Preencher'!K403)</f>
        <v>45475</v>
      </c>
      <c r="J394" s="5" t="str">
        <f>'[1]TCE - ANEXO IV - Preencher'!L403</f>
        <v>26240733100082000448550020000327651959102682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600</v>
      </c>
    </row>
    <row r="395" spans="1:12" s="8" customFormat="1" ht="19.5" customHeight="1" x14ac:dyDescent="0.2">
      <c r="A395" s="3">
        <f>IFERROR(VLOOKUP(B395,'[1]DADOS (OCULTAR)'!$Q$3:$S$136,3,0),"")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33100082000448</v>
      </c>
      <c r="E395" s="5" t="str">
        <f>'[1]TCE - ANEXO IV - Preencher'!G404</f>
        <v>E. TAMUSSINO E CIA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32759</v>
      </c>
      <c r="I395" s="6">
        <f>IF('[1]TCE - ANEXO IV - Preencher'!K404="","",'[1]TCE - ANEXO IV - Preencher'!K404)</f>
        <v>45475</v>
      </c>
      <c r="J395" s="5" t="str">
        <f>'[1]TCE - ANEXO IV - Preencher'!L404</f>
        <v>26240733100082000448550020000327591885605891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2540</v>
      </c>
    </row>
    <row r="396" spans="1:12" s="8" customFormat="1" ht="19.5" customHeight="1" x14ac:dyDescent="0.2">
      <c r="A396" s="3">
        <f>IFERROR(VLOOKUP(B396,'[1]DADOS (OCULTAR)'!$Q$3:$S$136,3,0),"")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33100082000448</v>
      </c>
      <c r="E396" s="5" t="str">
        <f>'[1]TCE - ANEXO IV - Preencher'!G405</f>
        <v>E. TAMUSSINO E CIA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32764</v>
      </c>
      <c r="I396" s="6">
        <f>IF('[1]TCE - ANEXO IV - Preencher'!K405="","",'[1]TCE - ANEXO IV - Preencher'!K405)</f>
        <v>45475</v>
      </c>
      <c r="J396" s="5" t="str">
        <f>'[1]TCE - ANEXO IV - Preencher'!L405</f>
        <v>26240733100082000448550020000327641922307909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700</v>
      </c>
    </row>
    <row r="397" spans="1:12" s="8" customFormat="1" ht="19.5" customHeight="1" x14ac:dyDescent="0.2">
      <c r="A397" s="3">
        <f>IFERROR(VLOOKUP(B397,'[1]DADOS (OCULTAR)'!$Q$3:$S$136,3,0),"")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33100082000448</v>
      </c>
      <c r="E397" s="5" t="str">
        <f>'[1]TCE - ANEXO IV - Preencher'!G406</f>
        <v>E. TAMUSSINO E CIA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32761</v>
      </c>
      <c r="I397" s="6">
        <f>IF('[1]TCE - ANEXO IV - Preencher'!K406="","",'[1]TCE - ANEXO IV - Preencher'!K406)</f>
        <v>45475</v>
      </c>
      <c r="J397" s="5" t="str">
        <f>'[1]TCE - ANEXO IV - Preencher'!L406</f>
        <v>26240733100082000448550020000327611338597968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700</v>
      </c>
    </row>
    <row r="398" spans="1:12" s="8" customFormat="1" ht="19.5" customHeight="1" x14ac:dyDescent="0.2">
      <c r="A398" s="3">
        <f>IFERROR(VLOOKUP(B398,'[1]DADOS (OCULTAR)'!$Q$3:$S$136,3,0),"")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33100082000448</v>
      </c>
      <c r="E398" s="5" t="str">
        <f>'[1]TCE - ANEXO IV - Preencher'!G407</f>
        <v>E. TAMUSSINO E CIA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32762</v>
      </c>
      <c r="I398" s="6">
        <f>IF('[1]TCE - ANEXO IV - Preencher'!K407="","",'[1]TCE - ANEXO IV - Preencher'!K407)</f>
        <v>45475</v>
      </c>
      <c r="J398" s="5" t="str">
        <f>'[1]TCE - ANEXO IV - Preencher'!L407</f>
        <v>26240733100082000448550020000327621965027210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650</v>
      </c>
    </row>
    <row r="399" spans="1:12" s="8" customFormat="1" ht="19.5" customHeight="1" x14ac:dyDescent="0.2">
      <c r="A399" s="3">
        <f>IFERROR(VLOOKUP(B399,'[1]DADOS (OCULTAR)'!$Q$3:$S$136,3,0),"")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10859287000163</v>
      </c>
      <c r="E399" s="5" t="str">
        <f>'[1]TCE - ANEXO IV - Preencher'!G408</f>
        <v>NEWMED PRODUTOS PARA SAUDE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80337</v>
      </c>
      <c r="I399" s="6">
        <f>IF('[1]TCE - ANEXO IV - Preencher'!K408="","",'[1]TCE - ANEXO IV - Preencher'!K408)</f>
        <v>45467</v>
      </c>
      <c r="J399" s="5" t="str">
        <f>'[1]TCE - ANEXO IV - Preencher'!L408</f>
        <v>35240661817664000132550010000803371379622350</v>
      </c>
      <c r="K399" s="5" t="str">
        <f>IF(F399="B",LEFT('[1]TCE - ANEXO IV - Preencher'!M408,2),IF(F399="S",LEFT('[1]TCE - ANEXO IV - Preencher'!M408,7),IF('[1]TCE - ANEXO IV - Preencher'!H408="","")))</f>
        <v>35</v>
      </c>
      <c r="L399" s="7">
        <f>'[1]TCE - ANEXO IV - Preencher'!N408</f>
        <v>2815.2</v>
      </c>
    </row>
    <row r="400" spans="1:12" s="8" customFormat="1" ht="19.5" customHeight="1" x14ac:dyDescent="0.2">
      <c r="A400" s="3">
        <f>IFERROR(VLOOKUP(B400,'[1]DADOS (OCULTAR)'!$Q$3:$S$136,3,0),"")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12420164001048</v>
      </c>
      <c r="E400" s="5" t="str">
        <f>'[1]TCE - ANEXO IV - Preencher'!G409</f>
        <v>CM HOSPITALAR S.A.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249940</v>
      </c>
      <c r="I400" s="6">
        <f>IF('[1]TCE - ANEXO IV - Preencher'!K409="","",'[1]TCE - ANEXO IV - Preencher'!K409)</f>
        <v>45471</v>
      </c>
      <c r="J400" s="5" t="str">
        <f>'[1]TCE - ANEXO IV - Preencher'!L409</f>
        <v>26240612420164001048550010002499401773379334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2772</v>
      </c>
    </row>
    <row r="401" spans="1:12" s="8" customFormat="1" ht="19.5" customHeight="1" x14ac:dyDescent="0.2">
      <c r="A401" s="3">
        <f>IFERROR(VLOOKUP(B401,'[1]DADOS (OCULTAR)'!$Q$3:$S$136,3,0),"")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12420164001048</v>
      </c>
      <c r="E401" s="5" t="str">
        <f>'[1]TCE - ANEXO IV - Preencher'!G410</f>
        <v>CM HOSPITALAR S.A.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250578</v>
      </c>
      <c r="I401" s="6">
        <f>IF('[1]TCE - ANEXO IV - Preencher'!K410="","",'[1]TCE - ANEXO IV - Preencher'!K410)</f>
        <v>45475</v>
      </c>
      <c r="J401" s="5" t="str">
        <f>'[1]TCE - ANEXO IV - Preencher'!L410</f>
        <v>26240712420164001048550010002505781161731829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12470</v>
      </c>
    </row>
    <row r="402" spans="1:12" s="8" customFormat="1" ht="19.5" customHeight="1" x14ac:dyDescent="0.2">
      <c r="A402" s="3">
        <f>IFERROR(VLOOKUP(B402,'[1]DADOS (OCULTAR)'!$Q$3:$S$136,3,0),"")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7395985000140</v>
      </c>
      <c r="E402" s="5" t="str">
        <f>'[1]TCE - ANEXO IV - Preencher'!G411</f>
        <v>POTENGY COM REP PROD HOSP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000.033.601</v>
      </c>
      <c r="I402" s="6">
        <f>IF('[1]TCE - ANEXO IV - Preencher'!K411="","",'[1]TCE - ANEXO IV - Preencher'!K411)</f>
        <v>45474</v>
      </c>
      <c r="J402" s="5" t="str">
        <f>'[1]TCE - ANEXO IV - Preencher'!L411</f>
        <v>25240707395985000140550010000336011000000018</v>
      </c>
      <c r="K402" s="5" t="str">
        <f>IF(F402="B",LEFT('[1]TCE - ANEXO IV - Preencher'!M411,2),IF(F402="S",LEFT('[1]TCE - ANEXO IV - Preencher'!M411,7),IF('[1]TCE - ANEXO IV - Preencher'!H411="","")))</f>
        <v>25</v>
      </c>
      <c r="L402" s="7">
        <f>'[1]TCE - ANEXO IV - Preencher'!N411</f>
        <v>2190</v>
      </c>
    </row>
    <row r="403" spans="1:12" s="8" customFormat="1" ht="19.5" customHeight="1" x14ac:dyDescent="0.2">
      <c r="A403" s="3">
        <f>IFERROR(VLOOKUP(B403,'[1]DADOS (OCULTAR)'!$Q$3:$S$136,3,0),"")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28346390000175</v>
      </c>
      <c r="E403" s="5" t="str">
        <f>'[1]TCE - ANEXO IV - Preencher'!G412</f>
        <v>BIOVASCULAR MATERIAIS HOSPITALARES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000.004.843</v>
      </c>
      <c r="I403" s="6">
        <f>IF('[1]TCE - ANEXO IV - Preencher'!K412="","",'[1]TCE - ANEXO IV - Preencher'!K412)</f>
        <v>45475</v>
      </c>
      <c r="J403" s="5" t="str">
        <f>'[1]TCE - ANEXO IV - Preencher'!L412</f>
        <v>26240728346390000175550010000048431512376101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290</v>
      </c>
    </row>
    <row r="404" spans="1:12" s="8" customFormat="1" ht="19.5" customHeight="1" x14ac:dyDescent="0.2">
      <c r="A404" s="3">
        <f>IFERROR(VLOOKUP(B404,'[1]DADOS (OCULTAR)'!$Q$3:$S$136,3,0),"")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28346390000175</v>
      </c>
      <c r="E404" s="5" t="str">
        <f>'[1]TCE - ANEXO IV - Preencher'!G413</f>
        <v>BIOVASCULAR MATERIAIS HOSPITALARES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000.004.844</v>
      </c>
      <c r="I404" s="6">
        <f>IF('[1]TCE - ANEXO IV - Preencher'!K413="","",'[1]TCE - ANEXO IV - Preencher'!K413)</f>
        <v>45475</v>
      </c>
      <c r="J404" s="5" t="str">
        <f>'[1]TCE - ANEXO IV - Preencher'!L413</f>
        <v>26240728346390000175550010000048441789803803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1390</v>
      </c>
    </row>
    <row r="405" spans="1:12" s="8" customFormat="1" ht="19.5" customHeight="1" x14ac:dyDescent="0.2">
      <c r="A405" s="3">
        <f>IFERROR(VLOOKUP(B405,'[1]DADOS (OCULTAR)'!$Q$3:$S$136,3,0),"")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28346390000175</v>
      </c>
      <c r="E405" s="5" t="str">
        <f>'[1]TCE - ANEXO IV - Preencher'!G414</f>
        <v>BIOVASCULAR MATERIAIS HOSPITALARES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000.004.841</v>
      </c>
      <c r="I405" s="6">
        <f>IF('[1]TCE - ANEXO IV - Preencher'!K414="","",'[1]TCE - ANEXO IV - Preencher'!K414)</f>
        <v>45475</v>
      </c>
      <c r="J405" s="5" t="str">
        <f>'[1]TCE - ANEXO IV - Preencher'!L414</f>
        <v>26240728346390000175550010000048411108529886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2780</v>
      </c>
    </row>
    <row r="406" spans="1:12" s="8" customFormat="1" ht="19.5" customHeight="1" x14ac:dyDescent="0.2">
      <c r="A406" s="3">
        <f>IFERROR(VLOOKUP(B406,'[1]DADOS (OCULTAR)'!$Q$3:$S$136,3,0),"")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28346390000175</v>
      </c>
      <c r="E406" s="5" t="str">
        <f>'[1]TCE - ANEXO IV - Preencher'!G415</f>
        <v>BIOVASCULAR MATERIAIS HOSPITALARES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000.004.842</v>
      </c>
      <c r="I406" s="6">
        <f>IF('[1]TCE - ANEXO IV - Preencher'!K415="","",'[1]TCE - ANEXO IV - Preencher'!K415)</f>
        <v>45475</v>
      </c>
      <c r="J406" s="5" t="str">
        <f>'[1]TCE - ANEXO IV - Preencher'!L415</f>
        <v>26240728346390000175550010000048421604170529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1680</v>
      </c>
    </row>
    <row r="407" spans="1:12" s="8" customFormat="1" ht="19.5" customHeight="1" x14ac:dyDescent="0.2">
      <c r="A407" s="3">
        <f>IFERROR(VLOOKUP(B407,'[1]DADOS (OCULTAR)'!$Q$3:$S$136,3,0),"")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28346390000175</v>
      </c>
      <c r="E407" s="5" t="str">
        <f>'[1]TCE - ANEXO IV - Preencher'!G416</f>
        <v>BIOVASCULAR MATERIAIS HOSPITALARES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000.004.837</v>
      </c>
      <c r="I407" s="6">
        <f>IF('[1]TCE - ANEXO IV - Preencher'!K416="","",'[1]TCE - ANEXO IV - Preencher'!K416)</f>
        <v>45475</v>
      </c>
      <c r="J407" s="5" t="str">
        <f>'[1]TCE - ANEXO IV - Preencher'!L416</f>
        <v>26240728346390000175550010000048371001766950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290</v>
      </c>
    </row>
    <row r="408" spans="1:12" s="8" customFormat="1" ht="19.5" customHeight="1" x14ac:dyDescent="0.2">
      <c r="A408" s="3">
        <f>IFERROR(VLOOKUP(B408,'[1]DADOS (OCULTAR)'!$Q$3:$S$136,3,0),"")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28346390000175</v>
      </c>
      <c r="E408" s="5" t="str">
        <f>'[1]TCE - ANEXO IV - Preencher'!G417</f>
        <v>BIOVASCULAR MATERIAIS HOSPITALARES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000.004.838</v>
      </c>
      <c r="I408" s="6">
        <f>IF('[1]TCE - ANEXO IV - Preencher'!K417="","",'[1]TCE - ANEXO IV - Preencher'!K417)</f>
        <v>45474</v>
      </c>
      <c r="J408" s="5" t="str">
        <f>'[1]TCE - ANEXO IV - Preencher'!L417</f>
        <v>26240728346390000175550010000048381040764731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3300</v>
      </c>
    </row>
    <row r="409" spans="1:12" s="8" customFormat="1" ht="19.5" customHeight="1" x14ac:dyDescent="0.2">
      <c r="A409" s="3">
        <f>IFERROR(VLOOKUP(B409,'[1]DADOS (OCULTAR)'!$Q$3:$S$136,3,0),"")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28346390000175</v>
      </c>
      <c r="E409" s="5" t="str">
        <f>'[1]TCE - ANEXO IV - Preencher'!G418</f>
        <v>BIOVASCULAR MATERIAIS HOSPITALARES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000.004.839</v>
      </c>
      <c r="I409" s="6">
        <f>IF('[1]TCE - ANEXO IV - Preencher'!K418="","",'[1]TCE - ANEXO IV - Preencher'!K418)</f>
        <v>45474</v>
      </c>
      <c r="J409" s="5" t="str">
        <f>'[1]TCE - ANEXO IV - Preencher'!L418</f>
        <v>26240728346390000175550010000048391049537883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2200</v>
      </c>
    </row>
    <row r="410" spans="1:12" s="8" customFormat="1" ht="19.5" customHeight="1" x14ac:dyDescent="0.2">
      <c r="A410" s="3">
        <f>IFERROR(VLOOKUP(B410,'[1]DADOS (OCULTAR)'!$Q$3:$S$136,3,0),"")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28346390000175</v>
      </c>
      <c r="E410" s="5" t="str">
        <f>'[1]TCE - ANEXO IV - Preencher'!G419</f>
        <v>BIOVASCULAR MATERIAIS HOSPITALARES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000.004.832</v>
      </c>
      <c r="I410" s="6">
        <f>IF('[1]TCE - ANEXO IV - Preencher'!K419="","",'[1]TCE - ANEXO IV - Preencher'!K419)</f>
        <v>45474</v>
      </c>
      <c r="J410" s="5" t="str">
        <f>'[1]TCE - ANEXO IV - Preencher'!L419</f>
        <v>26240728346390000175550010000048321351443313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1100</v>
      </c>
    </row>
    <row r="411" spans="1:12" s="8" customFormat="1" ht="19.5" customHeight="1" x14ac:dyDescent="0.2">
      <c r="A411" s="3">
        <f>IFERROR(VLOOKUP(B411,'[1]DADOS (OCULTAR)'!$Q$3:$S$136,3,0),"")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28346390000175</v>
      </c>
      <c r="E411" s="5" t="str">
        <f>'[1]TCE - ANEXO IV - Preencher'!G420</f>
        <v>BIOVASCULAR MATERIAIS HOSPITALARES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000.004.840</v>
      </c>
      <c r="I411" s="6">
        <f>IF('[1]TCE - ANEXO IV - Preencher'!K420="","",'[1]TCE - ANEXO IV - Preencher'!K420)</f>
        <v>45474</v>
      </c>
      <c r="J411" s="5" t="str">
        <f>'[1]TCE - ANEXO IV - Preencher'!L420</f>
        <v>26240728346390000175550010000048401875750217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3300</v>
      </c>
    </row>
    <row r="412" spans="1:12" s="8" customFormat="1" ht="19.5" customHeight="1" x14ac:dyDescent="0.2">
      <c r="A412" s="3">
        <f>IFERROR(VLOOKUP(B412,'[1]DADOS (OCULTAR)'!$Q$3:$S$136,3,0),"")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28346390000175</v>
      </c>
      <c r="E412" s="5" t="str">
        <f>'[1]TCE - ANEXO IV - Preencher'!G421</f>
        <v>BIOVASCULAR MATERIAIS HOSPITALARES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000.004.836</v>
      </c>
      <c r="I412" s="6">
        <f>IF('[1]TCE - ANEXO IV - Preencher'!K421="","",'[1]TCE - ANEXO IV - Preencher'!K421)</f>
        <v>45474</v>
      </c>
      <c r="J412" s="5" t="str">
        <f>'[1]TCE - ANEXO IV - Preencher'!L421</f>
        <v>26240728346390000175550010000048361989803112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2780</v>
      </c>
    </row>
    <row r="413" spans="1:12" s="8" customFormat="1" ht="19.5" customHeight="1" x14ac:dyDescent="0.2">
      <c r="A413" s="3">
        <f>IFERROR(VLOOKUP(B413,'[1]DADOS (OCULTAR)'!$Q$3:$S$136,3,0),"")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28346390000175</v>
      </c>
      <c r="E413" s="5" t="str">
        <f>'[1]TCE - ANEXO IV - Preencher'!G422</f>
        <v>BIOVASCULAR MATERIAIS HOSPITALARES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000.004.831</v>
      </c>
      <c r="I413" s="6">
        <f>IF('[1]TCE - ANEXO IV - Preencher'!K422="","",'[1]TCE - ANEXO IV - Preencher'!K422)</f>
        <v>45474</v>
      </c>
      <c r="J413" s="5" t="str">
        <f>'[1]TCE - ANEXO IV - Preencher'!L422</f>
        <v>26240728346390000175550010000048311305053381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2200</v>
      </c>
    </row>
    <row r="414" spans="1:12" s="8" customFormat="1" ht="19.5" customHeight="1" x14ac:dyDescent="0.2">
      <c r="A414" s="3">
        <f>IFERROR(VLOOKUP(B414,'[1]DADOS (OCULTAR)'!$Q$3:$S$136,3,0),"")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28346390000175</v>
      </c>
      <c r="E414" s="5" t="str">
        <f>'[1]TCE - ANEXO IV - Preencher'!G423</f>
        <v>BIOVASCULAR MATERIAIS HOSPITALARES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000.004.834</v>
      </c>
      <c r="I414" s="6">
        <f>IF('[1]TCE - ANEXO IV - Preencher'!K423="","",'[1]TCE - ANEXO IV - Preencher'!K423)</f>
        <v>45474</v>
      </c>
      <c r="J414" s="5" t="str">
        <f>'[1]TCE - ANEXO IV - Preencher'!L423</f>
        <v>26240728346390000175550010000048341264359246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1390</v>
      </c>
    </row>
    <row r="415" spans="1:12" s="8" customFormat="1" ht="19.5" customHeight="1" x14ac:dyDescent="0.2">
      <c r="A415" s="3">
        <f>IFERROR(VLOOKUP(B415,'[1]DADOS (OCULTAR)'!$Q$3:$S$136,3,0),"")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28346390000175</v>
      </c>
      <c r="E415" s="5" t="str">
        <f>'[1]TCE - ANEXO IV - Preencher'!G424</f>
        <v>BIOVASCULAR MATERIAIS HOSPITALARES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000.004.835</v>
      </c>
      <c r="I415" s="6">
        <f>IF('[1]TCE - ANEXO IV - Preencher'!K424="","",'[1]TCE - ANEXO IV - Preencher'!K424)</f>
        <v>45474</v>
      </c>
      <c r="J415" s="5" t="str">
        <f>'[1]TCE - ANEXO IV - Preencher'!L424</f>
        <v>26240728346390000175550010000048351252863251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580</v>
      </c>
    </row>
    <row r="416" spans="1:12" s="8" customFormat="1" ht="19.5" customHeight="1" x14ac:dyDescent="0.2">
      <c r="A416" s="3">
        <f>IFERROR(VLOOKUP(B416,'[1]DADOS (OCULTAR)'!$Q$3:$S$136,3,0),"")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28346390000175</v>
      </c>
      <c r="E416" s="5" t="str">
        <f>'[1]TCE - ANEXO IV - Preencher'!G425</f>
        <v>BIOVASCULAR MATERIAIS HOSPITALARES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000.004.833</v>
      </c>
      <c r="I416" s="6">
        <f>IF('[1]TCE - ANEXO IV - Preencher'!K425="","",'[1]TCE - ANEXO IV - Preencher'!K425)</f>
        <v>45474</v>
      </c>
      <c r="J416" s="5" t="str">
        <f>'[1]TCE - ANEXO IV - Preencher'!L425</f>
        <v>26240728346390000175550010000048331081801570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2780</v>
      </c>
    </row>
    <row r="417" spans="1:12" s="8" customFormat="1" ht="19.5" customHeight="1" x14ac:dyDescent="0.2">
      <c r="A417" s="3">
        <f>IFERROR(VLOOKUP(B417,'[1]DADOS (OCULTAR)'!$Q$3:$S$136,3,0),"")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12978801000105</v>
      </c>
      <c r="E417" s="5" t="str">
        <f>'[1]TCE - ANEXO IV - Preencher'!G426</f>
        <v>TECMEDIC NORDESTE COME DE PROD MED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000.063.904</v>
      </c>
      <c r="I417" s="6">
        <f>IF('[1]TCE - ANEXO IV - Preencher'!K426="","",'[1]TCE - ANEXO IV - Preencher'!K426)</f>
        <v>45471</v>
      </c>
      <c r="J417" s="5" t="str">
        <f>'[1]TCE - ANEXO IV - Preencher'!L426</f>
        <v>26240612978801000105550010000639041884653264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7600</v>
      </c>
    </row>
    <row r="418" spans="1:12" s="8" customFormat="1" ht="19.5" customHeight="1" x14ac:dyDescent="0.2">
      <c r="A418" s="3">
        <f>IFERROR(VLOOKUP(B418,'[1]DADOS (OCULTAR)'!$Q$3:$S$136,3,0),"")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13291742000165</v>
      </c>
      <c r="E418" s="5" t="str">
        <f>'[1]TCE - ANEXO IV - Preencher'!G427</f>
        <v>PHOENIX MED PRODUTOS MEDICO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000.031.299</v>
      </c>
      <c r="I418" s="6">
        <f>IF('[1]TCE - ANEXO IV - Preencher'!K427="","",'[1]TCE - ANEXO IV - Preencher'!K427)</f>
        <v>45471</v>
      </c>
      <c r="J418" s="5" t="str">
        <f>'[1]TCE - ANEXO IV - Preencher'!L427</f>
        <v>26240613291742000165550010000312991803007907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890</v>
      </c>
    </row>
    <row r="419" spans="1:12" s="8" customFormat="1" ht="19.5" customHeight="1" x14ac:dyDescent="0.2">
      <c r="A419" s="3">
        <f>IFERROR(VLOOKUP(B419,'[1]DADOS (OCULTAR)'!$Q$3:$S$136,3,0),"")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13291742000165</v>
      </c>
      <c r="E419" s="5" t="str">
        <f>'[1]TCE - ANEXO IV - Preencher'!G428</f>
        <v>PHOENIX MED PRODUTOS MEDICO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000.031.347</v>
      </c>
      <c r="I419" s="6">
        <f>IF('[1]TCE - ANEXO IV - Preencher'!K428="","",'[1]TCE - ANEXO IV - Preencher'!K428)</f>
        <v>45475</v>
      </c>
      <c r="J419" s="5" t="str">
        <f>'[1]TCE - ANEXO IV - Preencher'!L428</f>
        <v>26240713291742000165550010000313471803946710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890</v>
      </c>
    </row>
    <row r="420" spans="1:12" s="8" customFormat="1" ht="19.5" customHeight="1" x14ac:dyDescent="0.2">
      <c r="A420" s="3">
        <f>IFERROR(VLOOKUP(B420,'[1]DADOS (OCULTAR)'!$Q$3:$S$136,3,0),"")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3029369</v>
      </c>
      <c r="I420" s="6">
        <f>IF('[1]TCE - ANEXO IV - Preencher'!K429="","",'[1]TCE - ANEXO IV - Preencher'!K429)</f>
        <v>45475</v>
      </c>
      <c r="J420" s="5" t="str">
        <f>'[1]TCE - ANEXO IV - Preencher'!L429</f>
        <v>35240701513946000114550030030293691031124397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1100</v>
      </c>
    </row>
    <row r="421" spans="1:12" s="8" customFormat="1" ht="19.5" customHeight="1" x14ac:dyDescent="0.2">
      <c r="A421" s="3">
        <f>IFERROR(VLOOKUP(B421,'[1]DADOS (OCULTAR)'!$Q$3:$S$136,3,0),"")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3029370</v>
      </c>
      <c r="I421" s="6">
        <f>IF('[1]TCE - ANEXO IV - Preencher'!K430="","",'[1]TCE - ANEXO IV - Preencher'!K430)</f>
        <v>45475</v>
      </c>
      <c r="J421" s="5" t="str">
        <f>'[1]TCE - ANEXO IV - Preencher'!L430</f>
        <v>35240701513946000114550030030293701031124401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268.82</v>
      </c>
    </row>
    <row r="422" spans="1:12" s="8" customFormat="1" ht="19.5" customHeight="1" x14ac:dyDescent="0.2">
      <c r="A422" s="3">
        <f>IFERROR(VLOOKUP(B422,'[1]DADOS (OCULTAR)'!$Q$3:$S$136,3,0),"")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3029372</v>
      </c>
      <c r="I422" s="6">
        <f>IF('[1]TCE - ANEXO IV - Preencher'!K431="","",'[1]TCE - ANEXO IV - Preencher'!K431)</f>
        <v>45475</v>
      </c>
      <c r="J422" s="5" t="str">
        <f>'[1]TCE - ANEXO IV - Preencher'!L431</f>
        <v>35240701513946000114550030030293721031124422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1100</v>
      </c>
    </row>
    <row r="423" spans="1:12" s="8" customFormat="1" ht="19.5" customHeight="1" x14ac:dyDescent="0.2">
      <c r="A423" s="3">
        <f>IFERROR(VLOOKUP(B423,'[1]DADOS (OCULTAR)'!$Q$3:$S$136,3,0),"")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3029371</v>
      </c>
      <c r="I423" s="6">
        <f>IF('[1]TCE - ANEXO IV - Preencher'!K432="","",'[1]TCE - ANEXO IV - Preencher'!K432)</f>
        <v>45475</v>
      </c>
      <c r="J423" s="5" t="str">
        <f>'[1]TCE - ANEXO IV - Preencher'!L432</f>
        <v>35240701513946000114550030030293711031124417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537.64</v>
      </c>
    </row>
    <row r="424" spans="1:12" s="8" customFormat="1" ht="19.5" customHeight="1" x14ac:dyDescent="0.2">
      <c r="A424" s="3">
        <f>IFERROR(VLOOKUP(B424,'[1]DADOS (OCULTAR)'!$Q$3:$S$136,3,0),"")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1513946000114</v>
      </c>
      <c r="E424" s="5" t="str">
        <f>'[1]TCE - ANEXO IV - Preencher'!G433</f>
        <v>BOSTON SCIENTIFIC DO BRASIL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3029315</v>
      </c>
      <c r="I424" s="6">
        <f>IF('[1]TCE - ANEXO IV - Preencher'!K433="","",'[1]TCE - ANEXO IV - Preencher'!K433)</f>
        <v>45475</v>
      </c>
      <c r="J424" s="5" t="str">
        <f>'[1]TCE - ANEXO IV - Preencher'!L433</f>
        <v>35240701513946000114550030030293151031123829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268.82</v>
      </c>
    </row>
    <row r="425" spans="1:12" s="8" customFormat="1" ht="19.5" customHeight="1" x14ac:dyDescent="0.2">
      <c r="A425" s="3">
        <f>IFERROR(VLOOKUP(B425,'[1]DADOS (OCULTAR)'!$Q$3:$S$136,3,0),"")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1513946000114</v>
      </c>
      <c r="E425" s="5" t="str">
        <f>'[1]TCE - ANEXO IV - Preencher'!G434</f>
        <v>BOSTON SCIENTIFIC DO BRASIL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3028840</v>
      </c>
      <c r="I425" s="6">
        <f>IF('[1]TCE - ANEXO IV - Preencher'!K434="","",'[1]TCE - ANEXO IV - Preencher'!K434)</f>
        <v>45474</v>
      </c>
      <c r="J425" s="5" t="str">
        <f>'[1]TCE - ANEXO IV - Preencher'!L434</f>
        <v>35240701513946000114550030030288401031118723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1100</v>
      </c>
    </row>
    <row r="426" spans="1:12" s="8" customFormat="1" ht="19.5" customHeight="1" x14ac:dyDescent="0.2">
      <c r="A426" s="3">
        <f>IFERROR(VLOOKUP(B426,'[1]DADOS (OCULTAR)'!$Q$3:$S$136,3,0),"")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1513946000114</v>
      </c>
      <c r="E426" s="5" t="str">
        <f>'[1]TCE - ANEXO IV - Preencher'!G435</f>
        <v>BOSTON SCIENTIFIC DO BRASIL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3028841</v>
      </c>
      <c r="I426" s="6">
        <f>IF('[1]TCE - ANEXO IV - Preencher'!K435="","",'[1]TCE - ANEXO IV - Preencher'!K435)</f>
        <v>45474</v>
      </c>
      <c r="J426" s="5" t="str">
        <f>'[1]TCE - ANEXO IV - Preencher'!L435</f>
        <v>35240701513946000114550030030288411031118739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268.82</v>
      </c>
    </row>
    <row r="427" spans="1:12" s="8" customFormat="1" ht="19.5" customHeight="1" x14ac:dyDescent="0.2">
      <c r="A427" s="3">
        <f>IFERROR(VLOOKUP(B427,'[1]DADOS (OCULTAR)'!$Q$3:$S$136,3,0),"")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1513946000114</v>
      </c>
      <c r="E427" s="5" t="str">
        <f>'[1]TCE - ANEXO IV - Preencher'!G436</f>
        <v>BOSTON SCIENTIFIC DO BRASIL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3028842</v>
      </c>
      <c r="I427" s="6">
        <f>IF('[1]TCE - ANEXO IV - Preencher'!K436="","",'[1]TCE - ANEXO IV - Preencher'!K436)</f>
        <v>45474</v>
      </c>
      <c r="J427" s="5" t="str">
        <f>'[1]TCE - ANEXO IV - Preencher'!L436</f>
        <v>35240701513946000114550030030288421031118744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268.82</v>
      </c>
    </row>
    <row r="428" spans="1:12" s="8" customFormat="1" ht="19.5" customHeight="1" x14ac:dyDescent="0.2">
      <c r="A428" s="3">
        <f>IFERROR(VLOOKUP(B428,'[1]DADOS (OCULTAR)'!$Q$3:$S$136,3,0),"")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1513946000114</v>
      </c>
      <c r="E428" s="5" t="str">
        <f>'[1]TCE - ANEXO IV - Preencher'!G437</f>
        <v>BOSTON SCIENTIFIC DO BRASIL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3028843</v>
      </c>
      <c r="I428" s="6">
        <f>IF('[1]TCE - ANEXO IV - Preencher'!K437="","",'[1]TCE - ANEXO IV - Preencher'!K437)</f>
        <v>45474</v>
      </c>
      <c r="J428" s="5" t="str">
        <f>'[1]TCE - ANEXO IV - Preencher'!L437</f>
        <v>35240701513946000114550030030288431031118750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537.64</v>
      </c>
    </row>
    <row r="429" spans="1:12" s="8" customFormat="1" ht="19.5" customHeight="1" x14ac:dyDescent="0.2">
      <c r="A429" s="3">
        <f>IFERROR(VLOOKUP(B429,'[1]DADOS (OCULTAR)'!$Q$3:$S$136,3,0),"")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1513946000114</v>
      </c>
      <c r="E429" s="5" t="str">
        <f>'[1]TCE - ANEXO IV - Preencher'!G438</f>
        <v>BOSTON SCIENTIFIC DO BRASIL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3028787</v>
      </c>
      <c r="I429" s="6">
        <f>IF('[1]TCE - ANEXO IV - Preencher'!K438="","",'[1]TCE - ANEXO IV - Preencher'!K438)</f>
        <v>45474</v>
      </c>
      <c r="J429" s="5" t="str">
        <f>'[1]TCE - ANEXO IV - Preencher'!L438</f>
        <v>35240701513946000114550030030287871031118139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1100</v>
      </c>
    </row>
    <row r="430" spans="1:12" s="8" customFormat="1" ht="19.5" customHeight="1" x14ac:dyDescent="0.2">
      <c r="A430" s="3">
        <f>IFERROR(VLOOKUP(B430,'[1]DADOS (OCULTAR)'!$Q$3:$S$136,3,0),"")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14722938000120</v>
      </c>
      <c r="E430" s="5" t="str">
        <f>'[1]TCE - ANEXO IV - Preencher'!G439</f>
        <v>PROCIFAR DIST DE MAT HOSP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2912117</v>
      </c>
      <c r="I430" s="6">
        <f>IF('[1]TCE - ANEXO IV - Preencher'!K439="","",'[1]TCE - ANEXO IV - Preencher'!K439)</f>
        <v>45469</v>
      </c>
      <c r="J430" s="5" t="str">
        <f>'[1]TCE - ANEXO IV - Preencher'!L439</f>
        <v>29240614722938000120550010029121171930246325</v>
      </c>
      <c r="K430" s="5" t="str">
        <f>IF(F430="B",LEFT('[1]TCE - ANEXO IV - Preencher'!M439,2),IF(F430="S",LEFT('[1]TCE - ANEXO IV - Preencher'!M439,7),IF('[1]TCE - ANEXO IV - Preencher'!H439="","")))</f>
        <v>29</v>
      </c>
      <c r="L430" s="7">
        <f>'[1]TCE - ANEXO IV - Preencher'!N439</f>
        <v>577.5</v>
      </c>
    </row>
    <row r="431" spans="1:12" s="8" customFormat="1" ht="19.5" customHeight="1" x14ac:dyDescent="0.2">
      <c r="A431" s="3">
        <f>IFERROR(VLOOKUP(B431,'[1]DADOS (OCULTAR)'!$Q$3:$S$136,3,0),"")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9341616000109</v>
      </c>
      <c r="E431" s="5" t="str">
        <f>'[1]TCE - ANEXO IV - Preencher'!G440</f>
        <v>J DE SOUZA SOARES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2318</v>
      </c>
      <c r="I431" s="6">
        <f>IF('[1]TCE - ANEXO IV - Preencher'!K440="","",'[1]TCE - ANEXO IV - Preencher'!K440)</f>
        <v>45475</v>
      </c>
      <c r="J431" s="5" t="str">
        <f>'[1]TCE - ANEXO IV - Preencher'!L440</f>
        <v>26240709341616008109550010000023181100023181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3900</v>
      </c>
    </row>
    <row r="432" spans="1:12" s="8" customFormat="1" ht="19.5" customHeight="1" x14ac:dyDescent="0.2">
      <c r="A432" s="3">
        <f>IFERROR(VLOOKUP(B432,'[1]DADOS (OCULTAR)'!$Q$3:$S$136,3,0),"")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5287113000133</v>
      </c>
      <c r="E432" s="5" t="str">
        <f>'[1]TCE - ANEXO IV - Preencher'!G441</f>
        <v>ARTSINTESE COME DE MAT E EQUI HOSP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5488</v>
      </c>
      <c r="I432" s="6">
        <f>IF('[1]TCE - ANEXO IV - Preencher'!K441="","",'[1]TCE - ANEXO IV - Preencher'!K441)</f>
        <v>45474</v>
      </c>
      <c r="J432" s="5" t="str">
        <f>'[1]TCE - ANEXO IV - Preencher'!L441</f>
        <v>25240705287113000133550550000054881371173786</v>
      </c>
      <c r="K432" s="5" t="str">
        <f>IF(F432="B",LEFT('[1]TCE - ANEXO IV - Preencher'!M441,2),IF(F432="S",LEFT('[1]TCE - ANEXO IV - Preencher'!M441,7),IF('[1]TCE - ANEXO IV - Preencher'!H441="","")))</f>
        <v>25</v>
      </c>
      <c r="L432" s="7">
        <f>'[1]TCE - ANEXO IV - Preencher'!N441</f>
        <v>4200</v>
      </c>
    </row>
    <row r="433" spans="1:12" s="8" customFormat="1" ht="19.5" customHeight="1" x14ac:dyDescent="0.2">
      <c r="A433" s="3">
        <f>IFERROR(VLOOKUP(B433,'[1]DADOS (OCULTAR)'!$Q$3:$S$136,3,0),"")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61418042000131</v>
      </c>
      <c r="E433" s="5" t="str">
        <f>'[1]TCE - ANEXO IV - Preencher'!G442</f>
        <v>CIRURGICA FERNANDES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1736901</v>
      </c>
      <c r="I433" s="6">
        <f>IF('[1]TCE - ANEXO IV - Preencher'!K442="","",'[1]TCE - ANEXO IV - Preencher'!K442)</f>
        <v>45462</v>
      </c>
      <c r="J433" s="5" t="str">
        <f>'[1]TCE - ANEXO IV - Preencher'!L442</f>
        <v>35240661418042000131550040017369011431018256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4683.6099999999997</v>
      </c>
    </row>
    <row r="434" spans="1:12" s="8" customFormat="1" ht="19.5" customHeight="1" x14ac:dyDescent="0.2">
      <c r="A434" s="3">
        <f>IFERROR(VLOOKUP(B434,'[1]DADOS (OCULTAR)'!$Q$3:$S$136,3,0),"")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9441460000120</v>
      </c>
      <c r="E434" s="5" t="str">
        <f>'[1]TCE - ANEXO IV - Preencher'!G443</f>
        <v>PADRAO DIST DE PROD HOSP PA CALLOU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000.349.903</v>
      </c>
      <c r="I434" s="6">
        <f>IF('[1]TCE - ANEXO IV - Preencher'!K443="","",'[1]TCE - ANEXO IV - Preencher'!K443)</f>
        <v>45475</v>
      </c>
      <c r="J434" s="5" t="str">
        <f>'[1]TCE - ANEXO IV - Preencher'!L443</f>
        <v>26240709441460000120550010003499031253861662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501.2</v>
      </c>
    </row>
    <row r="435" spans="1:12" s="8" customFormat="1" ht="19.5" customHeight="1" x14ac:dyDescent="0.2">
      <c r="A435" s="3">
        <f>IFERROR(VLOOKUP(B435,'[1]DADOS (OCULTAR)'!$Q$3:$S$136,3,0),"")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8014554000150</v>
      </c>
      <c r="E435" s="5" t="str">
        <f>'[1]TCE - ANEXO IV - Preencher'!G444</f>
        <v>MJB COMERCIO DE MAT MEDICO HOSP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14680</v>
      </c>
      <c r="I435" s="6">
        <f>IF('[1]TCE - ANEXO IV - Preencher'!K444="","",'[1]TCE - ANEXO IV - Preencher'!K444)</f>
        <v>45477</v>
      </c>
      <c r="J435" s="5" t="str">
        <f>'[1]TCE - ANEXO IV - Preencher'!L444</f>
        <v>26240708014554000150550010000146801460178284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980</v>
      </c>
    </row>
    <row r="436" spans="1:12" s="8" customFormat="1" ht="19.5" customHeight="1" x14ac:dyDescent="0.2">
      <c r="A436" s="3">
        <f>IFERROR(VLOOKUP(B436,'[1]DADOS (OCULTAR)'!$Q$3:$S$136,3,0),"")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8014554000150</v>
      </c>
      <c r="E436" s="5" t="str">
        <f>'[1]TCE - ANEXO IV - Preencher'!G445</f>
        <v>MJB COMERCIO DE MAT MEDICO HOSP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14678</v>
      </c>
      <c r="I436" s="6">
        <f>IF('[1]TCE - ANEXO IV - Preencher'!K445="","",'[1]TCE - ANEXO IV - Preencher'!K445)</f>
        <v>45477</v>
      </c>
      <c r="J436" s="5" t="str">
        <f>'[1]TCE - ANEXO IV - Preencher'!L445</f>
        <v>26240708014554000150550010000146781460177204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3780</v>
      </c>
    </row>
    <row r="437" spans="1:12" s="8" customFormat="1" ht="19.5" customHeight="1" x14ac:dyDescent="0.2">
      <c r="A437" s="3">
        <f>IFERROR(VLOOKUP(B437,'[1]DADOS (OCULTAR)'!$Q$3:$S$136,3,0),"")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8014554000150</v>
      </c>
      <c r="E437" s="5" t="str">
        <f>'[1]TCE - ANEXO IV - Preencher'!G446</f>
        <v>MJB COMERCIO DE MAT MEDICO HOSP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14679</v>
      </c>
      <c r="I437" s="6">
        <f>IF('[1]TCE - ANEXO IV - Preencher'!K446="","",'[1]TCE - ANEXO IV - Preencher'!K446)</f>
        <v>45477</v>
      </c>
      <c r="J437" s="5" t="str">
        <f>'[1]TCE - ANEXO IV - Preencher'!L446</f>
        <v>26240708014554000150550010000146791460177201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1100</v>
      </c>
    </row>
    <row r="438" spans="1:12" s="8" customFormat="1" ht="19.5" customHeight="1" x14ac:dyDescent="0.2">
      <c r="A438" s="3">
        <f>IFERROR(VLOOKUP(B438,'[1]DADOS (OCULTAR)'!$Q$3:$S$136,3,0),"")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8014554000150</v>
      </c>
      <c r="E438" s="5" t="str">
        <f>'[1]TCE - ANEXO IV - Preencher'!G447</f>
        <v>MJB COMERCIO DE MAT MEDICO HOSP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14676</v>
      </c>
      <c r="I438" s="6">
        <f>IF('[1]TCE - ANEXO IV - Preencher'!K447="","",'[1]TCE - ANEXO IV - Preencher'!K447)</f>
        <v>45477</v>
      </c>
      <c r="J438" s="5" t="str">
        <f>'[1]TCE - ANEXO IV - Preencher'!L447</f>
        <v>26240708014554000150550010000146761460177200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3780</v>
      </c>
    </row>
    <row r="439" spans="1:12" s="8" customFormat="1" ht="19.5" customHeight="1" x14ac:dyDescent="0.2">
      <c r="A439" s="3">
        <f>IFERROR(VLOOKUP(B439,'[1]DADOS (OCULTAR)'!$Q$3:$S$136,3,0),"")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8014554000150</v>
      </c>
      <c r="E439" s="5" t="str">
        <f>'[1]TCE - ANEXO IV - Preencher'!G448</f>
        <v>MJB COMERCIO DE MAT MEDICO HOSP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14677</v>
      </c>
      <c r="I439" s="6">
        <f>IF('[1]TCE - ANEXO IV - Preencher'!K448="","",'[1]TCE - ANEXO IV - Preencher'!K448)</f>
        <v>45477</v>
      </c>
      <c r="J439" s="5" t="str">
        <f>'[1]TCE - ANEXO IV - Preencher'!L448</f>
        <v>26240708014554000150550010000146771460177207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4630</v>
      </c>
    </row>
    <row r="440" spans="1:12" s="8" customFormat="1" ht="19.5" customHeight="1" x14ac:dyDescent="0.2">
      <c r="A440" s="3">
        <f>IFERROR(VLOOKUP(B440,'[1]DADOS (OCULTAR)'!$Q$3:$S$136,3,0),"")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7160019000144</v>
      </c>
      <c r="E440" s="5" t="str">
        <f>'[1]TCE - ANEXO IV - Preencher'!G449</f>
        <v>VITALE COMERCIO S.A.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151654</v>
      </c>
      <c r="I440" s="6">
        <f>IF('[1]TCE - ANEXO IV - Preencher'!K449="","",'[1]TCE - ANEXO IV - Preencher'!K449)</f>
        <v>45476</v>
      </c>
      <c r="J440" s="5" t="str">
        <f>'[1]TCE - ANEXO IV - Preencher'!L449</f>
        <v>26240707160019000144550010001516541947053540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310</v>
      </c>
    </row>
    <row r="441" spans="1:12" s="8" customFormat="1" ht="19.5" customHeight="1" x14ac:dyDescent="0.2">
      <c r="A441" s="3">
        <f>IFERROR(VLOOKUP(B441,'[1]DADOS (OCULTAR)'!$Q$3:$S$136,3,0),"")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7160019000144</v>
      </c>
      <c r="E441" s="5" t="str">
        <f>'[1]TCE - ANEXO IV - Preencher'!G450</f>
        <v>VITALE COMERCIO S.A.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151656</v>
      </c>
      <c r="I441" s="6">
        <f>IF('[1]TCE - ANEXO IV - Preencher'!K450="","",'[1]TCE - ANEXO IV - Preencher'!K450)</f>
        <v>45476</v>
      </c>
      <c r="J441" s="5" t="str">
        <f>'[1]TCE - ANEXO IV - Preencher'!L450</f>
        <v>26240707160019000144550010001516561568107221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2910</v>
      </c>
    </row>
    <row r="442" spans="1:12" s="8" customFormat="1" ht="19.5" customHeight="1" x14ac:dyDescent="0.2">
      <c r="A442" s="3">
        <f>IFERROR(VLOOKUP(B442,'[1]DADOS (OCULTAR)'!$Q$3:$S$136,3,0),"")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3817043000152</v>
      </c>
      <c r="E442" s="5" t="str">
        <f>'[1]TCE - ANEXO IV - Preencher'!G451</f>
        <v>PHARMAPLUS LTDA EPP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68960</v>
      </c>
      <c r="I442" s="6">
        <f>IF('[1]TCE - ANEXO IV - Preencher'!K451="","",'[1]TCE - ANEXO IV - Preencher'!K451)</f>
        <v>45471</v>
      </c>
      <c r="J442" s="5" t="str">
        <f>'[1]TCE - ANEXO IV - Preencher'!L451</f>
        <v>26240603817043000152550010000689601201149132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35.520000000000003</v>
      </c>
    </row>
    <row r="443" spans="1:12" s="8" customFormat="1" ht="19.5" customHeight="1" x14ac:dyDescent="0.2">
      <c r="A443" s="3">
        <f>IFERROR(VLOOKUP(B443,'[1]DADOS (OCULTAR)'!$Q$3:$S$136,3,0),"")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33100082000448</v>
      </c>
      <c r="E443" s="5" t="str">
        <f>'[1]TCE - ANEXO IV - Preencher'!G452</f>
        <v>E. TAMUSSINO E CIA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32653</v>
      </c>
      <c r="I443" s="6">
        <f>IF('[1]TCE - ANEXO IV - Preencher'!K452="","",'[1]TCE - ANEXO IV - Preencher'!K452)</f>
        <v>45474</v>
      </c>
      <c r="J443" s="5" t="str">
        <f>'[1]TCE - ANEXO IV - Preencher'!L452</f>
        <v>26240733100082000448550020000326531943989503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15192</v>
      </c>
    </row>
    <row r="444" spans="1:12" s="8" customFormat="1" ht="19.5" customHeight="1" x14ac:dyDescent="0.2">
      <c r="A444" s="3">
        <f>IFERROR(VLOOKUP(B444,'[1]DADOS (OCULTAR)'!$Q$3:$S$136,3,0),"")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33100082000448</v>
      </c>
      <c r="E444" s="5" t="str">
        <f>'[1]TCE - ANEXO IV - Preencher'!G453</f>
        <v>E. TAMUSSINO E CIA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32734</v>
      </c>
      <c r="I444" s="6">
        <f>IF('[1]TCE - ANEXO IV - Preencher'!K453="","",'[1]TCE - ANEXO IV - Preencher'!K453)</f>
        <v>45475</v>
      </c>
      <c r="J444" s="5" t="str">
        <f>'[1]TCE - ANEXO IV - Preencher'!L453</f>
        <v>26240733100082000448550020000327341886128273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2042.68</v>
      </c>
    </row>
    <row r="445" spans="1:12" s="8" customFormat="1" ht="19.5" customHeight="1" x14ac:dyDescent="0.2">
      <c r="A445" s="3">
        <f>IFERROR(VLOOKUP(B445,'[1]DADOS (OCULTAR)'!$Q$3:$S$136,3,0),"")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33100082000448</v>
      </c>
      <c r="E445" s="5" t="str">
        <f>'[1]TCE - ANEXO IV - Preencher'!G454</f>
        <v>E. TAMUSSINO E CIA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32735</v>
      </c>
      <c r="I445" s="6">
        <f>IF('[1]TCE - ANEXO IV - Preencher'!K454="","",'[1]TCE - ANEXO IV - Preencher'!K454)</f>
        <v>45475</v>
      </c>
      <c r="J445" s="5" t="str">
        <f>'[1]TCE - ANEXO IV - Preencher'!L454</f>
        <v>26240733100082000448550020000327351730902637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34200</v>
      </c>
    </row>
    <row r="446" spans="1:12" s="8" customFormat="1" ht="19.5" customHeight="1" x14ac:dyDescent="0.2">
      <c r="A446" s="3">
        <f>IFERROR(VLOOKUP(B446,'[1]DADOS (OCULTAR)'!$Q$3:$S$136,3,0),"")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28346390000175</v>
      </c>
      <c r="E446" s="5" t="str">
        <f>'[1]TCE - ANEXO IV - Preencher'!G455</f>
        <v>BIOVASCULAR MATERIAIS HOSPITALARES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000.004.847</v>
      </c>
      <c r="I446" s="6">
        <f>IF('[1]TCE - ANEXO IV - Preencher'!K455="","",'[1]TCE - ANEXO IV - Preencher'!K455)</f>
        <v>45476</v>
      </c>
      <c r="J446" s="5" t="str">
        <f>'[1]TCE - ANEXO IV - Preencher'!L455</f>
        <v>26240728346390000175550010000048471409086537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1390</v>
      </c>
    </row>
    <row r="447" spans="1:12" s="8" customFormat="1" ht="19.5" customHeight="1" x14ac:dyDescent="0.2">
      <c r="A447" s="3">
        <f>IFERROR(VLOOKUP(B447,'[1]DADOS (OCULTAR)'!$Q$3:$S$136,3,0),"")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28346390000175</v>
      </c>
      <c r="E447" s="5" t="str">
        <f>'[1]TCE - ANEXO IV - Preencher'!G456</f>
        <v>BIOVASCULAR MATERIAIS HOSPITALARES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000.004.846</v>
      </c>
      <c r="I447" s="6">
        <f>IF('[1]TCE - ANEXO IV - Preencher'!K456="","",'[1]TCE - ANEXO IV - Preencher'!K456)</f>
        <v>45476</v>
      </c>
      <c r="J447" s="5" t="str">
        <f>'[1]TCE - ANEXO IV - Preencher'!L456</f>
        <v>26240728346390000175550010000048461344132893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1390</v>
      </c>
    </row>
    <row r="448" spans="1:12" s="8" customFormat="1" ht="19.5" customHeight="1" x14ac:dyDescent="0.2">
      <c r="A448" s="3">
        <f>IFERROR(VLOOKUP(B448,'[1]DADOS (OCULTAR)'!$Q$3:$S$136,3,0),"")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1440590001027</v>
      </c>
      <c r="E448" s="5" t="str">
        <f>'[1]TCE - ANEXO IV - Preencher'!G457</f>
        <v>FRESENIUS MEDICAL CARE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60499</v>
      </c>
      <c r="I448" s="6">
        <f>IF('[1]TCE - ANEXO IV - Preencher'!K457="","",'[1]TCE - ANEXO IV - Preencher'!K457)</f>
        <v>45470</v>
      </c>
      <c r="J448" s="5" t="str">
        <f>'[1]TCE - ANEXO IV - Preencher'!L457</f>
        <v>23240601440590001027550000000604991948380263</v>
      </c>
      <c r="K448" s="5" t="str">
        <f>IF(F448="B",LEFT('[1]TCE - ANEXO IV - Preencher'!M457,2),IF(F448="S",LEFT('[1]TCE - ANEXO IV - Preencher'!M457,7),IF('[1]TCE - ANEXO IV - Preencher'!H457="","")))</f>
        <v>23</v>
      </c>
      <c r="L448" s="7">
        <f>'[1]TCE - ANEXO IV - Preencher'!N457</f>
        <v>750</v>
      </c>
    </row>
    <row r="449" spans="1:12" s="8" customFormat="1" ht="19.5" customHeight="1" x14ac:dyDescent="0.2">
      <c r="A449" s="3">
        <f>IFERROR(VLOOKUP(B449,'[1]DADOS (OCULTAR)'!$Q$3:$S$136,3,0),"")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1513946000114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3030263</v>
      </c>
      <c r="I449" s="6">
        <f>IF('[1]TCE - ANEXO IV - Preencher'!K458="","",'[1]TCE - ANEXO IV - Preencher'!K458)</f>
        <v>45476</v>
      </c>
      <c r="J449" s="5" t="str">
        <f>'[1]TCE - ANEXO IV - Preencher'!L458</f>
        <v>35240701513946000114550030030302631031133829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1100</v>
      </c>
    </row>
    <row r="450" spans="1:12" s="8" customFormat="1" ht="19.5" customHeight="1" x14ac:dyDescent="0.2">
      <c r="A450" s="3">
        <f>IFERROR(VLOOKUP(B450,'[1]DADOS (OCULTAR)'!$Q$3:$S$136,3,0),"")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32137424000199</v>
      </c>
      <c r="E450" s="5" t="str">
        <f>'[1]TCE - ANEXO IV - Preencher'!G459</f>
        <v>ALKO DO BRASIL INDUSTRIAE COMERCIO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000.075.345</v>
      </c>
      <c r="I450" s="6">
        <f>IF('[1]TCE - ANEXO IV - Preencher'!K459="","",'[1]TCE - ANEXO IV - Preencher'!K459)</f>
        <v>45469</v>
      </c>
      <c r="J450" s="5" t="str">
        <f>'[1]TCE - ANEXO IV - Preencher'!L459</f>
        <v>33240632137424000199550550000753451973151893</v>
      </c>
      <c r="K450" s="5" t="str">
        <f>IF(F450="B",LEFT('[1]TCE - ANEXO IV - Preencher'!M459,2),IF(F450="S",LEFT('[1]TCE - ANEXO IV - Preencher'!M459,7),IF('[1]TCE - ANEXO IV - Preencher'!H459="","")))</f>
        <v>33</v>
      </c>
      <c r="L450" s="7">
        <f>'[1]TCE - ANEXO IV - Preencher'!N459</f>
        <v>1000</v>
      </c>
    </row>
    <row r="451" spans="1:12" s="8" customFormat="1" ht="19.5" customHeight="1" x14ac:dyDescent="0.2">
      <c r="A451" s="3">
        <f>IFERROR(VLOOKUP(B451,'[1]DADOS (OCULTAR)'!$Q$3:$S$136,3,0),"")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13333090001156</v>
      </c>
      <c r="E451" s="5" t="str">
        <f>'[1]TCE - ANEXO IV - Preencher'!G460</f>
        <v>NIPRO MED CORPORATION PROD MED LTDA.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17877</v>
      </c>
      <c r="I451" s="6">
        <f>IF('[1]TCE - ANEXO IV - Preencher'!K460="","",'[1]TCE - ANEXO IV - Preencher'!K460)</f>
        <v>45470</v>
      </c>
      <c r="J451" s="5" t="str">
        <f>'[1]TCE - ANEXO IV - Preencher'!L460</f>
        <v>26240613333090001156550010000178771160794543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5990</v>
      </c>
    </row>
    <row r="452" spans="1:12" s="8" customFormat="1" ht="19.5" customHeight="1" x14ac:dyDescent="0.2">
      <c r="A452" s="3">
        <f>IFERROR(VLOOKUP(B452,'[1]DADOS (OCULTAR)'!$Q$3:$S$136,3,0),"")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10663466000120</v>
      </c>
      <c r="E452" s="5" t="str">
        <f>'[1]TCE - ANEXO IV - Preencher'!G461</f>
        <v>PROMEC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141578</v>
      </c>
      <c r="I452" s="6">
        <f>IF('[1]TCE - ANEXO IV - Preencher'!K461="","",'[1]TCE - ANEXO IV - Preencher'!K461)</f>
        <v>45478</v>
      </c>
      <c r="J452" s="5" t="str">
        <f>'[1]TCE - ANEXO IV - Preencher'!L461</f>
        <v>26240710663466000120650010001415781522969727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350</v>
      </c>
    </row>
    <row r="453" spans="1:12" s="8" customFormat="1" ht="19.5" customHeight="1" x14ac:dyDescent="0.2">
      <c r="A453" s="3">
        <f>IFERROR(VLOOKUP(B453,'[1]DADOS (OCULTAR)'!$Q$3:$S$136,3,0),"")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28346390000175</v>
      </c>
      <c r="E453" s="5" t="str">
        <f>'[1]TCE - ANEXO IV - Preencher'!G462</f>
        <v>BIOVASCULAR MATERIAIS HOSPITALARES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000.004.850</v>
      </c>
      <c r="I453" s="6">
        <f>IF('[1]TCE - ANEXO IV - Preencher'!K462="","",'[1]TCE - ANEXO IV - Preencher'!K462)</f>
        <v>45478</v>
      </c>
      <c r="J453" s="5" t="str">
        <f>'[1]TCE - ANEXO IV - Preencher'!L462</f>
        <v>26240728346390000175550010000048501546171191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1100</v>
      </c>
    </row>
    <row r="454" spans="1:12" s="8" customFormat="1" ht="19.5" customHeight="1" x14ac:dyDescent="0.2">
      <c r="A454" s="3">
        <f>IFERROR(VLOOKUP(B454,'[1]DADOS (OCULTAR)'!$Q$3:$S$136,3,0),"")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28346390000175</v>
      </c>
      <c r="E454" s="5" t="str">
        <f>'[1]TCE - ANEXO IV - Preencher'!G463</f>
        <v>BIOVASCULAR MATERIAIS HOSPITALARES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000.004.851</v>
      </c>
      <c r="I454" s="6">
        <f>IF('[1]TCE - ANEXO IV - Preencher'!K463="","",'[1]TCE - ANEXO IV - Preencher'!K463)</f>
        <v>45478</v>
      </c>
      <c r="J454" s="5" t="str">
        <f>'[1]TCE - ANEXO IV - Preencher'!L463</f>
        <v>26240728346390000175550010000048511177353461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3300</v>
      </c>
    </row>
    <row r="455" spans="1:12" s="8" customFormat="1" ht="19.5" customHeight="1" x14ac:dyDescent="0.2">
      <c r="A455" s="3">
        <f>IFERROR(VLOOKUP(B455,'[1]DADOS (OCULTAR)'!$Q$3:$S$136,3,0),"")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28346390000175</v>
      </c>
      <c r="E455" s="5" t="str">
        <f>'[1]TCE - ANEXO IV - Preencher'!G464</f>
        <v>BIOVASCULAR MATERIAIS HOSPITALARES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000.004.867</v>
      </c>
      <c r="I455" s="6">
        <f>IF('[1]TCE - ANEXO IV - Preencher'!K464="","",'[1]TCE - ANEXO IV - Preencher'!K464)</f>
        <v>45478</v>
      </c>
      <c r="J455" s="5" t="str">
        <f>'[1]TCE - ANEXO IV - Preencher'!L464</f>
        <v>26240728346390000175550010000048671200763780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1100</v>
      </c>
    </row>
    <row r="456" spans="1:12" s="8" customFormat="1" ht="19.5" customHeight="1" x14ac:dyDescent="0.2">
      <c r="A456" s="3">
        <f>IFERROR(VLOOKUP(B456,'[1]DADOS (OCULTAR)'!$Q$3:$S$136,3,0),"")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28346390000175</v>
      </c>
      <c r="E456" s="5" t="str">
        <f>'[1]TCE - ANEXO IV - Preencher'!G465</f>
        <v>BIOVASCULAR MATERIAIS HOSPITALARES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000.004.866</v>
      </c>
      <c r="I456" s="6">
        <f>IF('[1]TCE - ANEXO IV - Preencher'!K465="","",'[1]TCE - ANEXO IV - Preencher'!K465)</f>
        <v>45478</v>
      </c>
      <c r="J456" s="5" t="str">
        <f>'[1]TCE - ANEXO IV - Preencher'!L465</f>
        <v>26240728346390000175550010000048661433322925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2490</v>
      </c>
    </row>
    <row r="457" spans="1:12" s="8" customFormat="1" ht="19.5" customHeight="1" x14ac:dyDescent="0.2">
      <c r="A457" s="3">
        <f>IFERROR(VLOOKUP(B457,'[1]DADOS (OCULTAR)'!$Q$3:$S$136,3,0),"")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28346390000175</v>
      </c>
      <c r="E457" s="5" t="str">
        <f>'[1]TCE - ANEXO IV - Preencher'!G466</f>
        <v>BIOVASCULAR MATERIAIS HOSPITALARES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000.004.869</v>
      </c>
      <c r="I457" s="6">
        <f>IF('[1]TCE - ANEXO IV - Preencher'!K466="","",'[1]TCE - ANEXO IV - Preencher'!K466)</f>
        <v>45478</v>
      </c>
      <c r="J457" s="5" t="str">
        <f>'[1]TCE - ANEXO IV - Preencher'!L466</f>
        <v>26240728346390000175550010000048691850389870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1100</v>
      </c>
    </row>
    <row r="458" spans="1:12" s="8" customFormat="1" ht="19.5" customHeight="1" x14ac:dyDescent="0.2">
      <c r="A458" s="3">
        <f>IFERROR(VLOOKUP(B458,'[1]DADOS (OCULTAR)'!$Q$3:$S$136,3,0),"")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28346390000175</v>
      </c>
      <c r="E458" s="5" t="str">
        <f>'[1]TCE - ANEXO IV - Preencher'!G467</f>
        <v>BIOVASCULAR MATERIAIS HOSPITALARES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000.004.868</v>
      </c>
      <c r="I458" s="6">
        <f>IF('[1]TCE - ANEXO IV - Preencher'!K467="","",'[1]TCE - ANEXO IV - Preencher'!K467)</f>
        <v>45478</v>
      </c>
      <c r="J458" s="5" t="str">
        <f>'[1]TCE - ANEXO IV - Preencher'!L467</f>
        <v>26240728346390000175550010000048681622383012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1680</v>
      </c>
    </row>
    <row r="459" spans="1:12" s="8" customFormat="1" ht="19.5" customHeight="1" x14ac:dyDescent="0.2">
      <c r="A459" s="3">
        <f>IFERROR(VLOOKUP(B459,'[1]DADOS (OCULTAR)'!$Q$3:$S$136,3,0),"")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28346390000175</v>
      </c>
      <c r="E459" s="5" t="str">
        <f>'[1]TCE - ANEXO IV - Preencher'!G468</f>
        <v>BIOVASCULAR MATERIAIS HOSPITALARES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000.004.871</v>
      </c>
      <c r="I459" s="6">
        <f>IF('[1]TCE - ANEXO IV - Preencher'!K468="","",'[1]TCE - ANEXO IV - Preencher'!K468)</f>
        <v>45478</v>
      </c>
      <c r="J459" s="5" t="str">
        <f>'[1]TCE - ANEXO IV - Preencher'!L468</f>
        <v>26240728346390000175550010000048711321848577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3300</v>
      </c>
    </row>
    <row r="460" spans="1:12" s="8" customFormat="1" ht="19.5" customHeight="1" x14ac:dyDescent="0.2">
      <c r="A460" s="3">
        <f>IFERROR(VLOOKUP(B460,'[1]DADOS (OCULTAR)'!$Q$3:$S$136,3,0),"")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28346390000175</v>
      </c>
      <c r="E460" s="5" t="str">
        <f>'[1]TCE - ANEXO IV - Preencher'!G469</f>
        <v>BIOVASCULAR MATERIAIS HOSPITALARES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000.004.870</v>
      </c>
      <c r="I460" s="6">
        <f>IF('[1]TCE - ANEXO IV - Preencher'!K469="","",'[1]TCE - ANEXO IV - Preencher'!K469)</f>
        <v>45478</v>
      </c>
      <c r="J460" s="5" t="str">
        <f>'[1]TCE - ANEXO IV - Preencher'!L469</f>
        <v>26240728346390000175550010000048701702917844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1680</v>
      </c>
    </row>
    <row r="461" spans="1:12" s="8" customFormat="1" ht="19.5" customHeight="1" x14ac:dyDescent="0.2">
      <c r="A461" s="3">
        <f>IFERROR(VLOOKUP(B461,'[1]DADOS (OCULTAR)'!$Q$3:$S$136,3,0),"")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28346390000175</v>
      </c>
      <c r="E461" s="5" t="str">
        <f>'[1]TCE - ANEXO IV - Preencher'!G470</f>
        <v>BIOVASCULAR MATERIAIS HOSPITALARES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000.004.873</v>
      </c>
      <c r="I461" s="6">
        <f>IF('[1]TCE - ANEXO IV - Preencher'!K470="","",'[1]TCE - ANEXO IV - Preencher'!K470)</f>
        <v>45478</v>
      </c>
      <c r="J461" s="5" t="str">
        <f>'[1]TCE - ANEXO IV - Preencher'!L470</f>
        <v>26240728346390000175550010000048731871942643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1390</v>
      </c>
    </row>
    <row r="462" spans="1:12" s="8" customFormat="1" ht="19.5" customHeight="1" x14ac:dyDescent="0.2">
      <c r="A462" s="3">
        <f>IFERROR(VLOOKUP(B462,'[1]DADOS (OCULTAR)'!$Q$3:$S$136,3,0),"")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28346390000175</v>
      </c>
      <c r="E462" s="5" t="str">
        <f>'[1]TCE - ANEXO IV - Preencher'!G471</f>
        <v>BIOVASCULAR MATERIAIS HOSPITALARES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000.004.872</v>
      </c>
      <c r="I462" s="6">
        <f>IF('[1]TCE - ANEXO IV - Preencher'!K471="","",'[1]TCE - ANEXO IV - Preencher'!K471)</f>
        <v>45478</v>
      </c>
      <c r="J462" s="5" t="str">
        <f>'[1]TCE - ANEXO IV - Preencher'!L471</f>
        <v>26240728346390000175550010000048721211033754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2490</v>
      </c>
    </row>
    <row r="463" spans="1:12" s="8" customFormat="1" ht="19.5" customHeight="1" x14ac:dyDescent="0.2">
      <c r="A463" s="3">
        <f>IFERROR(VLOOKUP(B463,'[1]DADOS (OCULTAR)'!$Q$3:$S$136,3,0),"")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1513946000114</v>
      </c>
      <c r="E463" s="5" t="str">
        <f>'[1]TCE - ANEXO IV - Preencher'!G472</f>
        <v>BOSTON SCIENTIFIC DO BRASIL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3030792</v>
      </c>
      <c r="I463" s="6">
        <f>IF('[1]TCE - ANEXO IV - Preencher'!K472="","",'[1]TCE - ANEXO IV - Preencher'!K472)</f>
        <v>45477</v>
      </c>
      <c r="J463" s="5" t="str">
        <f>'[1]TCE - ANEXO IV - Preencher'!L472</f>
        <v>35240701513946000114550030030307921031139516</v>
      </c>
      <c r="K463" s="5" t="str">
        <f>IF(F463="B",LEFT('[1]TCE - ANEXO IV - Preencher'!M472,2),IF(F463="S",LEFT('[1]TCE - ANEXO IV - Preencher'!M472,7),IF('[1]TCE - ANEXO IV - Preencher'!H472="","")))</f>
        <v>35</v>
      </c>
      <c r="L463" s="7">
        <f>'[1]TCE - ANEXO IV - Preencher'!N472</f>
        <v>1368.82</v>
      </c>
    </row>
    <row r="464" spans="1:12" s="8" customFormat="1" ht="19.5" customHeight="1" x14ac:dyDescent="0.2">
      <c r="A464" s="3">
        <f>IFERROR(VLOOKUP(B464,'[1]DADOS (OCULTAR)'!$Q$3:$S$136,3,0),"")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11206099000441</v>
      </c>
      <c r="E464" s="5" t="str">
        <f>'[1]TCE - ANEXO IV - Preencher'!G473</f>
        <v>SUPERMED COM E IMP DE PROD MEDICOS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681487</v>
      </c>
      <c r="I464" s="6">
        <f>IF('[1]TCE - ANEXO IV - Preencher'!K473="","",'[1]TCE - ANEXO IV - Preencher'!K473)</f>
        <v>45470</v>
      </c>
      <c r="J464" s="5" t="str">
        <f>'[1]TCE - ANEXO IV - Preencher'!L473</f>
        <v>35240611206099000441550010006814871148992343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80045.509999999995</v>
      </c>
    </row>
    <row r="465" spans="1:12" s="8" customFormat="1" ht="19.5" customHeight="1" x14ac:dyDescent="0.2">
      <c r="A465" s="3">
        <f>IFERROR(VLOOKUP(B465,'[1]DADOS (OCULTAR)'!$Q$3:$S$136,3,0),"")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11234649000193</v>
      </c>
      <c r="E465" s="5" t="str">
        <f>'[1]TCE - ANEXO IV - Preencher'!G474</f>
        <v>BIOANGIO COM DE PROD MED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000.012.819</v>
      </c>
      <c r="I465" s="6">
        <f>IF('[1]TCE - ANEXO IV - Preencher'!K474="","",'[1]TCE - ANEXO IV - Preencher'!K474)</f>
        <v>45477</v>
      </c>
      <c r="J465" s="5" t="str">
        <f>'[1]TCE - ANEXO IV - Preencher'!L474</f>
        <v>26240711234649000193550010000128191000009995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4060</v>
      </c>
    </row>
    <row r="466" spans="1:12" s="8" customFormat="1" ht="19.5" customHeight="1" x14ac:dyDescent="0.2">
      <c r="A466" s="3">
        <f>IFERROR(VLOOKUP(B466,'[1]DADOS (OCULTAR)'!$Q$3:$S$136,3,0),"")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51680172000194</v>
      </c>
      <c r="E466" s="5" t="str">
        <f>'[1]TCE - ANEXO IV - Preencher'!G475</f>
        <v>GOOD MED SURGICAL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000.001.222</v>
      </c>
      <c r="I466" s="6">
        <f>IF('[1]TCE - ANEXO IV - Preencher'!K475="","",'[1]TCE - ANEXO IV - Preencher'!K475)</f>
        <v>45477</v>
      </c>
      <c r="J466" s="5" t="str">
        <f>'[1]TCE - ANEXO IV - Preencher'!L475</f>
        <v>26240751680172000194550010000012221162207250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12312</v>
      </c>
    </row>
    <row r="467" spans="1:12" s="8" customFormat="1" ht="19.5" customHeight="1" x14ac:dyDescent="0.2">
      <c r="A467" s="3">
        <f>IFERROR(VLOOKUP(B467,'[1]DADOS (OCULTAR)'!$Q$3:$S$136,3,0),"")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10859287000163</v>
      </c>
      <c r="E467" s="5" t="str">
        <f>'[1]TCE - ANEXO IV - Preencher'!G476</f>
        <v>NEWMED COM E SERV DE EQUIP HOSP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8209</v>
      </c>
      <c r="I467" s="6">
        <f>IF('[1]TCE - ANEXO IV - Preencher'!K476="","",'[1]TCE - ANEXO IV - Preencher'!K476)</f>
        <v>45478</v>
      </c>
      <c r="J467" s="5" t="str">
        <f>'[1]TCE - ANEXO IV - Preencher'!L476</f>
        <v>26240710859287000163550010000082091884394223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2390</v>
      </c>
    </row>
    <row r="468" spans="1:12" s="8" customFormat="1" ht="19.5" customHeight="1" x14ac:dyDescent="0.2">
      <c r="A468" s="3">
        <f>IFERROR(VLOOKUP(B468,'[1]DADOS (OCULTAR)'!$Q$3:$S$136,3,0),"")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7160019000144</v>
      </c>
      <c r="E468" s="5" t="str">
        <f>'[1]TCE - ANEXO IV - Preencher'!G477</f>
        <v>VITALE COMERCIO S.A.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151796</v>
      </c>
      <c r="I468" s="6">
        <f>IF('[1]TCE - ANEXO IV - Preencher'!K477="","",'[1]TCE - ANEXO IV - Preencher'!K477)</f>
        <v>45478</v>
      </c>
      <c r="J468" s="5" t="str">
        <f>'[1]TCE - ANEXO IV - Preencher'!L477</f>
        <v>26240707160019000144550010001517961472127095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6353.8</v>
      </c>
    </row>
    <row r="469" spans="1:12" s="8" customFormat="1" ht="19.5" customHeight="1" x14ac:dyDescent="0.2">
      <c r="A469" s="3">
        <f>IFERROR(VLOOKUP(B469,'[1]DADOS (OCULTAR)'!$Q$3:$S$136,3,0),"")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7160019000144</v>
      </c>
      <c r="E469" s="5" t="str">
        <f>'[1]TCE - ANEXO IV - Preencher'!G478</f>
        <v>VITALE COMERCIO S.A.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151772</v>
      </c>
      <c r="I469" s="6">
        <f>IF('[1]TCE - ANEXO IV - Preencher'!K478="","",'[1]TCE - ANEXO IV - Preencher'!K478)</f>
        <v>45478</v>
      </c>
      <c r="J469" s="5" t="str">
        <f>'[1]TCE - ANEXO IV - Preencher'!L478</f>
        <v>26240707160019000144550010001517721425965282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6353.8</v>
      </c>
    </row>
    <row r="470" spans="1:12" s="8" customFormat="1" ht="19.5" customHeight="1" x14ac:dyDescent="0.2">
      <c r="A470" s="3">
        <f>IFERROR(VLOOKUP(B470,'[1]DADOS (OCULTAR)'!$Q$3:$S$136,3,0),"")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7160019000144</v>
      </c>
      <c r="E470" s="5" t="str">
        <f>'[1]TCE - ANEXO IV - Preencher'!G479</f>
        <v>VITALE COMERCIO S.A.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151708</v>
      </c>
      <c r="I470" s="6">
        <f>IF('[1]TCE - ANEXO IV - Preencher'!K479="","",'[1]TCE - ANEXO IV - Preencher'!K479)</f>
        <v>45477</v>
      </c>
      <c r="J470" s="5" t="str">
        <f>'[1]TCE - ANEXO IV - Preencher'!L479</f>
        <v>26240707160019000144550010001517081922801198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4753.4799999999996</v>
      </c>
    </row>
    <row r="471" spans="1:12" s="8" customFormat="1" ht="19.5" customHeight="1" x14ac:dyDescent="0.2">
      <c r="A471" s="3">
        <f>IFERROR(VLOOKUP(B471,'[1]DADOS (OCULTAR)'!$Q$3:$S$136,3,0),"")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7160019000144</v>
      </c>
      <c r="E471" s="5" t="str">
        <f>'[1]TCE - ANEXO IV - Preencher'!G480</f>
        <v>VITALE COMERCIO S.A.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151764</v>
      </c>
      <c r="I471" s="6">
        <f>IF('[1]TCE - ANEXO IV - Preencher'!K480="","",'[1]TCE - ANEXO IV - Preencher'!K480)</f>
        <v>45478</v>
      </c>
      <c r="J471" s="5" t="str">
        <f>'[1]TCE - ANEXO IV - Preencher'!L480</f>
        <v>26240707160019000144550010001517641610683776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6353.8</v>
      </c>
    </row>
    <row r="472" spans="1:12" s="8" customFormat="1" ht="19.5" customHeight="1" x14ac:dyDescent="0.2">
      <c r="A472" s="3">
        <f>IFERROR(VLOOKUP(B472,'[1]DADOS (OCULTAR)'!$Q$3:$S$136,3,0),"")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7160019000144</v>
      </c>
      <c r="E472" s="5" t="str">
        <f>'[1]TCE - ANEXO IV - Preencher'!G481</f>
        <v>VITALE COMERCIO S.A.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151762</v>
      </c>
      <c r="I472" s="6">
        <f>IF('[1]TCE - ANEXO IV - Preencher'!K481="","",'[1]TCE - ANEXO IV - Preencher'!K481)</f>
        <v>45478</v>
      </c>
      <c r="J472" s="5" t="str">
        <f>'[1]TCE - ANEXO IV - Preencher'!L481</f>
        <v>26240707160019000144550010001517621691023416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6353.8</v>
      </c>
    </row>
    <row r="473" spans="1:12" s="8" customFormat="1" ht="19.5" customHeight="1" x14ac:dyDescent="0.2">
      <c r="A473" s="3">
        <f>IFERROR(VLOOKUP(B473,'[1]DADOS (OCULTAR)'!$Q$3:$S$136,3,0),"")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7160019000144</v>
      </c>
      <c r="E473" s="5" t="str">
        <f>'[1]TCE - ANEXO IV - Preencher'!G482</f>
        <v>VITALE COMERCIO S.A.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151730</v>
      </c>
      <c r="I473" s="6">
        <f>IF('[1]TCE - ANEXO IV - Preencher'!K482="","",'[1]TCE - ANEXO IV - Preencher'!K482)</f>
        <v>45477</v>
      </c>
      <c r="J473" s="5" t="str">
        <f>'[1]TCE - ANEXO IV - Preencher'!L482</f>
        <v>26240707160019000144550010001517301803680185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4753.4799999999996</v>
      </c>
    </row>
    <row r="474" spans="1:12" s="8" customFormat="1" ht="19.5" customHeight="1" x14ac:dyDescent="0.2">
      <c r="A474" s="3">
        <f>IFERROR(VLOOKUP(B474,'[1]DADOS (OCULTAR)'!$Q$3:$S$136,3,0),"")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7160019000144</v>
      </c>
      <c r="E474" s="5" t="str">
        <f>'[1]TCE - ANEXO IV - Preencher'!G483</f>
        <v>VITALE COMERCIO S.A.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151770</v>
      </c>
      <c r="I474" s="6">
        <f>IF('[1]TCE - ANEXO IV - Preencher'!K483="","",'[1]TCE - ANEXO IV - Preencher'!K483)</f>
        <v>45478</v>
      </c>
      <c r="J474" s="5" t="str">
        <f>'[1]TCE - ANEXO IV - Preencher'!L483</f>
        <v>26240707160019000144550010001517701268708003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4753.4799999999996</v>
      </c>
    </row>
    <row r="475" spans="1:12" s="8" customFormat="1" ht="19.5" customHeight="1" x14ac:dyDescent="0.2">
      <c r="A475" s="3">
        <f>IFERROR(VLOOKUP(B475,'[1]DADOS (OCULTAR)'!$Q$3:$S$136,3,0),"")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7160019000144</v>
      </c>
      <c r="E475" s="5" t="str">
        <f>'[1]TCE - ANEXO IV - Preencher'!G484</f>
        <v>VITALE COMERCIO S.A.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151777</v>
      </c>
      <c r="I475" s="6">
        <f>IF('[1]TCE - ANEXO IV - Preencher'!K484="","",'[1]TCE - ANEXO IV - Preencher'!K484)</f>
        <v>45478</v>
      </c>
      <c r="J475" s="5" t="str">
        <f>'[1]TCE - ANEXO IV - Preencher'!L484</f>
        <v>26240707160019000144550010001517771567195190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4753.4799999999996</v>
      </c>
    </row>
    <row r="476" spans="1:12" s="8" customFormat="1" ht="19.5" customHeight="1" x14ac:dyDescent="0.2">
      <c r="A476" s="3">
        <f>IFERROR(VLOOKUP(B476,'[1]DADOS (OCULTAR)'!$Q$3:$S$136,3,0),"")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7160019000144</v>
      </c>
      <c r="E476" s="5" t="str">
        <f>'[1]TCE - ANEXO IV - Preencher'!G485</f>
        <v>VITALE COMERCIO S.A.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151752</v>
      </c>
      <c r="I476" s="6">
        <f>IF('[1]TCE - ANEXO IV - Preencher'!K485="","",'[1]TCE - ANEXO IV - Preencher'!K485)</f>
        <v>45478</v>
      </c>
      <c r="J476" s="5" t="str">
        <f>'[1]TCE - ANEXO IV - Preencher'!L485</f>
        <v>26240707160019000144550010001517521123611140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310</v>
      </c>
    </row>
    <row r="477" spans="1:12" s="8" customFormat="1" ht="19.5" customHeight="1" x14ac:dyDescent="0.2">
      <c r="A477" s="3">
        <f>IFERROR(VLOOKUP(B477,'[1]DADOS (OCULTAR)'!$Q$3:$S$136,3,0),"")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7160019000144</v>
      </c>
      <c r="E477" s="5" t="str">
        <f>'[1]TCE - ANEXO IV - Preencher'!G486</f>
        <v>VITALE COMERCIO S.A.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151810</v>
      </c>
      <c r="I477" s="6">
        <f>IF('[1]TCE - ANEXO IV - Preencher'!K486="","",'[1]TCE - ANEXO IV - Preencher'!K486)</f>
        <v>45478</v>
      </c>
      <c r="J477" s="5" t="str">
        <f>'[1]TCE - ANEXO IV - Preencher'!L486</f>
        <v>26240707160019000144550010001518101748950786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620</v>
      </c>
    </row>
    <row r="478" spans="1:12" s="8" customFormat="1" ht="19.5" customHeight="1" x14ac:dyDescent="0.2">
      <c r="A478" s="3">
        <f>IFERROR(VLOOKUP(B478,'[1]DADOS (OCULTAR)'!$Q$3:$S$136,3,0),"")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7160019000144</v>
      </c>
      <c r="E478" s="5" t="str">
        <f>'[1]TCE - ANEXO IV - Preencher'!G487</f>
        <v>VITALE COMERCIO S.A.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151768</v>
      </c>
      <c r="I478" s="6">
        <f>IF('[1]TCE - ANEXO IV - Preencher'!K487="","",'[1]TCE - ANEXO IV - Preencher'!K487)</f>
        <v>45478</v>
      </c>
      <c r="J478" s="5" t="str">
        <f>'[1]TCE - ANEXO IV - Preencher'!L487</f>
        <v>26240707160019000144550010001517681719566390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6353.8</v>
      </c>
    </row>
    <row r="479" spans="1:12" s="8" customFormat="1" ht="19.5" customHeight="1" x14ac:dyDescent="0.2">
      <c r="A479" s="3">
        <f>IFERROR(VLOOKUP(B479,'[1]DADOS (OCULTAR)'!$Q$3:$S$136,3,0),"")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28346390000175</v>
      </c>
      <c r="E479" s="5" t="str">
        <f>'[1]TCE - ANEXO IV - Preencher'!G488</f>
        <v>BIOVASCULAR MATERIAIS HOSPITALARES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000.004.874</v>
      </c>
      <c r="I479" s="6">
        <f>IF('[1]TCE - ANEXO IV - Preencher'!K488="","",'[1]TCE - ANEXO IV - Preencher'!K488)</f>
        <v>45481</v>
      </c>
      <c r="J479" s="5" t="str">
        <f>'[1]TCE - ANEXO IV - Preencher'!L488</f>
        <v>26240728346390000175550010000048741282986996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290</v>
      </c>
    </row>
    <row r="480" spans="1:12" s="8" customFormat="1" ht="19.5" customHeight="1" x14ac:dyDescent="0.2">
      <c r="A480" s="3">
        <f>IFERROR(VLOOKUP(B480,'[1]DADOS (OCULTAR)'!$Q$3:$S$136,3,0),"")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28346390000175</v>
      </c>
      <c r="E480" s="5" t="str">
        <f>'[1]TCE - ANEXO IV - Preencher'!G489</f>
        <v>BIOVASCULAR MATERIAIS HOSPITALARES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000.004.878</v>
      </c>
      <c r="I480" s="6">
        <f>IF('[1]TCE - ANEXO IV - Preencher'!K489="","",'[1]TCE - ANEXO IV - Preencher'!K489)</f>
        <v>45481</v>
      </c>
      <c r="J480" s="5" t="str">
        <f>'[1]TCE - ANEXO IV - Preencher'!L489</f>
        <v>26240728346390000175550010000048781234253827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290</v>
      </c>
    </row>
    <row r="481" spans="1:12" s="8" customFormat="1" ht="19.5" customHeight="1" x14ac:dyDescent="0.2">
      <c r="A481" s="3">
        <f>IFERROR(VLOOKUP(B481,'[1]DADOS (OCULTAR)'!$Q$3:$S$136,3,0),"")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28346390000175</v>
      </c>
      <c r="E481" s="5" t="str">
        <f>'[1]TCE - ANEXO IV - Preencher'!G490</f>
        <v>BIOVASCULAR MATERIAIS HOSPITALARES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000.004.877</v>
      </c>
      <c r="I481" s="6">
        <f>IF('[1]TCE - ANEXO IV - Preencher'!K490="","",'[1]TCE - ANEXO IV - Preencher'!K490)</f>
        <v>45481</v>
      </c>
      <c r="J481" s="5" t="str">
        <f>'[1]TCE - ANEXO IV - Preencher'!L490</f>
        <v>26240728346390000175550010000048771995384013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290</v>
      </c>
    </row>
    <row r="482" spans="1:12" s="8" customFormat="1" ht="19.5" customHeight="1" x14ac:dyDescent="0.2">
      <c r="A482" s="3">
        <f>IFERROR(VLOOKUP(B482,'[1]DADOS (OCULTAR)'!$Q$3:$S$136,3,0),"")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28346390000175</v>
      </c>
      <c r="E482" s="5" t="str">
        <f>'[1]TCE - ANEXO IV - Preencher'!G491</f>
        <v>BIOVASCULAR MATERIAIS HOSPITALARES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000.004.885</v>
      </c>
      <c r="I482" s="6">
        <f>IF('[1]TCE - ANEXO IV - Preencher'!K491="","",'[1]TCE - ANEXO IV - Preencher'!K491)</f>
        <v>45481</v>
      </c>
      <c r="J482" s="5" t="str">
        <f>'[1]TCE - ANEXO IV - Preencher'!L491</f>
        <v>26240728346390000175550010000048851649141037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5790</v>
      </c>
    </row>
    <row r="483" spans="1:12" s="8" customFormat="1" ht="19.5" customHeight="1" x14ac:dyDescent="0.2">
      <c r="A483" s="3">
        <f>IFERROR(VLOOKUP(B483,'[1]DADOS (OCULTAR)'!$Q$3:$S$136,3,0),"")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28346390000175</v>
      </c>
      <c r="E483" s="5" t="str">
        <f>'[1]TCE - ANEXO IV - Preencher'!G492</f>
        <v>BIOVASCULAR MATERIAIS HOSPITALARES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000.004.879</v>
      </c>
      <c r="I483" s="6">
        <f>IF('[1]TCE - ANEXO IV - Preencher'!K492="","",'[1]TCE - ANEXO IV - Preencher'!K492)</f>
        <v>45481</v>
      </c>
      <c r="J483" s="5" t="str">
        <f>'[1]TCE - ANEXO IV - Preencher'!L492</f>
        <v>26240728346390000175550010000048791003735823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1390</v>
      </c>
    </row>
    <row r="484" spans="1:12" s="8" customFormat="1" ht="19.5" customHeight="1" x14ac:dyDescent="0.2">
      <c r="A484" s="3">
        <f>IFERROR(VLOOKUP(B484,'[1]DADOS (OCULTAR)'!$Q$3:$S$136,3,0),"")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28346390000175</v>
      </c>
      <c r="E484" s="5" t="str">
        <f>'[1]TCE - ANEXO IV - Preencher'!G493</f>
        <v>BIOVASCULAR MATERIAIS HOSPITALARES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000.004.880</v>
      </c>
      <c r="I484" s="6">
        <f>IF('[1]TCE - ANEXO IV - Preencher'!K493="","",'[1]TCE - ANEXO IV - Preencher'!K493)</f>
        <v>45481</v>
      </c>
      <c r="J484" s="5" t="str">
        <f>'[1]TCE - ANEXO IV - Preencher'!L493</f>
        <v>26240728346390000175550010000048801987293581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1100</v>
      </c>
    </row>
    <row r="485" spans="1:12" s="8" customFormat="1" ht="19.5" customHeight="1" x14ac:dyDescent="0.2">
      <c r="A485" s="3">
        <f>IFERROR(VLOOKUP(B485,'[1]DADOS (OCULTAR)'!$Q$3:$S$136,3,0),"")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28346390000175</v>
      </c>
      <c r="E485" s="5" t="str">
        <f>'[1]TCE - ANEXO IV - Preencher'!G494</f>
        <v>BIOVASCULAR MATERIAIS HOSPITALARES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000.004.882</v>
      </c>
      <c r="I485" s="6">
        <f>IF('[1]TCE - ANEXO IV - Preencher'!K494="","",'[1]TCE - ANEXO IV - Preencher'!K494)</f>
        <v>45481</v>
      </c>
      <c r="J485" s="5" t="str">
        <f>'[1]TCE - ANEXO IV - Preencher'!L494</f>
        <v>26240728346390000175550010000048821430197848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1390</v>
      </c>
    </row>
    <row r="486" spans="1:12" s="8" customFormat="1" ht="19.5" customHeight="1" x14ac:dyDescent="0.2">
      <c r="A486" s="3">
        <f>IFERROR(VLOOKUP(B486,'[1]DADOS (OCULTAR)'!$Q$3:$S$136,3,0),"")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28346390000175</v>
      </c>
      <c r="E486" s="5" t="str">
        <f>'[1]TCE - ANEXO IV - Preencher'!G495</f>
        <v>BIOVASCULAR MATERIAIS HOSPITALARES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000.004.881</v>
      </c>
      <c r="I486" s="6">
        <f>IF('[1]TCE - ANEXO IV - Preencher'!K495="","",'[1]TCE - ANEXO IV - Preencher'!K495)</f>
        <v>45481</v>
      </c>
      <c r="J486" s="5" t="str">
        <f>'[1]TCE - ANEXO IV - Preencher'!L495</f>
        <v>26240728346390000175550010000048811539839120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1100</v>
      </c>
    </row>
    <row r="487" spans="1:12" s="8" customFormat="1" ht="19.5" customHeight="1" x14ac:dyDescent="0.2">
      <c r="A487" s="3">
        <f>IFERROR(VLOOKUP(B487,'[1]DADOS (OCULTAR)'!$Q$3:$S$136,3,0),"")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28346390000175</v>
      </c>
      <c r="E487" s="5" t="str">
        <f>'[1]TCE - ANEXO IV - Preencher'!G496</f>
        <v>BIOVASCULAR MATERIAIS HOSPITALARES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000.004.883</v>
      </c>
      <c r="I487" s="6">
        <f>IF('[1]TCE - ANEXO IV - Preencher'!K496="","",'[1]TCE - ANEXO IV - Preencher'!K496)</f>
        <v>45481</v>
      </c>
      <c r="J487" s="5" t="str">
        <f>'[1]TCE - ANEXO IV - Preencher'!L496</f>
        <v>26240728346390000175550010000048831064215164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4400</v>
      </c>
    </row>
    <row r="488" spans="1:12" s="8" customFormat="1" ht="19.5" customHeight="1" x14ac:dyDescent="0.2">
      <c r="A488" s="3">
        <f>IFERROR(VLOOKUP(B488,'[1]DADOS (OCULTAR)'!$Q$3:$S$136,3,0),"")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28346390000175</v>
      </c>
      <c r="E488" s="5" t="str">
        <f>'[1]TCE - ANEXO IV - Preencher'!G497</f>
        <v>BIOVASCULAR MATERIAIS HOSPITALARES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000.004.884</v>
      </c>
      <c r="I488" s="6">
        <f>IF('[1]TCE - ANEXO IV - Preencher'!K497="","",'[1]TCE - ANEXO IV - Preencher'!K497)</f>
        <v>45481</v>
      </c>
      <c r="J488" s="5" t="str">
        <f>'[1]TCE - ANEXO IV - Preencher'!L497</f>
        <v>26240728346390000175550010000048841496055396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1390</v>
      </c>
    </row>
    <row r="489" spans="1:12" s="8" customFormat="1" ht="19.5" customHeight="1" x14ac:dyDescent="0.2">
      <c r="A489" s="3">
        <f>IFERROR(VLOOKUP(B489,'[1]DADOS (OCULTAR)'!$Q$3:$S$136,3,0),"")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28346390000175</v>
      </c>
      <c r="E489" s="5" t="str">
        <f>'[1]TCE - ANEXO IV - Preencher'!G498</f>
        <v>BIOVASCULAR MATERIAIS HOSPITALARES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000.004.876</v>
      </c>
      <c r="I489" s="6">
        <f>IF('[1]TCE - ANEXO IV - Preencher'!K498="","",'[1]TCE - ANEXO IV - Preencher'!K498)</f>
        <v>45481</v>
      </c>
      <c r="J489" s="5" t="str">
        <f>'[1]TCE - ANEXO IV - Preencher'!L498</f>
        <v>26240728346390000175550010000048761913912129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290</v>
      </c>
    </row>
    <row r="490" spans="1:12" s="8" customFormat="1" ht="19.5" customHeight="1" x14ac:dyDescent="0.2">
      <c r="A490" s="3">
        <f>IFERROR(VLOOKUP(B490,'[1]DADOS (OCULTAR)'!$Q$3:$S$136,3,0),"")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1513946000114</v>
      </c>
      <c r="E490" s="5" t="str">
        <f>'[1]TCE - ANEXO IV - Preencher'!G499</f>
        <v>BOSTON SCIENTIFIC DO BRASIL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3032058</v>
      </c>
      <c r="I490" s="6">
        <f>IF('[1]TCE - ANEXO IV - Preencher'!K499="","",'[1]TCE - ANEXO IV - Preencher'!K499)</f>
        <v>45481</v>
      </c>
      <c r="J490" s="5" t="str">
        <f>'[1]TCE - ANEXO IV - Preencher'!L499</f>
        <v>35240701513946000114550030030320581031152899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2200</v>
      </c>
    </row>
    <row r="491" spans="1:12" s="8" customFormat="1" ht="19.5" customHeight="1" x14ac:dyDescent="0.2">
      <c r="A491" s="3">
        <f>IFERROR(VLOOKUP(B491,'[1]DADOS (OCULTAR)'!$Q$3:$S$136,3,0),"")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1513946000114</v>
      </c>
      <c r="E491" s="5" t="str">
        <f>'[1]TCE - ANEXO IV - Preencher'!G500</f>
        <v>BOSTON SCIENTIFIC DO BRASIL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3032059</v>
      </c>
      <c r="I491" s="6">
        <f>IF('[1]TCE - ANEXO IV - Preencher'!K500="","",'[1]TCE - ANEXO IV - Preencher'!K500)</f>
        <v>45481</v>
      </c>
      <c r="J491" s="5" t="str">
        <f>'[1]TCE - ANEXO IV - Preencher'!L500</f>
        <v>35240701513946000114550030030320591031152900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1100</v>
      </c>
    </row>
    <row r="492" spans="1:12" s="8" customFormat="1" ht="19.5" customHeight="1" x14ac:dyDescent="0.2">
      <c r="A492" s="3">
        <f>IFERROR(VLOOKUP(B492,'[1]DADOS (OCULTAR)'!$Q$3:$S$136,3,0),"")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1513946000114</v>
      </c>
      <c r="E492" s="5" t="str">
        <f>'[1]TCE - ANEXO IV - Preencher'!G501</f>
        <v>BOSTON SCIENTIFIC DO BRASIL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3032062</v>
      </c>
      <c r="I492" s="6">
        <f>IF('[1]TCE - ANEXO IV - Preencher'!K501="","",'[1]TCE - ANEXO IV - Preencher'!K501)</f>
        <v>45481</v>
      </c>
      <c r="J492" s="5" t="str">
        <f>'[1]TCE - ANEXO IV - Preencher'!L501</f>
        <v>35240701513946000114550030030320621031152930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1100</v>
      </c>
    </row>
    <row r="493" spans="1:12" s="8" customFormat="1" ht="19.5" customHeight="1" x14ac:dyDescent="0.2">
      <c r="A493" s="3">
        <f>IFERROR(VLOOKUP(B493,'[1]DADOS (OCULTAR)'!$Q$3:$S$136,3,0),"")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1513946000114</v>
      </c>
      <c r="E493" s="5" t="str">
        <f>'[1]TCE - ANEXO IV - Preencher'!G502</f>
        <v>BOSTON SCIENTIFIC DO BRASIL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3032061</v>
      </c>
      <c r="I493" s="6">
        <f>IF('[1]TCE - ANEXO IV - Preencher'!K502="","",'[1]TCE - ANEXO IV - Preencher'!K502)</f>
        <v>45481</v>
      </c>
      <c r="J493" s="5" t="str">
        <f>'[1]TCE - ANEXO IV - Preencher'!L502</f>
        <v>35240701513946000114550030030320611031152924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268.82</v>
      </c>
    </row>
    <row r="494" spans="1:12" s="8" customFormat="1" ht="19.5" customHeight="1" x14ac:dyDescent="0.2">
      <c r="A494" s="3">
        <f>IFERROR(VLOOKUP(B494,'[1]DADOS (OCULTAR)'!$Q$3:$S$136,3,0),"")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1513946000114</v>
      </c>
      <c r="E494" s="5" t="str">
        <f>'[1]TCE - ANEXO IV - Preencher'!G503</f>
        <v>BOSTON SCIENTIFIC DO BRASIL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3032060</v>
      </c>
      <c r="I494" s="6">
        <f>IF('[1]TCE - ANEXO IV - Preencher'!K503="","",'[1]TCE - ANEXO IV - Preencher'!K503)</f>
        <v>45481</v>
      </c>
      <c r="J494" s="5" t="str">
        <f>'[1]TCE - ANEXO IV - Preencher'!L503</f>
        <v>35240701513946000114550030030320601031152919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1368.82</v>
      </c>
    </row>
    <row r="495" spans="1:12" s="8" customFormat="1" ht="19.5" customHeight="1" x14ac:dyDescent="0.2">
      <c r="A495" s="3">
        <f>IFERROR(VLOOKUP(B495,'[1]DADOS (OCULTAR)'!$Q$3:$S$136,3,0),"")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1513946000114</v>
      </c>
      <c r="E495" s="5" t="str">
        <f>'[1]TCE - ANEXO IV - Preencher'!G504</f>
        <v>BOSTON SCIENTIFIC DO BRASIL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3032117</v>
      </c>
      <c r="I495" s="6">
        <f>IF('[1]TCE - ANEXO IV - Preencher'!K504="","",'[1]TCE - ANEXO IV - Preencher'!K504)</f>
        <v>45481</v>
      </c>
      <c r="J495" s="5" t="str">
        <f>'[1]TCE - ANEXO IV - Preencher'!L504</f>
        <v>35240701513946000114550030030321171031153510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1368.82</v>
      </c>
    </row>
    <row r="496" spans="1:12" s="8" customFormat="1" ht="19.5" customHeight="1" x14ac:dyDescent="0.2">
      <c r="A496" s="3">
        <f>IFERROR(VLOOKUP(B496,'[1]DADOS (OCULTAR)'!$Q$3:$S$136,3,0),"")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1513946000114</v>
      </c>
      <c r="E496" s="5" t="str">
        <f>'[1]TCE - ANEXO IV - Preencher'!G505</f>
        <v>BOSTON SCIENTIFIC DO BRASIL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3032118</v>
      </c>
      <c r="I496" s="6">
        <f>IF('[1]TCE - ANEXO IV - Preencher'!K505="","",'[1]TCE - ANEXO IV - Preencher'!K505)</f>
        <v>45481</v>
      </c>
      <c r="J496" s="5" t="str">
        <f>'[1]TCE - ANEXO IV - Preencher'!L505</f>
        <v>35240701513946000114550030030321181031153526</v>
      </c>
      <c r="K496" s="5" t="str">
        <f>IF(F496="B",LEFT('[1]TCE - ANEXO IV - Preencher'!M505,2),IF(F496="S",LEFT('[1]TCE - ANEXO IV - Preencher'!M505,7),IF('[1]TCE - ANEXO IV - Preencher'!H505="","")))</f>
        <v>35</v>
      </c>
      <c r="L496" s="7">
        <f>'[1]TCE - ANEXO IV - Preencher'!N505</f>
        <v>3568.82</v>
      </c>
    </row>
    <row r="497" spans="1:12" s="8" customFormat="1" ht="19.5" customHeight="1" x14ac:dyDescent="0.2">
      <c r="A497" s="3">
        <f>IFERROR(VLOOKUP(B497,'[1]DADOS (OCULTAR)'!$Q$3:$S$136,3,0),"")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1513946000114</v>
      </c>
      <c r="E497" s="5" t="str">
        <f>'[1]TCE - ANEXO IV - Preencher'!G506</f>
        <v>BOSTON SCIENTIFIC DO BRASIL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3032107</v>
      </c>
      <c r="I497" s="6">
        <f>IF('[1]TCE - ANEXO IV - Preencher'!K506="","",'[1]TCE - ANEXO IV - Preencher'!K506)</f>
        <v>45481</v>
      </c>
      <c r="J497" s="5" t="str">
        <f>'[1]TCE - ANEXO IV - Preencher'!L506</f>
        <v>35240701513946000114550030030321071031153409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268.82</v>
      </c>
    </row>
    <row r="498" spans="1:12" s="8" customFormat="1" ht="19.5" customHeight="1" x14ac:dyDescent="0.2">
      <c r="A498" s="3">
        <f>IFERROR(VLOOKUP(B498,'[1]DADOS (OCULTAR)'!$Q$3:$S$136,3,0),"")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1513946000114</v>
      </c>
      <c r="E498" s="5" t="str">
        <f>'[1]TCE - ANEXO IV - Preencher'!G507</f>
        <v>BOSTON SCIENTIFIC DO BRASIL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3032108</v>
      </c>
      <c r="I498" s="6">
        <f>IF('[1]TCE - ANEXO IV - Preencher'!K507="","",'[1]TCE - ANEXO IV - Preencher'!K507)</f>
        <v>45481</v>
      </c>
      <c r="J498" s="5" t="str">
        <f>'[1]TCE - ANEXO IV - Preencher'!L507</f>
        <v>35240701513946000114550030030321081031153414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1100</v>
      </c>
    </row>
    <row r="499" spans="1:12" s="8" customFormat="1" ht="19.5" customHeight="1" x14ac:dyDescent="0.2">
      <c r="A499" s="3">
        <f>IFERROR(VLOOKUP(B499,'[1]DADOS (OCULTAR)'!$Q$3:$S$136,3,0),"")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1513946000114</v>
      </c>
      <c r="E499" s="5" t="str">
        <f>'[1]TCE - ANEXO IV - Preencher'!G508</f>
        <v>BOSTON SCIENTIFIC DO BRASIL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3032106</v>
      </c>
      <c r="I499" s="6">
        <f>IF('[1]TCE - ANEXO IV - Preencher'!K508="","",'[1]TCE - ANEXO IV - Preencher'!K508)</f>
        <v>45481</v>
      </c>
      <c r="J499" s="5" t="str">
        <f>'[1]TCE - ANEXO IV - Preencher'!L508</f>
        <v>35240701513946000114550030030321061031153398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4937.6400000000003</v>
      </c>
    </row>
    <row r="500" spans="1:12" s="8" customFormat="1" ht="19.5" customHeight="1" x14ac:dyDescent="0.2">
      <c r="A500" s="3">
        <f>IFERROR(VLOOKUP(B500,'[1]DADOS (OCULTAR)'!$Q$3:$S$136,3,0),"")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37438274000177</v>
      </c>
      <c r="E500" s="5" t="str">
        <f>'[1]TCE - ANEXO IV - Preencher'!G509</f>
        <v>SELLMED PROD MEDICOS E HOSP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24680</v>
      </c>
      <c r="I500" s="6">
        <f>IF('[1]TCE - ANEXO IV - Preencher'!K509="","",'[1]TCE - ANEXO IV - Preencher'!K509)</f>
        <v>45478</v>
      </c>
      <c r="J500" s="5" t="str">
        <f>'[1]TCE - ANEXO IV - Preencher'!L509</f>
        <v>26240737438274000177550010000246801504005588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1255.6600000000001</v>
      </c>
    </row>
    <row r="501" spans="1:12" s="8" customFormat="1" ht="19.5" customHeight="1" x14ac:dyDescent="0.2">
      <c r="A501" s="3">
        <f>IFERROR(VLOOKUP(B501,'[1]DADOS (OCULTAR)'!$Q$3:$S$136,3,0),"")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7499258000123</v>
      </c>
      <c r="E501" s="5" t="str">
        <f>'[1]TCE - ANEXO IV - Preencher'!G510</f>
        <v>M P  COMERCIO DE MAT. HOSPITALARES LTDA.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131301</v>
      </c>
      <c r="I501" s="6">
        <f>IF('[1]TCE - ANEXO IV - Preencher'!K510="","",'[1]TCE - ANEXO IV - Preencher'!K510)</f>
        <v>45469</v>
      </c>
      <c r="J501" s="5" t="str">
        <f>'[1]TCE - ANEXO IV - Preencher'!L510</f>
        <v>35240607499258000123550010001313011017147678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977.5</v>
      </c>
    </row>
    <row r="502" spans="1:12" s="8" customFormat="1" ht="19.5" customHeight="1" x14ac:dyDescent="0.2">
      <c r="A502" s="3">
        <f>IFERROR(VLOOKUP(B502,'[1]DADOS (OCULTAR)'!$Q$3:$S$136,3,0),"")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61418042000131</v>
      </c>
      <c r="E502" s="5" t="str">
        <f>'[1]TCE - ANEXO IV - Preencher'!G511</f>
        <v>CIRURGICA FERNANDES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1740149</v>
      </c>
      <c r="I502" s="6">
        <f>IF('[1]TCE - ANEXO IV - Preencher'!K511="","",'[1]TCE - ANEXO IV - Preencher'!K511)</f>
        <v>45470</v>
      </c>
      <c r="J502" s="5" t="str">
        <f>'[1]TCE - ANEXO IV - Preencher'!L511</f>
        <v>35240661418042000131550040017401491564185168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5800</v>
      </c>
    </row>
    <row r="503" spans="1:12" s="8" customFormat="1" ht="19.5" customHeight="1" x14ac:dyDescent="0.2">
      <c r="A503" s="3">
        <f>IFERROR(VLOOKUP(B503,'[1]DADOS (OCULTAR)'!$Q$3:$S$136,3,0),"")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7160019000144</v>
      </c>
      <c r="E503" s="5" t="str">
        <f>'[1]TCE - ANEXO IV - Preencher'!G512</f>
        <v>VITALE COMERCIO S.A.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151923</v>
      </c>
      <c r="I503" s="6">
        <f>IF('[1]TCE - ANEXO IV - Preencher'!K512="","",'[1]TCE - ANEXO IV - Preencher'!K512)</f>
        <v>45481</v>
      </c>
      <c r="J503" s="5" t="str">
        <f>'[1]TCE - ANEXO IV - Preencher'!L512</f>
        <v>26240707160019000144550010001519231335698214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8900</v>
      </c>
    </row>
    <row r="504" spans="1:12" s="8" customFormat="1" ht="19.5" customHeight="1" x14ac:dyDescent="0.2">
      <c r="A504" s="3">
        <f>IFERROR(VLOOKUP(B504,'[1]DADOS (OCULTAR)'!$Q$3:$S$136,3,0),"")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7160019000144</v>
      </c>
      <c r="E504" s="5" t="str">
        <f>'[1]TCE - ANEXO IV - Preencher'!G513</f>
        <v>VITALE COMERCIO S.A.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151978</v>
      </c>
      <c r="I504" s="6">
        <f>IF('[1]TCE - ANEXO IV - Preencher'!K513="","",'[1]TCE - ANEXO IV - Preencher'!K513)</f>
        <v>45482</v>
      </c>
      <c r="J504" s="5" t="str">
        <f>'[1]TCE - ANEXO IV - Preencher'!L513</f>
        <v>26240707160019000144550010001519781088656179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1610</v>
      </c>
    </row>
    <row r="505" spans="1:12" s="8" customFormat="1" ht="19.5" customHeight="1" x14ac:dyDescent="0.2">
      <c r="A505" s="3">
        <f>IFERROR(VLOOKUP(B505,'[1]DADOS (OCULTAR)'!$Q$3:$S$136,3,0),"")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7160019000144</v>
      </c>
      <c r="E505" s="5" t="str">
        <f>'[1]TCE - ANEXO IV - Preencher'!G514</f>
        <v>VITALE COMERCIO S.A.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151975</v>
      </c>
      <c r="I505" s="6">
        <f>IF('[1]TCE - ANEXO IV - Preencher'!K514="","",'[1]TCE - ANEXO IV - Preencher'!K514)</f>
        <v>45482</v>
      </c>
      <c r="J505" s="5" t="str">
        <f>'[1]TCE - ANEXO IV - Preencher'!L514</f>
        <v>26240707160019000144550010001519751791573336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310</v>
      </c>
    </row>
    <row r="506" spans="1:12" s="8" customFormat="1" ht="19.5" customHeight="1" x14ac:dyDescent="0.2">
      <c r="A506" s="3">
        <f>IFERROR(VLOOKUP(B506,'[1]DADOS (OCULTAR)'!$Q$3:$S$136,3,0),"")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7160019000144</v>
      </c>
      <c r="E506" s="5" t="str">
        <f>'[1]TCE - ANEXO IV - Preencher'!G515</f>
        <v>VITALE COMERCIO S.A.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151997</v>
      </c>
      <c r="I506" s="6">
        <f>IF('[1]TCE - ANEXO IV - Preencher'!K515="","",'[1]TCE - ANEXO IV - Preencher'!K515)</f>
        <v>45482</v>
      </c>
      <c r="J506" s="5" t="str">
        <f>'[1]TCE - ANEXO IV - Preencher'!L515</f>
        <v>26240707160019000144550010001519971349338413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1610</v>
      </c>
    </row>
    <row r="507" spans="1:12" s="8" customFormat="1" ht="19.5" customHeight="1" x14ac:dyDescent="0.2">
      <c r="A507" s="3">
        <f>IFERROR(VLOOKUP(B507,'[1]DADOS (OCULTAR)'!$Q$3:$S$136,3,0),"")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8282077000103</v>
      </c>
      <c r="E507" s="5" t="str">
        <f>'[1]TCE - ANEXO IV - Preencher'!G516</f>
        <v>BYOSYSTEMS NE COM PROD L AB E HOSP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196545</v>
      </c>
      <c r="I507" s="6">
        <f>IF('[1]TCE - ANEXO IV - Preencher'!K516="","",'[1]TCE - ANEXO IV - Preencher'!K516)</f>
        <v>45481</v>
      </c>
      <c r="J507" s="5" t="str">
        <f>'[1]TCE - ANEXO IV - Preencher'!L516</f>
        <v>25240708282077000103550020001965451230799443</v>
      </c>
      <c r="K507" s="5" t="str">
        <f>IF(F507="B",LEFT('[1]TCE - ANEXO IV - Preencher'!M516,2),IF(F507="S",LEFT('[1]TCE - ANEXO IV - Preencher'!M516,7),IF('[1]TCE - ANEXO IV - Preencher'!H516="","")))</f>
        <v>25</v>
      </c>
      <c r="L507" s="7">
        <f>'[1]TCE - ANEXO IV - Preencher'!N516</f>
        <v>18314.259999999998</v>
      </c>
    </row>
    <row r="508" spans="1:12" s="8" customFormat="1" ht="19.5" customHeight="1" x14ac:dyDescent="0.2">
      <c r="A508" s="3">
        <f>IFERROR(VLOOKUP(B508,'[1]DADOS (OCULTAR)'!$Q$3:$S$136,3,0),"")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33100082000448</v>
      </c>
      <c r="E508" s="5" t="str">
        <f>'[1]TCE - ANEXO IV - Preencher'!G517</f>
        <v>E. TAMUSSINO E CIA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32922</v>
      </c>
      <c r="I508" s="6">
        <f>IF('[1]TCE - ANEXO IV - Preencher'!K517="","",'[1]TCE - ANEXO IV - Preencher'!K517)</f>
        <v>45481</v>
      </c>
      <c r="J508" s="5" t="str">
        <f>'[1]TCE - ANEXO IV - Preencher'!L517</f>
        <v>26240733100082000448550020000329221956599750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700</v>
      </c>
    </row>
    <row r="509" spans="1:12" s="8" customFormat="1" ht="19.5" customHeight="1" x14ac:dyDescent="0.2">
      <c r="A509" s="3">
        <f>IFERROR(VLOOKUP(B509,'[1]DADOS (OCULTAR)'!$Q$3:$S$136,3,0),"")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33100082000448</v>
      </c>
      <c r="E509" s="5" t="str">
        <f>'[1]TCE - ANEXO IV - Preencher'!G518</f>
        <v>E. TAMUSSINO E CIA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32921</v>
      </c>
      <c r="I509" s="6">
        <f>IF('[1]TCE - ANEXO IV - Preencher'!K518="","",'[1]TCE - ANEXO IV - Preencher'!K518)</f>
        <v>45481</v>
      </c>
      <c r="J509" s="5" t="str">
        <f>'[1]TCE - ANEXO IV - Preencher'!L518</f>
        <v>26240733100082000448550020000329211854681514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2600</v>
      </c>
    </row>
    <row r="510" spans="1:12" s="8" customFormat="1" ht="19.5" customHeight="1" x14ac:dyDescent="0.2">
      <c r="A510" s="3">
        <f>IFERROR(VLOOKUP(B510,'[1]DADOS (OCULTAR)'!$Q$3:$S$136,3,0),"")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7395985000140</v>
      </c>
      <c r="E510" s="5" t="str">
        <f>'[1]TCE - ANEXO IV - Preencher'!G519</f>
        <v>POTENGY COM REP PROD HOSP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000.033.697</v>
      </c>
      <c r="I510" s="6">
        <f>IF('[1]TCE - ANEXO IV - Preencher'!K519="","",'[1]TCE - ANEXO IV - Preencher'!K519)</f>
        <v>45482</v>
      </c>
      <c r="J510" s="5" t="str">
        <f>'[1]TCE - ANEXO IV - Preencher'!L519</f>
        <v>25240707395985000140550010000336971000000019</v>
      </c>
      <c r="K510" s="5" t="str">
        <f>IF(F510="B",LEFT('[1]TCE - ANEXO IV - Preencher'!M519,2),IF(F510="S",LEFT('[1]TCE - ANEXO IV - Preencher'!M519,7),IF('[1]TCE - ANEXO IV - Preencher'!H519="","")))</f>
        <v>25</v>
      </c>
      <c r="L510" s="7">
        <f>'[1]TCE - ANEXO IV - Preencher'!N519</f>
        <v>4380</v>
      </c>
    </row>
    <row r="511" spans="1:12" s="8" customFormat="1" ht="19.5" customHeight="1" x14ac:dyDescent="0.2">
      <c r="A511" s="3">
        <f>IFERROR(VLOOKUP(B511,'[1]DADOS (OCULTAR)'!$Q$3:$S$136,3,0),"")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4980517000145</v>
      </c>
      <c r="E511" s="5" t="str">
        <f>'[1]TCE - ANEXO IV - Preencher'!G520</f>
        <v>ALLMED PRONEFRO BRASIL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000.078.668</v>
      </c>
      <c r="I511" s="6">
        <f>IF('[1]TCE - ANEXO IV - Preencher'!K520="","",'[1]TCE - ANEXO IV - Preencher'!K520)</f>
        <v>45469</v>
      </c>
      <c r="J511" s="5" t="str">
        <f>'[1]TCE - ANEXO IV - Preencher'!L520</f>
        <v>41240604980517000145550010000786681005380200</v>
      </c>
      <c r="K511" s="5" t="str">
        <f>IF(F511="B",LEFT('[1]TCE - ANEXO IV - Preencher'!M520,2),IF(F511="S",LEFT('[1]TCE - ANEXO IV - Preencher'!M520,7),IF('[1]TCE - ANEXO IV - Preencher'!H520="","")))</f>
        <v>41</v>
      </c>
      <c r="L511" s="7">
        <f>'[1]TCE - ANEXO IV - Preencher'!N520</f>
        <v>7828.8</v>
      </c>
    </row>
    <row r="512" spans="1:12" s="8" customFormat="1" ht="19.5" customHeight="1" x14ac:dyDescent="0.2">
      <c r="A512" s="3">
        <f>IFERROR(VLOOKUP(B512,'[1]DADOS (OCULTAR)'!$Q$3:$S$136,3,0),"")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28346390000175</v>
      </c>
      <c r="E512" s="5" t="str">
        <f>'[1]TCE - ANEXO IV - Preencher'!G521</f>
        <v>BIOVASCULAR MATERIAIS HOSPITALARES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000.004.875</v>
      </c>
      <c r="I512" s="6">
        <f>IF('[1]TCE - ANEXO IV - Preencher'!K521="","",'[1]TCE - ANEXO IV - Preencher'!K521)</f>
        <v>45481</v>
      </c>
      <c r="J512" s="5" t="str">
        <f>'[1]TCE - ANEXO IV - Preencher'!L521</f>
        <v>26240728346390000175550010000048751428418056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1100</v>
      </c>
    </row>
    <row r="513" spans="1:12" s="8" customFormat="1" ht="19.5" customHeight="1" x14ac:dyDescent="0.2">
      <c r="A513" s="3">
        <f>IFERROR(VLOOKUP(B513,'[1]DADOS (OCULTAR)'!$Q$3:$S$136,3,0),"")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13333090000184</v>
      </c>
      <c r="E513" s="5" t="str">
        <f>'[1]TCE - ANEXO IV - Preencher'!G522</f>
        <v>NIPRO MEDICAL CORPORATION PROD MED LTDA.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154201</v>
      </c>
      <c r="I513" s="6">
        <f>IF('[1]TCE - ANEXO IV - Preencher'!K522="","",'[1]TCE - ANEXO IV - Preencher'!K522)</f>
        <v>45471</v>
      </c>
      <c r="J513" s="5" t="str">
        <f>'[1]TCE - ANEXO IV - Preencher'!L522</f>
        <v>35240613333090000184550010001542011967594893</v>
      </c>
      <c r="K513" s="5" t="str">
        <f>IF(F513="B",LEFT('[1]TCE - ANEXO IV - Preencher'!M522,2),IF(F513="S",LEFT('[1]TCE - ANEXO IV - Preencher'!M522,7),IF('[1]TCE - ANEXO IV - Preencher'!H522="","")))</f>
        <v>35</v>
      </c>
      <c r="L513" s="7">
        <f>'[1]TCE - ANEXO IV - Preencher'!N522</f>
        <v>3828</v>
      </c>
    </row>
    <row r="514" spans="1:12" s="8" customFormat="1" ht="19.5" customHeight="1" x14ac:dyDescent="0.2">
      <c r="A514" s="3">
        <f>IFERROR(VLOOKUP(B514,'[1]DADOS (OCULTAR)'!$Q$3:$S$136,3,0),"")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1513946000114</v>
      </c>
      <c r="E514" s="5" t="str">
        <f>'[1]TCE - ANEXO IV - Preencher'!G523</f>
        <v>BOSTON SCIENTIFIC DO BRASIL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3032256</v>
      </c>
      <c r="I514" s="6">
        <f>IF('[1]TCE - ANEXO IV - Preencher'!K523="","",'[1]TCE - ANEXO IV - Preencher'!K523)</f>
        <v>45481</v>
      </c>
      <c r="J514" s="5" t="str">
        <f>'[1]TCE - ANEXO IV - Preencher'!L523</f>
        <v>35240701513946000114550030030322561031154979</v>
      </c>
      <c r="K514" s="5" t="str">
        <f>IF(F514="B",LEFT('[1]TCE - ANEXO IV - Preencher'!M523,2),IF(F514="S",LEFT('[1]TCE - ANEXO IV - Preencher'!M523,7),IF('[1]TCE - ANEXO IV - Preencher'!H523="","")))</f>
        <v>35</v>
      </c>
      <c r="L514" s="7">
        <f>'[1]TCE - ANEXO IV - Preencher'!N523</f>
        <v>1100</v>
      </c>
    </row>
    <row r="515" spans="1:12" s="8" customFormat="1" ht="19.5" customHeight="1" x14ac:dyDescent="0.2">
      <c r="A515" s="3">
        <f>IFERROR(VLOOKUP(B515,'[1]DADOS (OCULTAR)'!$Q$3:$S$136,3,0),"")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1513946000114</v>
      </c>
      <c r="E515" s="5" t="str">
        <f>'[1]TCE - ANEXO IV - Preencher'!G524</f>
        <v>BOSTON SCIENTIFIC DO BRASIL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3032257</v>
      </c>
      <c r="I515" s="6">
        <f>IF('[1]TCE - ANEXO IV - Preencher'!K524="","",'[1]TCE - ANEXO IV - Preencher'!K524)</f>
        <v>45481</v>
      </c>
      <c r="J515" s="5" t="str">
        <f>'[1]TCE - ANEXO IV - Preencher'!L524</f>
        <v>35240701513946000114550030030322571031154984</v>
      </c>
      <c r="K515" s="5" t="str">
        <f>IF(F515="B",LEFT('[1]TCE - ANEXO IV - Preencher'!M524,2),IF(F515="S",LEFT('[1]TCE - ANEXO IV - Preencher'!M524,7),IF('[1]TCE - ANEXO IV - Preencher'!H524="","")))</f>
        <v>35</v>
      </c>
      <c r="L515" s="7">
        <f>'[1]TCE - ANEXO IV - Preencher'!N524</f>
        <v>537.64</v>
      </c>
    </row>
    <row r="516" spans="1:12" s="8" customFormat="1" ht="19.5" customHeight="1" x14ac:dyDescent="0.2">
      <c r="A516" s="3">
        <f>IFERROR(VLOOKUP(B516,'[1]DADOS (OCULTAR)'!$Q$3:$S$136,3,0),"")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1513946000114</v>
      </c>
      <c r="E516" s="5" t="str">
        <f>'[1]TCE - ANEXO IV - Preencher'!G525</f>
        <v>BOSTON SCIENTIFIC DO BRASIL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3032321</v>
      </c>
      <c r="I516" s="6">
        <f>IF('[1]TCE - ANEXO IV - Preencher'!K525="","",'[1]TCE - ANEXO IV - Preencher'!K525)</f>
        <v>45481</v>
      </c>
      <c r="J516" s="5" t="str">
        <f>'[1]TCE - ANEXO IV - Preencher'!L525</f>
        <v>35240701513946000114550030030323211031155630</v>
      </c>
      <c r="K516" s="5" t="str">
        <f>IF(F516="B",LEFT('[1]TCE - ANEXO IV - Preencher'!M525,2),IF(F516="S",LEFT('[1]TCE - ANEXO IV - Preencher'!M525,7),IF('[1]TCE - ANEXO IV - Preencher'!H525="","")))</f>
        <v>35</v>
      </c>
      <c r="L516" s="7">
        <f>'[1]TCE - ANEXO IV - Preencher'!N525</f>
        <v>2200</v>
      </c>
    </row>
    <row r="517" spans="1:12" s="8" customFormat="1" ht="19.5" customHeight="1" x14ac:dyDescent="0.2">
      <c r="A517" s="3">
        <f>IFERROR(VLOOKUP(B517,'[1]DADOS (OCULTAR)'!$Q$3:$S$136,3,0),"")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1513946000114</v>
      </c>
      <c r="E517" s="5" t="str">
        <f>'[1]TCE - ANEXO IV - Preencher'!G526</f>
        <v>BOSTON SCIENTIFIC DO BRASIL LTDA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3032320</v>
      </c>
      <c r="I517" s="6">
        <f>IF('[1]TCE - ANEXO IV - Preencher'!K526="","",'[1]TCE - ANEXO IV - Preencher'!K526)</f>
        <v>45481</v>
      </c>
      <c r="J517" s="5" t="str">
        <f>'[1]TCE - ANEXO IV - Preencher'!L526</f>
        <v>35240701513946000114550030030323201031155625</v>
      </c>
      <c r="K517" s="5" t="str">
        <f>IF(F517="B",LEFT('[1]TCE - ANEXO IV - Preencher'!M526,2),IF(F517="S",LEFT('[1]TCE - ANEXO IV - Preencher'!M526,7),IF('[1]TCE - ANEXO IV - Preencher'!H526="","")))</f>
        <v>35</v>
      </c>
      <c r="L517" s="7">
        <f>'[1]TCE - ANEXO IV - Preencher'!N526</f>
        <v>1100</v>
      </c>
    </row>
    <row r="518" spans="1:12" s="8" customFormat="1" ht="19.5" customHeight="1" x14ac:dyDescent="0.2">
      <c r="A518" s="3">
        <f>IFERROR(VLOOKUP(B518,'[1]DADOS (OCULTAR)'!$Q$3:$S$136,3,0),"")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1513946000114</v>
      </c>
      <c r="E518" s="5" t="str">
        <f>'[1]TCE - ANEXO IV - Preencher'!G527</f>
        <v>BOSTON SCIENTIFIC DO BRASIL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3032255</v>
      </c>
      <c r="I518" s="6">
        <f>IF('[1]TCE - ANEXO IV - Preencher'!K527="","",'[1]TCE - ANEXO IV - Preencher'!K527)</f>
        <v>45481</v>
      </c>
      <c r="J518" s="5" t="str">
        <f>'[1]TCE - ANEXO IV - Preencher'!L527</f>
        <v>35240701513946000114550030030322551031154963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1637.64</v>
      </c>
    </row>
    <row r="519" spans="1:12" s="8" customFormat="1" ht="19.5" customHeight="1" x14ac:dyDescent="0.2">
      <c r="A519" s="3">
        <f>IFERROR(VLOOKUP(B519,'[1]DADOS (OCULTAR)'!$Q$3:$S$136,3,0),"")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7499258000123</v>
      </c>
      <c r="E519" s="5" t="str">
        <f>'[1]TCE - ANEXO IV - Preencher'!G528</f>
        <v>M P  COMERCIO DE MAT. HOSPITALARES LTDA.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131420</v>
      </c>
      <c r="I519" s="6">
        <f>IF('[1]TCE - ANEXO IV - Preencher'!K528="","",'[1]TCE - ANEXO IV - Preencher'!K528)</f>
        <v>45471</v>
      </c>
      <c r="J519" s="5" t="str">
        <f>'[1]TCE - ANEXO IV - Preencher'!L528</f>
        <v>35240607499258000123550010001314201768061464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2422.5</v>
      </c>
    </row>
    <row r="520" spans="1:12" s="8" customFormat="1" ht="19.5" customHeight="1" x14ac:dyDescent="0.2">
      <c r="A520" s="3">
        <f>IFERROR(VLOOKUP(B520,'[1]DADOS (OCULTAR)'!$Q$3:$S$136,3,0),"")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11206099000441</v>
      </c>
      <c r="E520" s="5" t="str">
        <f>'[1]TCE - ANEXO IV - Preencher'!G529</f>
        <v>SUPERMED COM E IMP DE PROD MEDICOS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681442</v>
      </c>
      <c r="I520" s="6">
        <f>IF('[1]TCE - ANEXO IV - Preencher'!K529="","",'[1]TCE - ANEXO IV - Preencher'!K529)</f>
        <v>45471</v>
      </c>
      <c r="J520" s="5" t="str">
        <f>'[1]TCE - ANEXO IV - Preencher'!L529</f>
        <v>35240611206099000441550010006814421312298732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2026</v>
      </c>
    </row>
    <row r="521" spans="1:12" s="8" customFormat="1" ht="19.5" customHeight="1" x14ac:dyDescent="0.2">
      <c r="A521" s="3">
        <f>IFERROR(VLOOKUP(B521,'[1]DADOS (OCULTAR)'!$Q$3:$S$136,3,0),"")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11206099000441</v>
      </c>
      <c r="E521" s="5" t="str">
        <f>'[1]TCE - ANEXO IV - Preencher'!G530</f>
        <v>SUPERMED COM E IMP DE PROD MEDICOS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681618</v>
      </c>
      <c r="I521" s="6">
        <f>IF('[1]TCE - ANEXO IV - Preencher'!K530="","",'[1]TCE - ANEXO IV - Preencher'!K530)</f>
        <v>45470</v>
      </c>
      <c r="J521" s="5" t="str">
        <f>'[1]TCE - ANEXO IV - Preencher'!L530</f>
        <v>35240611206099000441550010006816181526157612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344.88</v>
      </c>
    </row>
    <row r="522" spans="1:12" s="8" customFormat="1" ht="19.5" customHeight="1" x14ac:dyDescent="0.2">
      <c r="A522" s="3">
        <f>IFERROR(VLOOKUP(B522,'[1]DADOS (OCULTAR)'!$Q$3:$S$136,3,0),"")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11206099000441</v>
      </c>
      <c r="E522" s="5" t="str">
        <f>'[1]TCE - ANEXO IV - Preencher'!G531</f>
        <v>SUPERMED COM E IMP DE PROD MED HOSP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778770</v>
      </c>
      <c r="I522" s="6">
        <f>IF('[1]TCE - ANEXO IV - Preencher'!K531="","",'[1]TCE - ANEXO IV - Preencher'!K531)</f>
        <v>45470</v>
      </c>
      <c r="J522" s="5" t="str">
        <f>'[1]TCE - ANEXO IV - Preencher'!L531</f>
        <v>31240611206099000107550010007787701136694781</v>
      </c>
      <c r="K522" s="5" t="str">
        <f>IF(F522="B",LEFT('[1]TCE - ANEXO IV - Preencher'!M531,2),IF(F522="S",LEFT('[1]TCE - ANEXO IV - Preencher'!M531,7),IF('[1]TCE - ANEXO IV - Preencher'!H531="","")))</f>
        <v>31</v>
      </c>
      <c r="L522" s="7">
        <f>'[1]TCE - ANEXO IV - Preencher'!N531</f>
        <v>1563.02</v>
      </c>
    </row>
    <row r="523" spans="1:12" s="8" customFormat="1" ht="19.5" customHeight="1" x14ac:dyDescent="0.2">
      <c r="A523" s="3">
        <f>IFERROR(VLOOKUP(B523,'[1]DADOS (OCULTAR)'!$Q$3:$S$136,3,0),"")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11206099000441</v>
      </c>
      <c r="E523" s="5" t="str">
        <f>'[1]TCE - ANEXO IV - Preencher'!G532</f>
        <v>SULMEDIC COMERCIO DE MEDICAMENTOS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19418</v>
      </c>
      <c r="I523" s="6">
        <f>IF('[1]TCE - ANEXO IV - Preencher'!K532="","",'[1]TCE - ANEXO IV - Preencher'!K532)</f>
        <v>45470</v>
      </c>
      <c r="J523" s="5" t="str">
        <f>'[1]TCE - ANEXO IV - Preencher'!L532</f>
        <v>35240609944371000368550030000194181459091762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41.8</v>
      </c>
    </row>
    <row r="524" spans="1:12" s="8" customFormat="1" ht="19.5" customHeight="1" x14ac:dyDescent="0.2">
      <c r="A524" s="3">
        <f>IFERROR(VLOOKUP(B524,'[1]DADOS (OCULTAR)'!$Q$3:$S$136,3,0),"")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31981304000100</v>
      </c>
      <c r="E524" s="5" t="str">
        <f>'[1]TCE - ANEXO IV - Preencher'!G533</f>
        <v>R W MAT MEDI HOSP E ODONT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842</v>
      </c>
      <c r="I524" s="6">
        <f>IF('[1]TCE - ANEXO IV - Preencher'!K533="","",'[1]TCE - ANEXO IV - Preencher'!K533)</f>
        <v>45477</v>
      </c>
      <c r="J524" s="5" t="str">
        <f>'[1]TCE - ANEXO IV - Preencher'!L533</f>
        <v>35240731981304000100550010000008421224064929</v>
      </c>
      <c r="K524" s="5" t="str">
        <f>IF(F524="B",LEFT('[1]TCE - ANEXO IV - Preencher'!M533,2),IF(F524="S",LEFT('[1]TCE - ANEXO IV - Preencher'!M533,7),IF('[1]TCE - ANEXO IV - Preencher'!H533="","")))</f>
        <v>35</v>
      </c>
      <c r="L524" s="7">
        <f>'[1]TCE - ANEXO IV - Preencher'!N533</f>
        <v>474</v>
      </c>
    </row>
    <row r="525" spans="1:12" s="8" customFormat="1" ht="19.5" customHeight="1" x14ac:dyDescent="0.2">
      <c r="A525" s="3">
        <f>IFERROR(VLOOKUP(B525,'[1]DADOS (OCULTAR)'!$Q$3:$S$136,3,0),"")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16101397000148</v>
      </c>
      <c r="E525" s="5" t="str">
        <f>'[1]TCE - ANEXO IV - Preencher'!G534</f>
        <v>MERCURIO SAUDE PRODUTOS HOSP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923</v>
      </c>
      <c r="I525" s="6">
        <f>IF('[1]TCE - ANEXO IV - Preencher'!K534="","",'[1]TCE - ANEXO IV - Preencher'!K534)</f>
        <v>45478</v>
      </c>
      <c r="J525" s="5" t="str">
        <f>'[1]TCE - ANEXO IV - Preencher'!L534</f>
        <v>25240716101397000148550010000009231078431352</v>
      </c>
      <c r="K525" s="5" t="str">
        <f>IF(F525="B",LEFT('[1]TCE - ANEXO IV - Preencher'!M534,2),IF(F525="S",LEFT('[1]TCE - ANEXO IV - Preencher'!M534,7),IF('[1]TCE - ANEXO IV - Preencher'!H534="","")))</f>
        <v>25</v>
      </c>
      <c r="L525" s="7">
        <f>'[1]TCE - ANEXO IV - Preencher'!N534</f>
        <v>1950</v>
      </c>
    </row>
    <row r="526" spans="1:12" s="8" customFormat="1" ht="19.5" customHeight="1" x14ac:dyDescent="0.2">
      <c r="A526" s="3">
        <f>IFERROR(VLOOKUP(B526,'[1]DADOS (OCULTAR)'!$Q$3:$S$136,3,0),"")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19419369000161</v>
      </c>
      <c r="E526" s="5" t="str">
        <f>'[1]TCE - ANEXO IV - Preencher'!G535</f>
        <v>PEDRO CARLOS MORALES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000.005.875</v>
      </c>
      <c r="I526" s="6">
        <f>IF('[1]TCE - ANEXO IV - Preencher'!K535="","",'[1]TCE - ANEXO IV - Preencher'!K535)</f>
        <v>45477</v>
      </c>
      <c r="J526" s="5" t="str">
        <f>'[1]TCE - ANEXO IV - Preencher'!L535</f>
        <v>35240719419369000161550010000058751000042723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1878</v>
      </c>
    </row>
    <row r="527" spans="1:12" s="8" customFormat="1" ht="19.5" customHeight="1" x14ac:dyDescent="0.2">
      <c r="A527" s="3">
        <f>IFERROR(VLOOKUP(B527,'[1]DADOS (OCULTAR)'!$Q$3:$S$136,3,0),"")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10779833000156</v>
      </c>
      <c r="E527" s="5" t="str">
        <f>'[1]TCE - ANEXO IV - Preencher'!G536</f>
        <v>MEDICAL MERCANTIL DE APARELHAGEM MEDICA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608897</v>
      </c>
      <c r="I527" s="6">
        <f>IF('[1]TCE - ANEXO IV - Preencher'!K536="","",'[1]TCE - ANEXO IV - Preencher'!K536)</f>
        <v>45482</v>
      </c>
      <c r="J527" s="5" t="str">
        <f>'[1]TCE - ANEXO IV - Preencher'!L536</f>
        <v>26240710779833000156550010006088971610921005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132</v>
      </c>
    </row>
    <row r="528" spans="1:12" s="8" customFormat="1" ht="19.5" customHeight="1" x14ac:dyDescent="0.2">
      <c r="A528" s="3">
        <f>IFERROR(VLOOKUP(B528,'[1]DADOS (OCULTAR)'!$Q$3:$S$136,3,0),"")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8014554000150</v>
      </c>
      <c r="E528" s="5" t="str">
        <f>'[1]TCE - ANEXO IV - Preencher'!G537</f>
        <v>MJB COMERCIO DE MAT MEDICO HOSP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14689</v>
      </c>
      <c r="I528" s="6">
        <f>IF('[1]TCE - ANEXO IV - Preencher'!K537="","",'[1]TCE - ANEXO IV - Preencher'!K537)</f>
        <v>45482</v>
      </c>
      <c r="J528" s="5" t="str">
        <f>'[1]TCE - ANEXO IV - Preencher'!L537</f>
        <v>26240708014554000150550010000146891460178280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3430</v>
      </c>
    </row>
    <row r="529" spans="1:12" s="8" customFormat="1" ht="19.5" customHeight="1" x14ac:dyDescent="0.2">
      <c r="A529" s="3">
        <f>IFERROR(VLOOKUP(B529,'[1]DADOS (OCULTAR)'!$Q$3:$S$136,3,0),"")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8014554000150</v>
      </c>
      <c r="E529" s="5" t="str">
        <f>'[1]TCE - ANEXO IV - Preencher'!G538</f>
        <v>MJB COMERCIO DE MAT MEDICO HOSP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14688</v>
      </c>
      <c r="I529" s="6">
        <f>IF('[1]TCE - ANEXO IV - Preencher'!K538="","",'[1]TCE - ANEXO IV - Preencher'!K538)</f>
        <v>45482</v>
      </c>
      <c r="J529" s="5" t="str">
        <f>'[1]TCE - ANEXO IV - Preencher'!L538</f>
        <v>26240708014554000150550010000146881460178282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5230</v>
      </c>
    </row>
    <row r="530" spans="1:12" s="8" customFormat="1" ht="19.5" customHeight="1" x14ac:dyDescent="0.2">
      <c r="A530" s="3">
        <f>IFERROR(VLOOKUP(B530,'[1]DADOS (OCULTAR)'!$Q$3:$S$136,3,0),"")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8014554000150</v>
      </c>
      <c r="E530" s="5" t="str">
        <f>'[1]TCE - ANEXO IV - Preencher'!G539</f>
        <v>MJB COMERCIO DE MAT MEDICO HOSP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14687</v>
      </c>
      <c r="I530" s="6">
        <f>IF('[1]TCE - ANEXO IV - Preencher'!K539="","",'[1]TCE - ANEXO IV - Preencher'!K539)</f>
        <v>45482</v>
      </c>
      <c r="J530" s="5" t="str">
        <f>'[1]TCE - ANEXO IV - Preencher'!L539</f>
        <v>26240708014554000150550010000146871460178285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3430</v>
      </c>
    </row>
    <row r="531" spans="1:12" s="8" customFormat="1" ht="19.5" customHeight="1" x14ac:dyDescent="0.2">
      <c r="A531" s="3">
        <f>IFERROR(VLOOKUP(B531,'[1]DADOS (OCULTAR)'!$Q$3:$S$136,3,0),"")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3.12 - Material Hospitalar</v>
      </c>
      <c r="D531" s="3">
        <f>'[1]TCE - ANEXO IV - Preencher'!F540</f>
        <v>8014554000150</v>
      </c>
      <c r="E531" s="5" t="str">
        <f>'[1]TCE - ANEXO IV - Preencher'!G540</f>
        <v>MJB COMERCIO DE MAT MEDICO HOSP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14690</v>
      </c>
      <c r="I531" s="6">
        <f>IF('[1]TCE - ANEXO IV - Preencher'!K540="","",'[1]TCE - ANEXO IV - Preencher'!K540)</f>
        <v>45482</v>
      </c>
      <c r="J531" s="5" t="str">
        <f>'[1]TCE - ANEXO IV - Preencher'!L540</f>
        <v>26240708014554000150550010000146901460179252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4530</v>
      </c>
    </row>
    <row r="532" spans="1:12" s="8" customFormat="1" ht="19.5" customHeight="1" x14ac:dyDescent="0.2">
      <c r="A532" s="3">
        <f>IFERROR(VLOOKUP(B532,'[1]DADOS (OCULTAR)'!$Q$3:$S$136,3,0),"")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3.12 - Material Hospitalar</v>
      </c>
      <c r="D532" s="3">
        <f>'[1]TCE - ANEXO IV - Preencher'!F541</f>
        <v>8014554000150</v>
      </c>
      <c r="E532" s="5" t="str">
        <f>'[1]TCE - ANEXO IV - Preencher'!G541</f>
        <v>MJB COMERCIO DE MAT MEDICO HOSP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14691</v>
      </c>
      <c r="I532" s="6">
        <f>IF('[1]TCE - ANEXO IV - Preencher'!K541="","",'[1]TCE - ANEXO IV - Preencher'!K541)</f>
        <v>45482</v>
      </c>
      <c r="J532" s="5" t="str">
        <f>'[1]TCE - ANEXO IV - Preencher'!L541</f>
        <v>26240708014554000150550010000146911460179250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350</v>
      </c>
    </row>
    <row r="533" spans="1:12" s="8" customFormat="1" ht="19.5" customHeight="1" x14ac:dyDescent="0.2">
      <c r="A533" s="3">
        <f>IFERROR(VLOOKUP(B533,'[1]DADOS (OCULTAR)'!$Q$3:$S$136,3,0),"")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7160019000144</v>
      </c>
      <c r="E533" s="5" t="str">
        <f>'[1]TCE - ANEXO IV - Preencher'!G542</f>
        <v>VITALE COMERCIO S.A.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152011</v>
      </c>
      <c r="I533" s="6">
        <f>IF('[1]TCE - ANEXO IV - Preencher'!K542="","",'[1]TCE - ANEXO IV - Preencher'!K542)</f>
        <v>45482</v>
      </c>
      <c r="J533" s="5" t="str">
        <f>'[1]TCE - ANEXO IV - Preencher'!L542</f>
        <v>26240707160019000144550010001520111246019189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310</v>
      </c>
    </row>
    <row r="534" spans="1:12" s="8" customFormat="1" ht="19.5" customHeight="1" x14ac:dyDescent="0.2">
      <c r="A534" s="3">
        <f>IFERROR(VLOOKUP(B534,'[1]DADOS (OCULTAR)'!$Q$3:$S$136,3,0),"")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21820133000184</v>
      </c>
      <c r="E534" s="5" t="str">
        <f>'[1]TCE - ANEXO IV - Preencher'!G543</f>
        <v>R.R. FERREIRA MATERIAIS HOSP E ELETRICOS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000.014.493</v>
      </c>
      <c r="I534" s="6">
        <f>IF('[1]TCE - ANEXO IV - Preencher'!K543="","",'[1]TCE - ANEXO IV - Preencher'!K543)</f>
        <v>45474</v>
      </c>
      <c r="J534" s="5" t="str">
        <f>'[1]TCE - ANEXO IV - Preencher'!L543</f>
        <v>35240721820133000184550010000144931651343814</v>
      </c>
      <c r="K534" s="5" t="str">
        <f>IF(F534="B",LEFT('[1]TCE - ANEXO IV - Preencher'!M543,2),IF(F534="S",LEFT('[1]TCE - ANEXO IV - Preencher'!M543,7),IF('[1]TCE - ANEXO IV - Preencher'!H543="","")))</f>
        <v>35</v>
      </c>
      <c r="L534" s="7">
        <f>'[1]TCE - ANEXO IV - Preencher'!N543</f>
        <v>1012</v>
      </c>
    </row>
    <row r="535" spans="1:12" s="8" customFormat="1" ht="19.5" customHeight="1" x14ac:dyDescent="0.2">
      <c r="A535" s="3">
        <f>IFERROR(VLOOKUP(B535,'[1]DADOS (OCULTAR)'!$Q$3:$S$136,3,0),"")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33100082000448</v>
      </c>
      <c r="E535" s="5" t="str">
        <f>'[1]TCE - ANEXO IV - Preencher'!G544</f>
        <v>E. TAMUSSINO E CIA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32840</v>
      </c>
      <c r="I535" s="6">
        <f>IF('[1]TCE - ANEXO IV - Preencher'!K544="","",'[1]TCE - ANEXO IV - Preencher'!K544)</f>
        <v>45478</v>
      </c>
      <c r="J535" s="5" t="str">
        <f>'[1]TCE - ANEXO IV - Preencher'!L544</f>
        <v>26240733100082000448550020000328401609539840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1582.77</v>
      </c>
    </row>
    <row r="536" spans="1:12" s="8" customFormat="1" ht="19.5" customHeight="1" x14ac:dyDescent="0.2">
      <c r="A536" s="3">
        <f>IFERROR(VLOOKUP(B536,'[1]DADOS (OCULTAR)'!$Q$3:$S$136,3,0),"")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33100082000448</v>
      </c>
      <c r="E536" s="5" t="str">
        <f>'[1]TCE - ANEXO IV - Preencher'!G545</f>
        <v>E. TAMUSSINO E CIA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32920</v>
      </c>
      <c r="I536" s="6">
        <f>IF('[1]TCE - ANEXO IV - Preencher'!K545="","",'[1]TCE - ANEXO IV - Preencher'!K545)</f>
        <v>45481</v>
      </c>
      <c r="J536" s="5" t="str">
        <f>'[1]TCE - ANEXO IV - Preencher'!L545</f>
        <v>26240733100082000448550020000329201318013489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2590</v>
      </c>
    </row>
    <row r="537" spans="1:12" s="8" customFormat="1" ht="19.5" customHeight="1" x14ac:dyDescent="0.2">
      <c r="A537" s="3">
        <f>IFERROR(VLOOKUP(B537,'[1]DADOS (OCULTAR)'!$Q$3:$S$136,3,0),"")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13272584000104</v>
      </c>
      <c r="E537" s="5" t="str">
        <f>'[1]TCE - ANEXO IV - Preencher'!G546</f>
        <v>RESMEDICAL EQUIPAMENTOS HOSPITALARES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000.027.328</v>
      </c>
      <c r="I537" s="6">
        <f>IF('[1]TCE - ANEXO IV - Preencher'!K546="","",'[1]TCE - ANEXO IV - Preencher'!K546)</f>
        <v>45478</v>
      </c>
      <c r="J537" s="5" t="str">
        <f>'[1]TCE - ANEXO IV - Preencher'!L546</f>
        <v>26240713272584000104550010000273281273281118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10609.28</v>
      </c>
    </row>
    <row r="538" spans="1:12" s="8" customFormat="1" ht="19.5" customHeight="1" x14ac:dyDescent="0.2">
      <c r="A538" s="3">
        <f>IFERROR(VLOOKUP(B538,'[1]DADOS (OCULTAR)'!$Q$3:$S$136,3,0),"")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28346390000175</v>
      </c>
      <c r="E538" s="5" t="str">
        <f>'[1]TCE - ANEXO IV - Preencher'!G547</f>
        <v>BIOVASCULAR MATERIAIS HOSPITALARES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000.004.894</v>
      </c>
      <c r="I538" s="6">
        <f>IF('[1]TCE - ANEXO IV - Preencher'!K547="","",'[1]TCE - ANEXO IV - Preencher'!K547)</f>
        <v>45482</v>
      </c>
      <c r="J538" s="5" t="str">
        <f>'[1]TCE - ANEXO IV - Preencher'!L547</f>
        <v>26240728346390000175550010000048941371055605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3880</v>
      </c>
    </row>
    <row r="539" spans="1:12" s="8" customFormat="1" ht="19.5" customHeight="1" x14ac:dyDescent="0.2">
      <c r="A539" s="3">
        <f>IFERROR(VLOOKUP(B539,'[1]DADOS (OCULTAR)'!$Q$3:$S$136,3,0),"")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28346390000175</v>
      </c>
      <c r="E539" s="5" t="str">
        <f>'[1]TCE - ANEXO IV - Preencher'!G548</f>
        <v>BIOVASCULAR MATERIAIS HOSPITALARES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000.004.893</v>
      </c>
      <c r="I539" s="6">
        <f>IF('[1]TCE - ANEXO IV - Preencher'!K548="","",'[1]TCE - ANEXO IV - Preencher'!K548)</f>
        <v>45482</v>
      </c>
      <c r="J539" s="5" t="str">
        <f>'[1]TCE - ANEXO IV - Preencher'!L548</f>
        <v>26240728346390000175550010000048931658614289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2490</v>
      </c>
    </row>
    <row r="540" spans="1:12" s="8" customFormat="1" ht="19.5" customHeight="1" x14ac:dyDescent="0.2">
      <c r="A540" s="3">
        <f>IFERROR(VLOOKUP(B540,'[1]DADOS (OCULTAR)'!$Q$3:$S$136,3,0),"")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3.12 - Material Hospitalar</v>
      </c>
      <c r="D540" s="3">
        <f>'[1]TCE - ANEXO IV - Preencher'!F549</f>
        <v>1440590001027</v>
      </c>
      <c r="E540" s="5" t="str">
        <f>'[1]TCE - ANEXO IV - Preencher'!G549</f>
        <v>FRESENIUS MEDICAL CARE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60569</v>
      </c>
      <c r="I540" s="6">
        <f>IF('[1]TCE - ANEXO IV - Preencher'!K549="","",'[1]TCE - ANEXO IV - Preencher'!K549)</f>
        <v>45475</v>
      </c>
      <c r="J540" s="5" t="str">
        <f>'[1]TCE - ANEXO IV - Preencher'!L549</f>
        <v>23240701440590001027550000000605691725476791</v>
      </c>
      <c r="K540" s="5" t="str">
        <f>IF(F540="B",LEFT('[1]TCE - ANEXO IV - Preencher'!M549,2),IF(F540="S",LEFT('[1]TCE - ANEXO IV - Preencher'!M549,7),IF('[1]TCE - ANEXO IV - Preencher'!H549="","")))</f>
        <v>23</v>
      </c>
      <c r="L540" s="7">
        <f>'[1]TCE - ANEXO IV - Preencher'!N549</f>
        <v>1088.4000000000001</v>
      </c>
    </row>
    <row r="541" spans="1:12" s="8" customFormat="1" ht="19.5" customHeight="1" x14ac:dyDescent="0.2">
      <c r="A541" s="3">
        <f>IFERROR(VLOOKUP(B541,'[1]DADOS (OCULTAR)'!$Q$3:$S$136,3,0),"")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1440590001027</v>
      </c>
      <c r="E541" s="5" t="str">
        <f>'[1]TCE - ANEXO IV - Preencher'!G550</f>
        <v>FRESENIUS MEDICAL CARE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60593</v>
      </c>
      <c r="I541" s="6">
        <f>IF('[1]TCE - ANEXO IV - Preencher'!K550="","",'[1]TCE - ANEXO IV - Preencher'!K550)</f>
        <v>45476</v>
      </c>
      <c r="J541" s="5" t="str">
        <f>'[1]TCE - ANEXO IV - Preencher'!L550</f>
        <v>23240701440590001027550000000605931122263503</v>
      </c>
      <c r="K541" s="5" t="str">
        <f>IF(F541="B",LEFT('[1]TCE - ANEXO IV - Preencher'!M550,2),IF(F541="S",LEFT('[1]TCE - ANEXO IV - Preencher'!M550,7),IF('[1]TCE - ANEXO IV - Preencher'!H550="","")))</f>
        <v>23</v>
      </c>
      <c r="L541" s="7">
        <f>'[1]TCE - ANEXO IV - Preencher'!N550</f>
        <v>38851.199999999997</v>
      </c>
    </row>
    <row r="542" spans="1:12" s="8" customFormat="1" ht="19.5" customHeight="1" x14ac:dyDescent="0.2">
      <c r="A542" s="3">
        <f>IFERROR(VLOOKUP(B542,'[1]DADOS (OCULTAR)'!$Q$3:$S$136,3,0),"")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1440590001027</v>
      </c>
      <c r="E542" s="5" t="str">
        <f>'[1]TCE - ANEXO IV - Preencher'!G551</f>
        <v>FRESENIUS MEDICAL CARE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60568</v>
      </c>
      <c r="I542" s="6">
        <f>IF('[1]TCE - ANEXO IV - Preencher'!K551="","",'[1]TCE - ANEXO IV - Preencher'!K551)</f>
        <v>45475</v>
      </c>
      <c r="J542" s="5" t="str">
        <f>'[1]TCE - ANEXO IV - Preencher'!L551</f>
        <v>23240701440590001027550000000605681045938774</v>
      </c>
      <c r="K542" s="5" t="str">
        <f>IF(F542="B",LEFT('[1]TCE - ANEXO IV - Preencher'!M551,2),IF(F542="S",LEFT('[1]TCE - ANEXO IV - Preencher'!M551,7),IF('[1]TCE - ANEXO IV - Preencher'!H551="","")))</f>
        <v>23</v>
      </c>
      <c r="L542" s="7">
        <f>'[1]TCE - ANEXO IV - Preencher'!N551</f>
        <v>89434.79</v>
      </c>
    </row>
    <row r="543" spans="1:12" s="8" customFormat="1" ht="19.5" customHeight="1" x14ac:dyDescent="0.2">
      <c r="A543" s="3">
        <f>IFERROR(VLOOKUP(B543,'[1]DADOS (OCULTAR)'!$Q$3:$S$136,3,0),"")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13291742000165</v>
      </c>
      <c r="E543" s="5" t="str">
        <f>'[1]TCE - ANEXO IV - Preencher'!G552</f>
        <v>PHOENIX MED PRODUTOS MEDICO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000.031.423</v>
      </c>
      <c r="I543" s="6">
        <f>IF('[1]TCE - ANEXO IV - Preencher'!K552="","",'[1]TCE - ANEXO IV - Preencher'!K552)</f>
        <v>45482</v>
      </c>
      <c r="J543" s="5" t="str">
        <f>'[1]TCE - ANEXO IV - Preencher'!L552</f>
        <v>26240713291742000165550010000314231898621337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5840</v>
      </c>
    </row>
    <row r="544" spans="1:12" s="8" customFormat="1" ht="19.5" customHeight="1" x14ac:dyDescent="0.2">
      <c r="A544" s="3">
        <f>IFERROR(VLOOKUP(B544,'[1]DADOS (OCULTAR)'!$Q$3:$S$136,3,0),"")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3.12 - Material Hospitalar</v>
      </c>
      <c r="D544" s="3">
        <f>'[1]TCE - ANEXO IV - Preencher'!F553</f>
        <v>13291742000165</v>
      </c>
      <c r="E544" s="5" t="str">
        <f>'[1]TCE - ANEXO IV - Preencher'!G553</f>
        <v>PHOENIX MED PRODUTOS MEDICO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000.031.424</v>
      </c>
      <c r="I544" s="6">
        <f>IF('[1]TCE - ANEXO IV - Preencher'!K553="","",'[1]TCE - ANEXO IV - Preencher'!K553)</f>
        <v>45482</v>
      </c>
      <c r="J544" s="5" t="str">
        <f>'[1]TCE - ANEXO IV - Preencher'!L553</f>
        <v>26240713291742000165550010000314241106890306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1780</v>
      </c>
    </row>
    <row r="545" spans="1:12" s="8" customFormat="1" ht="19.5" customHeight="1" x14ac:dyDescent="0.2">
      <c r="A545" s="3">
        <f>IFERROR(VLOOKUP(B545,'[1]DADOS (OCULTAR)'!$Q$3:$S$136,3,0),"")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3.12 - Material Hospitalar</v>
      </c>
      <c r="D545" s="3">
        <f>'[1]TCE - ANEXO IV - Preencher'!F554</f>
        <v>1513946000114</v>
      </c>
      <c r="E545" s="5" t="str">
        <f>'[1]TCE - ANEXO IV - Preencher'!G554</f>
        <v>BOSTON SCIENTIFIC DO BRASIL LTDA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3033043</v>
      </c>
      <c r="I545" s="6">
        <f>IF('[1]TCE - ANEXO IV - Preencher'!K554="","",'[1]TCE - ANEXO IV - Preencher'!K554)</f>
        <v>45483</v>
      </c>
      <c r="J545" s="5" t="str">
        <f>'[1]TCE - ANEXO IV - Preencher'!L554</f>
        <v>35240701513946000114550030030330431031163485</v>
      </c>
      <c r="K545" s="5" t="str">
        <f>IF(F545="B",LEFT('[1]TCE - ANEXO IV - Preencher'!M554,2),IF(F545="S",LEFT('[1]TCE - ANEXO IV - Preencher'!M554,7),IF('[1]TCE - ANEXO IV - Preencher'!H554="","")))</f>
        <v>35</v>
      </c>
      <c r="L545" s="7">
        <f>'[1]TCE - ANEXO IV - Preencher'!N554</f>
        <v>268.82</v>
      </c>
    </row>
    <row r="546" spans="1:12" s="8" customFormat="1" ht="19.5" customHeight="1" x14ac:dyDescent="0.2">
      <c r="A546" s="3">
        <f>IFERROR(VLOOKUP(B546,'[1]DADOS (OCULTAR)'!$Q$3:$S$136,3,0),"")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5044056000161</v>
      </c>
      <c r="E546" s="5" t="str">
        <f>'[1]TCE - ANEXO IV - Preencher'!G555</f>
        <v>DMH PRODUTOS HOSPITALARES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24617</v>
      </c>
      <c r="I546" s="6">
        <f>IF('[1]TCE - ANEXO IV - Preencher'!K555="","",'[1]TCE - ANEXO IV - Preencher'!K555)</f>
        <v>45481</v>
      </c>
      <c r="J546" s="5" t="str">
        <f>'[1]TCE - ANEXO IV - Preencher'!L555</f>
        <v>26240705044056000161550010000246171201048558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1800</v>
      </c>
    </row>
    <row r="547" spans="1:12" s="8" customFormat="1" ht="19.5" customHeight="1" x14ac:dyDescent="0.2">
      <c r="A547" s="3">
        <f>IFERROR(VLOOKUP(B547,'[1]DADOS (OCULTAR)'!$Q$3:$S$136,3,0),"")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3.12 - Material Hospitalar</v>
      </c>
      <c r="D547" s="3">
        <f>'[1]TCE - ANEXO IV - Preencher'!F556</f>
        <v>8675394000190</v>
      </c>
      <c r="E547" s="5" t="str">
        <f>'[1]TCE - ANEXO IV - Preencher'!G556</f>
        <v>SAFE SUPORTE A VIDA E COMERCIO INTER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50535</v>
      </c>
      <c r="I547" s="6">
        <f>IF('[1]TCE - ANEXO IV - Preencher'!K556="","",'[1]TCE - ANEXO IV - Preencher'!K556)</f>
        <v>45482</v>
      </c>
      <c r="J547" s="5" t="str">
        <f>'[1]TCE - ANEXO IV - Preencher'!L556</f>
        <v>26240708675394000190550010000505351061827276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600</v>
      </c>
    </row>
    <row r="548" spans="1:12" s="8" customFormat="1" ht="19.5" customHeight="1" x14ac:dyDescent="0.2">
      <c r="A548" s="3">
        <f>IFERROR(VLOOKUP(B548,'[1]DADOS (OCULTAR)'!$Q$3:$S$136,3,0),"")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3.12 - Material Hospitalar</v>
      </c>
      <c r="D548" s="3">
        <f>'[1]TCE - ANEXO IV - Preencher'!F557</f>
        <v>8675394000190</v>
      </c>
      <c r="E548" s="5" t="str">
        <f>'[1]TCE - ANEXO IV - Preencher'!G557</f>
        <v>SAFE SUPORTE A VIDA E COMERCIO INTER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50535</v>
      </c>
      <c r="I548" s="6">
        <f>IF('[1]TCE - ANEXO IV - Preencher'!K557="","",'[1]TCE - ANEXO IV - Preencher'!K557)</f>
        <v>45482</v>
      </c>
      <c r="J548" s="5" t="str">
        <f>'[1]TCE - ANEXO IV - Preencher'!L557</f>
        <v>26240708675394000190550010000505351061827276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1725</v>
      </c>
    </row>
    <row r="549" spans="1:12" s="8" customFormat="1" ht="19.5" customHeight="1" x14ac:dyDescent="0.2">
      <c r="A549" s="3">
        <f>IFERROR(VLOOKUP(B549,'[1]DADOS (OCULTAR)'!$Q$3:$S$136,3,0),"")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3.12 - Material Hospitalar</v>
      </c>
      <c r="D549" s="3">
        <f>'[1]TCE - ANEXO IV - Preencher'!F558</f>
        <v>8674752000140</v>
      </c>
      <c r="E549" s="5" t="str">
        <f>'[1]TCE - ANEXO IV - Preencher'!G558</f>
        <v>CIRURGICA MONTEBELLO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000.203.103</v>
      </c>
      <c r="I549" s="6">
        <f>IF('[1]TCE - ANEXO IV - Preencher'!K558="","",'[1]TCE - ANEXO IV - Preencher'!K558)</f>
        <v>45482</v>
      </c>
      <c r="J549" s="5" t="str">
        <f>'[1]TCE - ANEXO IV - Preencher'!L558</f>
        <v>26240708674752000140550010002031031480403284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3235.12</v>
      </c>
    </row>
    <row r="550" spans="1:12" s="8" customFormat="1" ht="19.5" customHeight="1" x14ac:dyDescent="0.2">
      <c r="A550" s="3">
        <f>IFERROR(VLOOKUP(B550,'[1]DADOS (OCULTAR)'!$Q$3:$S$136,3,0),"")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3.12 - Material Hospitalar</v>
      </c>
      <c r="D550" s="3">
        <f>'[1]TCE - ANEXO IV - Preencher'!F559</f>
        <v>41601210000112</v>
      </c>
      <c r="E550" s="5" t="str">
        <f>'[1]TCE - ANEXO IV - Preencher'!G559</f>
        <v>CLS HOSPITALAR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1117</v>
      </c>
      <c r="I550" s="6">
        <f>IF('[1]TCE - ANEXO IV - Preencher'!K559="","",'[1]TCE - ANEXO IV - Preencher'!K559)</f>
        <v>45482</v>
      </c>
      <c r="J550" s="5" t="str">
        <f>'[1]TCE - ANEXO IV - Preencher'!L559</f>
        <v>26240741601210000112550010000011171046403277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1500</v>
      </c>
    </row>
    <row r="551" spans="1:12" s="8" customFormat="1" ht="19.5" customHeight="1" x14ac:dyDescent="0.2">
      <c r="A551" s="3">
        <f>IFERROR(VLOOKUP(B551,'[1]DADOS (OCULTAR)'!$Q$3:$S$136,3,0),"")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3.12 - Material Hospitalar</v>
      </c>
      <c r="D551" s="3">
        <f>'[1]TCE - ANEXO IV - Preencher'!F560</f>
        <v>13333090001156</v>
      </c>
      <c r="E551" s="5" t="str">
        <f>'[1]TCE - ANEXO IV - Preencher'!G560</f>
        <v>NIPRO MED CORPORATION PROD MED LTDA.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17978</v>
      </c>
      <c r="I551" s="6">
        <f>IF('[1]TCE - ANEXO IV - Preencher'!K560="","",'[1]TCE - ANEXO IV - Preencher'!K560)</f>
        <v>45481</v>
      </c>
      <c r="J551" s="5" t="str">
        <f>'[1]TCE - ANEXO IV - Preencher'!L560</f>
        <v>26240713333090001156550010000179781975823987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2700</v>
      </c>
    </row>
    <row r="552" spans="1:12" s="8" customFormat="1" ht="19.5" customHeight="1" x14ac:dyDescent="0.2">
      <c r="A552" s="3">
        <f>IFERROR(VLOOKUP(B552,'[1]DADOS (OCULTAR)'!$Q$3:$S$136,3,0),"")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3.12 - Material Hospitalar</v>
      </c>
      <c r="D552" s="3">
        <f>'[1]TCE - ANEXO IV - Preencher'!F561</f>
        <v>37844479000233</v>
      </c>
      <c r="E552" s="5" t="str">
        <f>'[1]TCE - ANEXO IV - Preencher'!G561</f>
        <v>BIOLINE FIOS CIRURGICOS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98124</v>
      </c>
      <c r="I552" s="6">
        <f>IF('[1]TCE - ANEXO IV - Preencher'!K561="","",'[1]TCE - ANEXO IV - Preencher'!K561)</f>
        <v>45478</v>
      </c>
      <c r="J552" s="5" t="str">
        <f>'[1]TCE - ANEXO IV - Preencher'!L561</f>
        <v>52240737844479000233550010000981241442232051</v>
      </c>
      <c r="K552" s="5" t="str">
        <f>IF(F552="B",LEFT('[1]TCE - ANEXO IV - Preencher'!M561,2),IF(F552="S",LEFT('[1]TCE - ANEXO IV - Preencher'!M561,7),IF('[1]TCE - ANEXO IV - Preencher'!H561="","")))</f>
        <v>52</v>
      </c>
      <c r="L552" s="7">
        <f>'[1]TCE - ANEXO IV - Preencher'!N561</f>
        <v>2375.52</v>
      </c>
    </row>
    <row r="553" spans="1:12" s="8" customFormat="1" ht="19.5" customHeight="1" x14ac:dyDescent="0.2">
      <c r="A553" s="3">
        <f>IFERROR(VLOOKUP(B553,'[1]DADOS (OCULTAR)'!$Q$3:$S$136,3,0),"")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3.12 - Material Hospitalar</v>
      </c>
      <c r="D553" s="3">
        <f>'[1]TCE - ANEXO IV - Preencher'!F562</f>
        <v>9005588000140</v>
      </c>
      <c r="E553" s="5" t="str">
        <f>'[1]TCE - ANEXO IV - Preencher'!G562</f>
        <v>FR COMERCIO DE PROD MED. E REPRE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000.002.549</v>
      </c>
      <c r="I553" s="6">
        <f>IF('[1]TCE - ANEXO IV - Preencher'!K562="","",'[1]TCE - ANEXO IV - Preencher'!K562)</f>
        <v>45483</v>
      </c>
      <c r="J553" s="5" t="str">
        <f>'[1]TCE - ANEXO IV - Preencher'!L562</f>
        <v>26240709005588000140550040000025491766253412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6297.99</v>
      </c>
    </row>
    <row r="554" spans="1:12" s="8" customFormat="1" ht="19.5" customHeight="1" x14ac:dyDescent="0.2">
      <c r="A554" s="3">
        <f>IFERROR(VLOOKUP(B554,'[1]DADOS (OCULTAR)'!$Q$3:$S$136,3,0),"")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3.12 - Material Hospitalar</v>
      </c>
      <c r="D554" s="3">
        <f>'[1]TCE - ANEXO IV - Preencher'!F563</f>
        <v>50595271000105</v>
      </c>
      <c r="E554" s="5" t="str">
        <f>'[1]TCE - ANEXO IV - Preencher'!G563</f>
        <v>BIOTRONIK COMERCIAL MEDICA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1101142</v>
      </c>
      <c r="I554" s="6">
        <f>IF('[1]TCE - ANEXO IV - Preencher'!K563="","",'[1]TCE - ANEXO IV - Preencher'!K563)</f>
        <v>45484</v>
      </c>
      <c r="J554" s="5" t="str">
        <f>'[1]TCE - ANEXO IV - Preencher'!L563</f>
        <v>35240750595271000105550030011011421746420058</v>
      </c>
      <c r="K554" s="5" t="str">
        <f>IF(F554="B",LEFT('[1]TCE - ANEXO IV - Preencher'!M563,2),IF(F554="S",LEFT('[1]TCE - ANEXO IV - Preencher'!M563,7),IF('[1]TCE - ANEXO IV - Preencher'!H563="","")))</f>
        <v>35</v>
      </c>
      <c r="L554" s="7">
        <f>'[1]TCE - ANEXO IV - Preencher'!N563</f>
        <v>6353.8</v>
      </c>
    </row>
    <row r="555" spans="1:12" s="8" customFormat="1" ht="19.5" customHeight="1" x14ac:dyDescent="0.2">
      <c r="A555" s="3">
        <f>IFERROR(VLOOKUP(B555,'[1]DADOS (OCULTAR)'!$Q$3:$S$136,3,0),"")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3.12 - Material Hospitalar</v>
      </c>
      <c r="D555" s="3">
        <f>'[1]TCE - ANEXO IV - Preencher'!F564</f>
        <v>50595271000105</v>
      </c>
      <c r="E555" s="5" t="str">
        <f>'[1]TCE - ANEXO IV - Preencher'!G564</f>
        <v>BIOTRONIK COMERCIAL MEDICA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1101152</v>
      </c>
      <c r="I555" s="6">
        <f>IF('[1]TCE - ANEXO IV - Preencher'!K564="","",'[1]TCE - ANEXO IV - Preencher'!K564)</f>
        <v>45484</v>
      </c>
      <c r="J555" s="5" t="str">
        <f>'[1]TCE - ANEXO IV - Preencher'!L564</f>
        <v>35240750595271000105550030011011521264935410</v>
      </c>
      <c r="K555" s="5" t="str">
        <f>IF(F555="B",LEFT('[1]TCE - ANEXO IV - Preencher'!M564,2),IF(F555="S",LEFT('[1]TCE - ANEXO IV - Preencher'!M564,7),IF('[1]TCE - ANEXO IV - Preencher'!H564="","")))</f>
        <v>35</v>
      </c>
      <c r="L555" s="7">
        <f>'[1]TCE - ANEXO IV - Preencher'!N564</f>
        <v>5319.25</v>
      </c>
    </row>
    <row r="556" spans="1:12" s="8" customFormat="1" ht="19.5" customHeight="1" x14ac:dyDescent="0.2">
      <c r="A556" s="3">
        <f>IFERROR(VLOOKUP(B556,'[1]DADOS (OCULTAR)'!$Q$3:$S$136,3,0),"")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3.12 - Material Hospitalar</v>
      </c>
      <c r="D556" s="3">
        <f>'[1]TCE - ANEXO IV - Preencher'!F565</f>
        <v>50595271000105</v>
      </c>
      <c r="E556" s="5" t="str">
        <f>'[1]TCE - ANEXO IV - Preencher'!G565</f>
        <v>BIOTRONIK COMERCIAL MEDICA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1101162</v>
      </c>
      <c r="I556" s="6">
        <f>IF('[1]TCE - ANEXO IV - Preencher'!K565="","",'[1]TCE - ANEXO IV - Preencher'!K565)</f>
        <v>45484</v>
      </c>
      <c r="J556" s="5" t="str">
        <f>'[1]TCE - ANEXO IV - Preencher'!L565</f>
        <v>35240750595271000105550030011011621934898221</v>
      </c>
      <c r="K556" s="5" t="str">
        <f>IF(F556="B",LEFT('[1]TCE - ANEXO IV - Preencher'!M565,2),IF(F556="S",LEFT('[1]TCE - ANEXO IV - Preencher'!M565,7),IF('[1]TCE - ANEXO IV - Preencher'!H565="","")))</f>
        <v>35</v>
      </c>
      <c r="L556" s="7">
        <f>'[1]TCE - ANEXO IV - Preencher'!N565</f>
        <v>4753.4799999999996</v>
      </c>
    </row>
    <row r="557" spans="1:12" s="8" customFormat="1" ht="19.5" customHeight="1" x14ac:dyDescent="0.2">
      <c r="A557" s="3">
        <f>IFERROR(VLOOKUP(B557,'[1]DADOS (OCULTAR)'!$Q$3:$S$136,3,0),"")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3.12 - Material Hospitalar</v>
      </c>
      <c r="D557" s="3">
        <f>'[1]TCE - ANEXO IV - Preencher'!F566</f>
        <v>28346390000175</v>
      </c>
      <c r="E557" s="5" t="str">
        <f>'[1]TCE - ANEXO IV - Preencher'!G566</f>
        <v>BIOVASCULAR MATERIAIS HOSPITALARES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000.004.901</v>
      </c>
      <c r="I557" s="6">
        <f>IF('[1]TCE - ANEXO IV - Preencher'!K566="","",'[1]TCE - ANEXO IV - Preencher'!K566)</f>
        <v>45484</v>
      </c>
      <c r="J557" s="5" t="str">
        <f>'[1]TCE - ANEXO IV - Preencher'!L566</f>
        <v>26240728346390000175550010000049011202533468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3300</v>
      </c>
    </row>
    <row r="558" spans="1:12" s="8" customFormat="1" ht="19.5" customHeight="1" x14ac:dyDescent="0.2">
      <c r="A558" s="3">
        <f>IFERROR(VLOOKUP(B558,'[1]DADOS (OCULTAR)'!$Q$3:$S$136,3,0),"")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3.12 - Material Hospitalar</v>
      </c>
      <c r="D558" s="3">
        <f>'[1]TCE - ANEXO IV - Preencher'!F567</f>
        <v>28346390000175</v>
      </c>
      <c r="E558" s="5" t="str">
        <f>'[1]TCE - ANEXO IV - Preencher'!G567</f>
        <v>BIOVASCULAR MATERIAIS HOSPITALARES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000.004.895</v>
      </c>
      <c r="I558" s="6">
        <f>IF('[1]TCE - ANEXO IV - Preencher'!K567="","",'[1]TCE - ANEXO IV - Preencher'!K567)</f>
        <v>45483</v>
      </c>
      <c r="J558" s="5" t="str">
        <f>'[1]TCE - ANEXO IV - Preencher'!L567</f>
        <v>26240728346390000175550010000048951441676120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1390</v>
      </c>
    </row>
    <row r="559" spans="1:12" s="8" customFormat="1" ht="19.5" customHeight="1" x14ac:dyDescent="0.2">
      <c r="A559" s="3">
        <f>IFERROR(VLOOKUP(B559,'[1]DADOS (OCULTAR)'!$Q$3:$S$136,3,0),"")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3.12 - Material Hospitalar</v>
      </c>
      <c r="D559" s="3">
        <f>'[1]TCE - ANEXO IV - Preencher'!F568</f>
        <v>28346390000175</v>
      </c>
      <c r="E559" s="5" t="str">
        <f>'[1]TCE - ANEXO IV - Preencher'!G568</f>
        <v>BIOVASCULAR MATERIAIS HOSPITALARES LTDA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000.004.902</v>
      </c>
      <c r="I559" s="6">
        <f>IF('[1]TCE - ANEXO IV - Preencher'!K568="","",'[1]TCE - ANEXO IV - Preencher'!K568)</f>
        <v>45484</v>
      </c>
      <c r="J559" s="5" t="str">
        <f>'[1]TCE - ANEXO IV - Preencher'!L568</f>
        <v>26240728346390000175550010000049021730391504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2490</v>
      </c>
    </row>
    <row r="560" spans="1:12" s="8" customFormat="1" ht="19.5" customHeight="1" x14ac:dyDescent="0.2">
      <c r="A560" s="3">
        <f>IFERROR(VLOOKUP(B560,'[1]DADOS (OCULTAR)'!$Q$3:$S$136,3,0),"")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3.12 - Material Hospitalar</v>
      </c>
      <c r="D560" s="3">
        <f>'[1]TCE - ANEXO IV - Preencher'!F569</f>
        <v>28346390000175</v>
      </c>
      <c r="E560" s="5" t="str">
        <f>'[1]TCE - ANEXO IV - Preencher'!G569</f>
        <v>BIOVASCULAR MATERIAIS HOSPITALARES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000.004.903</v>
      </c>
      <c r="I560" s="6">
        <f>IF('[1]TCE - ANEXO IV - Preencher'!K569="","",'[1]TCE - ANEXO IV - Preencher'!K569)</f>
        <v>45484</v>
      </c>
      <c r="J560" s="5" t="str">
        <f>'[1]TCE - ANEXO IV - Preencher'!L569</f>
        <v>26240728346390000175550010000049031947831589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3300</v>
      </c>
    </row>
    <row r="561" spans="1:12" s="8" customFormat="1" ht="19.5" customHeight="1" x14ac:dyDescent="0.2">
      <c r="A561" s="3">
        <f>IFERROR(VLOOKUP(B561,'[1]DADOS (OCULTAR)'!$Q$3:$S$136,3,0),"")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3.12 - Material Hospitalar</v>
      </c>
      <c r="D561" s="3">
        <f>'[1]TCE - ANEXO IV - Preencher'!F570</f>
        <v>28346390000175</v>
      </c>
      <c r="E561" s="5" t="str">
        <f>'[1]TCE - ANEXO IV - Preencher'!G570</f>
        <v>BIOVASCULAR MATERIAIS HOSPITALARES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000.004.904</v>
      </c>
      <c r="I561" s="6">
        <f>IF('[1]TCE - ANEXO IV - Preencher'!K570="","",'[1]TCE - ANEXO IV - Preencher'!K570)</f>
        <v>45484</v>
      </c>
      <c r="J561" s="5" t="str">
        <f>'[1]TCE - ANEXO IV - Preencher'!L570</f>
        <v>26240728346390000175550010000049041175093166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2200</v>
      </c>
    </row>
    <row r="562" spans="1:12" s="8" customFormat="1" ht="19.5" customHeight="1" x14ac:dyDescent="0.2">
      <c r="A562" s="3">
        <f>IFERROR(VLOOKUP(B562,'[1]DADOS (OCULTAR)'!$Q$3:$S$136,3,0),"")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3.12 - Material Hospitalar</v>
      </c>
      <c r="D562" s="3">
        <f>'[1]TCE - ANEXO IV - Preencher'!F571</f>
        <v>8958628000297</v>
      </c>
      <c r="E562" s="5" t="str">
        <f>'[1]TCE - ANEXO IV - Preencher'!G571</f>
        <v>ONCOEXO DISTRIBUIDORA DE MED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36054</v>
      </c>
      <c r="I562" s="6">
        <f>IF('[1]TCE - ANEXO IV - Preencher'!K571="","",'[1]TCE - ANEXO IV - Preencher'!K571)</f>
        <v>45483</v>
      </c>
      <c r="J562" s="5" t="str">
        <f>'[1]TCE - ANEXO IV - Preencher'!L571</f>
        <v>25240708958628000297550010000360541712268807</v>
      </c>
      <c r="K562" s="5" t="str">
        <f>IF(F562="B",LEFT('[1]TCE - ANEXO IV - Preencher'!M571,2),IF(F562="S",LEFT('[1]TCE - ANEXO IV - Preencher'!M571,7),IF('[1]TCE - ANEXO IV - Preencher'!H571="","")))</f>
        <v>25</v>
      </c>
      <c r="L562" s="7">
        <f>'[1]TCE - ANEXO IV - Preencher'!N571</f>
        <v>1040</v>
      </c>
    </row>
    <row r="563" spans="1:12" s="8" customFormat="1" ht="19.5" customHeight="1" x14ac:dyDescent="0.2">
      <c r="A563" s="3">
        <f>IFERROR(VLOOKUP(B563,'[1]DADOS (OCULTAR)'!$Q$3:$S$136,3,0),"")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3.12 - Material Hospitalar</v>
      </c>
      <c r="D563" s="3">
        <f>'[1]TCE - ANEXO IV - Preencher'!F572</f>
        <v>37438274000177</v>
      </c>
      <c r="E563" s="5" t="str">
        <f>'[1]TCE - ANEXO IV - Preencher'!G572</f>
        <v>SELLMED PROD MEDICOS E HOSP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24755</v>
      </c>
      <c r="I563" s="6">
        <f>IF('[1]TCE - ANEXO IV - Preencher'!K572="","",'[1]TCE - ANEXO IV - Preencher'!K572)</f>
        <v>45482</v>
      </c>
      <c r="J563" s="5" t="str">
        <f>'[1]TCE - ANEXO IV - Preencher'!L572</f>
        <v>26240737438274000177550010000247551236196718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727</v>
      </c>
    </row>
    <row r="564" spans="1:12" s="8" customFormat="1" ht="19.5" customHeight="1" x14ac:dyDescent="0.2">
      <c r="A564" s="3">
        <f>IFERROR(VLOOKUP(B564,'[1]DADOS (OCULTAR)'!$Q$3:$S$136,3,0),"")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3.12 - Material Hospitalar</v>
      </c>
      <c r="D564" s="3">
        <f>'[1]TCE - ANEXO IV - Preencher'!F573</f>
        <v>11668411000257</v>
      </c>
      <c r="E564" s="5" t="str">
        <f>'[1]TCE - ANEXO IV - Preencher'!G573</f>
        <v>LIFETRONIK MEDICAL IMP E EXP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000.034.172</v>
      </c>
      <c r="I564" s="6">
        <f>IF('[1]TCE - ANEXO IV - Preencher'!K573="","",'[1]TCE - ANEXO IV - Preencher'!K573)</f>
        <v>45483</v>
      </c>
      <c r="J564" s="5" t="str">
        <f>'[1]TCE - ANEXO IV - Preencher'!L573</f>
        <v>26240711668411000257550010000341721891326876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23400</v>
      </c>
    </row>
    <row r="565" spans="1:12" s="8" customFormat="1" ht="19.5" customHeight="1" x14ac:dyDescent="0.2">
      <c r="A565" s="3">
        <f>IFERROR(VLOOKUP(B565,'[1]DADOS (OCULTAR)'!$Q$3:$S$136,3,0),"")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3.12 - Material Hospitalar</v>
      </c>
      <c r="D565" s="3">
        <f>'[1]TCE - ANEXO IV - Preencher'!F574</f>
        <v>51680172000194</v>
      </c>
      <c r="E565" s="5" t="str">
        <f>'[1]TCE - ANEXO IV - Preencher'!G574</f>
        <v>GOOD MED SURGICAL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000.001.253</v>
      </c>
      <c r="I565" s="6">
        <f>IF('[1]TCE - ANEXO IV - Preencher'!K574="","",'[1]TCE - ANEXO IV - Preencher'!K574)</f>
        <v>45482</v>
      </c>
      <c r="J565" s="5" t="str">
        <f>'[1]TCE - ANEXO IV - Preencher'!L574</f>
        <v>26240751680172000194550010000012531216460508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10044</v>
      </c>
    </row>
    <row r="566" spans="1:12" s="8" customFormat="1" ht="19.5" customHeight="1" x14ac:dyDescent="0.2">
      <c r="A566" s="3">
        <f>IFERROR(VLOOKUP(B566,'[1]DADOS (OCULTAR)'!$Q$3:$S$136,3,0),"")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3.12 - Material Hospitalar</v>
      </c>
      <c r="D566" s="3">
        <f>'[1]TCE - ANEXO IV - Preencher'!F575</f>
        <v>41840668000124</v>
      </c>
      <c r="E566" s="5" t="str">
        <f>'[1]TCE - ANEXO IV - Preencher'!G575</f>
        <v>ANDRADE COMERCIAL CIRURGICA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000.000.050</v>
      </c>
      <c r="I566" s="6">
        <f>IF('[1]TCE - ANEXO IV - Preencher'!K575="","",'[1]TCE - ANEXO IV - Preencher'!K575)</f>
        <v>45483</v>
      </c>
      <c r="J566" s="5" t="str">
        <f>'[1]TCE - ANEXO IV - Preencher'!L575</f>
        <v>26240741840668000124550010000000501947229544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210</v>
      </c>
    </row>
    <row r="567" spans="1:12" s="8" customFormat="1" ht="19.5" customHeight="1" x14ac:dyDescent="0.2">
      <c r="A567" s="3">
        <f>IFERROR(VLOOKUP(B567,'[1]DADOS (OCULTAR)'!$Q$3:$S$136,3,0),"")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3.12 - Material Hospitalar</v>
      </c>
      <c r="D567" s="3">
        <f>'[1]TCE - ANEXO IV - Preencher'!F576</f>
        <v>5991790000138</v>
      </c>
      <c r="E567" s="5" t="str">
        <f>'[1]TCE - ANEXO IV - Preencher'!G576</f>
        <v>CR MEDICAL PRODUTOS E SERVICOS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7768</v>
      </c>
      <c r="I567" s="6">
        <f>IF('[1]TCE - ANEXO IV - Preencher'!K576="","",'[1]TCE - ANEXO IV - Preencher'!K576)</f>
        <v>45483</v>
      </c>
      <c r="J567" s="5" t="str">
        <f>'[1]TCE - ANEXO IV - Preencher'!L576</f>
        <v>26240705991790000138550010000077681697250563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1575</v>
      </c>
    </row>
    <row r="568" spans="1:12" s="8" customFormat="1" ht="19.5" customHeight="1" x14ac:dyDescent="0.2">
      <c r="A568" s="3">
        <f>IFERROR(VLOOKUP(B568,'[1]DADOS (OCULTAR)'!$Q$3:$S$136,3,0),"")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3.12 - Material Hospitalar</v>
      </c>
      <c r="D568" s="3">
        <f>'[1]TCE - ANEXO IV - Preencher'!F577</f>
        <v>8014554000150</v>
      </c>
      <c r="E568" s="5" t="str">
        <f>'[1]TCE - ANEXO IV - Preencher'!G577</f>
        <v>MJB COMERCIO DE MAT MEDICO HOSP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14698</v>
      </c>
      <c r="I568" s="6">
        <f>IF('[1]TCE - ANEXO IV - Preencher'!K577="","",'[1]TCE - ANEXO IV - Preencher'!K577)</f>
        <v>45484</v>
      </c>
      <c r="J568" s="5" t="str">
        <f>'[1]TCE - ANEXO IV - Preencher'!L577</f>
        <v>26240708014554000150550010000146981460179250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4630</v>
      </c>
    </row>
    <row r="569" spans="1:12" s="8" customFormat="1" ht="19.5" customHeight="1" x14ac:dyDescent="0.2">
      <c r="A569" s="3">
        <f>IFERROR(VLOOKUP(B569,'[1]DADOS (OCULTAR)'!$Q$3:$S$136,3,0),"")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3.12 - Material Hospitalar</v>
      </c>
      <c r="D569" s="3">
        <f>'[1]TCE - ANEXO IV - Preencher'!F578</f>
        <v>7160019000144</v>
      </c>
      <c r="E569" s="5" t="str">
        <f>'[1]TCE - ANEXO IV - Preencher'!G578</f>
        <v>VITALE COMERCIO S.A.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152281</v>
      </c>
      <c r="I569" s="6">
        <f>IF('[1]TCE - ANEXO IV - Preencher'!K578="","",'[1]TCE - ANEXO IV - Preencher'!K578)</f>
        <v>45485</v>
      </c>
      <c r="J569" s="5" t="str">
        <f>'[1]TCE - ANEXO IV - Preencher'!L578</f>
        <v>26240707160019000144550010001522811409880851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2600</v>
      </c>
    </row>
    <row r="570" spans="1:12" s="8" customFormat="1" ht="19.5" customHeight="1" x14ac:dyDescent="0.2">
      <c r="A570" s="3">
        <f>IFERROR(VLOOKUP(B570,'[1]DADOS (OCULTAR)'!$Q$3:$S$136,3,0),"")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3.12 - Material Hospitalar</v>
      </c>
      <c r="D570" s="3">
        <f>'[1]TCE - ANEXO IV - Preencher'!F579</f>
        <v>7160019000144</v>
      </c>
      <c r="E570" s="5" t="str">
        <f>'[1]TCE - ANEXO IV - Preencher'!G579</f>
        <v>VITALE COMERCIO S.A.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152291</v>
      </c>
      <c r="I570" s="6">
        <f>IF('[1]TCE - ANEXO IV - Preencher'!K579="","",'[1]TCE - ANEXO IV - Preencher'!K579)</f>
        <v>45485</v>
      </c>
      <c r="J570" s="5" t="str">
        <f>'[1]TCE - ANEXO IV - Preencher'!L579</f>
        <v>26240707160019000144550010001522911802608360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1610</v>
      </c>
    </row>
    <row r="571" spans="1:12" s="8" customFormat="1" ht="19.5" customHeight="1" x14ac:dyDescent="0.2">
      <c r="A571" s="3">
        <f>IFERROR(VLOOKUP(B571,'[1]DADOS (OCULTAR)'!$Q$3:$S$136,3,0),"")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3.12 - Material Hospitalar</v>
      </c>
      <c r="D571" s="3">
        <f>'[1]TCE - ANEXO IV - Preencher'!F580</f>
        <v>6204103000150</v>
      </c>
      <c r="E571" s="5" t="str">
        <f>'[1]TCE - ANEXO IV - Preencher'!G580</f>
        <v>R S DOS SANTOS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67126</v>
      </c>
      <c r="I571" s="6">
        <f>IF('[1]TCE - ANEXO IV - Preencher'!K580="","",'[1]TCE - ANEXO IV - Preencher'!K580)</f>
        <v>45484</v>
      </c>
      <c r="J571" s="5" t="str">
        <f>'[1]TCE - ANEXO IV - Preencher'!L580</f>
        <v>26240706204103000150550010000671261483456914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5000</v>
      </c>
    </row>
    <row r="572" spans="1:12" s="8" customFormat="1" ht="19.5" customHeight="1" x14ac:dyDescent="0.2">
      <c r="A572" s="3">
        <f>IFERROR(VLOOKUP(B572,'[1]DADOS (OCULTAR)'!$Q$3:$S$136,3,0),"")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3.12 - Material Hospitalar</v>
      </c>
      <c r="D572" s="3">
        <f>'[1]TCE - ANEXO IV - Preencher'!F581</f>
        <v>28346390000175</v>
      </c>
      <c r="E572" s="5" t="str">
        <f>'[1]TCE - ANEXO IV - Preencher'!G581</f>
        <v>BIOVASCULAR MATERIAIS HOSPITALARES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000.004.905</v>
      </c>
      <c r="I572" s="6">
        <f>IF('[1]TCE - ANEXO IV - Preencher'!K581="","",'[1]TCE - ANEXO IV - Preencher'!K581)</f>
        <v>45485</v>
      </c>
      <c r="J572" s="5" t="str">
        <f>'[1]TCE - ANEXO IV - Preencher'!L581</f>
        <v>26240728346390000175550010000049051792111100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1100</v>
      </c>
    </row>
    <row r="573" spans="1:12" s="8" customFormat="1" ht="19.5" customHeight="1" x14ac:dyDescent="0.2">
      <c r="A573" s="3">
        <f>IFERROR(VLOOKUP(B573,'[1]DADOS (OCULTAR)'!$Q$3:$S$136,3,0),"")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3.12 - Material Hospitalar</v>
      </c>
      <c r="D573" s="3">
        <f>'[1]TCE - ANEXO IV - Preencher'!F582</f>
        <v>28346390000175</v>
      </c>
      <c r="E573" s="5" t="str">
        <f>'[1]TCE - ANEXO IV - Preencher'!G582</f>
        <v>BIOVASCULAR MATERIAIS HOSPITALARES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000.004.906</v>
      </c>
      <c r="I573" s="6">
        <f>IF('[1]TCE - ANEXO IV - Preencher'!K582="","",'[1]TCE - ANEXO IV - Preencher'!K582)</f>
        <v>45485</v>
      </c>
      <c r="J573" s="5" t="str">
        <f>'[1]TCE - ANEXO IV - Preencher'!L582</f>
        <v>26240728346390000175550010000049061252011887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4980</v>
      </c>
    </row>
    <row r="574" spans="1:12" s="8" customFormat="1" ht="19.5" customHeight="1" x14ac:dyDescent="0.2">
      <c r="A574" s="3">
        <f>IFERROR(VLOOKUP(B574,'[1]DADOS (OCULTAR)'!$Q$3:$S$136,3,0),"")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3.12 - Material Hospitalar</v>
      </c>
      <c r="D574" s="3">
        <f>'[1]TCE - ANEXO IV - Preencher'!F583</f>
        <v>28346390000175</v>
      </c>
      <c r="E574" s="5" t="str">
        <f>'[1]TCE - ANEXO IV - Preencher'!G583</f>
        <v>BIOVASCULAR MATERIAIS HOSPITALARES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000.004.907</v>
      </c>
      <c r="I574" s="6">
        <f>IF('[1]TCE - ANEXO IV - Preencher'!K583="","",'[1]TCE - ANEXO IV - Preencher'!K583)</f>
        <v>45485</v>
      </c>
      <c r="J574" s="5" t="str">
        <f>'[1]TCE - ANEXO IV - Preencher'!L583</f>
        <v>26240728346390000175550010000049071509340923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1390</v>
      </c>
    </row>
    <row r="575" spans="1:12" s="8" customFormat="1" ht="19.5" customHeight="1" x14ac:dyDescent="0.2">
      <c r="A575" s="3">
        <f>IFERROR(VLOOKUP(B575,'[1]DADOS (OCULTAR)'!$Q$3:$S$136,3,0),"")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3.12 - Material Hospitalar</v>
      </c>
      <c r="D575" s="3">
        <f>'[1]TCE - ANEXO IV - Preencher'!F584</f>
        <v>28346390000175</v>
      </c>
      <c r="E575" s="5" t="str">
        <f>'[1]TCE - ANEXO IV - Preencher'!G584</f>
        <v>BIOVASCULAR MATERIAIS HOSPITALARES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000.004.908</v>
      </c>
      <c r="I575" s="6">
        <f>IF('[1]TCE - ANEXO IV - Preencher'!K584="","",'[1]TCE - ANEXO IV - Preencher'!K584)</f>
        <v>45485</v>
      </c>
      <c r="J575" s="5" t="str">
        <f>'[1]TCE - ANEXO IV - Preencher'!L584</f>
        <v>26240728346390000175550010000049081855030594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4690</v>
      </c>
    </row>
    <row r="576" spans="1:12" s="8" customFormat="1" ht="19.5" customHeight="1" x14ac:dyDescent="0.2">
      <c r="A576" s="3">
        <f>IFERROR(VLOOKUP(B576,'[1]DADOS (OCULTAR)'!$Q$3:$S$136,3,0),"")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3.12 - Material Hospitalar</v>
      </c>
      <c r="D576" s="3">
        <f>'[1]TCE - ANEXO IV - Preencher'!F585</f>
        <v>28346390000175</v>
      </c>
      <c r="E576" s="5" t="str">
        <f>'[1]TCE - ANEXO IV - Preencher'!G585</f>
        <v>BIOVASCULAR MATERIAIS HOSPITALARES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000.004.909</v>
      </c>
      <c r="I576" s="6">
        <f>IF('[1]TCE - ANEXO IV - Preencher'!K585="","",'[1]TCE - ANEXO IV - Preencher'!K585)</f>
        <v>45485</v>
      </c>
      <c r="J576" s="5" t="str">
        <f>'[1]TCE - ANEXO IV - Preencher'!L585</f>
        <v>26240728346390000175550010000049091000192099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1100</v>
      </c>
    </row>
    <row r="577" spans="1:12" s="8" customFormat="1" ht="19.5" customHeight="1" x14ac:dyDescent="0.2">
      <c r="A577" s="3">
        <f>IFERROR(VLOOKUP(B577,'[1]DADOS (OCULTAR)'!$Q$3:$S$136,3,0),"")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3.12 - Material Hospitalar</v>
      </c>
      <c r="D577" s="3">
        <f>'[1]TCE - ANEXO IV - Preencher'!F586</f>
        <v>28346390000175</v>
      </c>
      <c r="E577" s="5" t="str">
        <f>'[1]TCE - ANEXO IV - Preencher'!G586</f>
        <v>BIOVASCULAR MATERIAIS HOSPITALARES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000.004.910</v>
      </c>
      <c r="I577" s="6">
        <f>IF('[1]TCE - ANEXO IV - Preencher'!K586="","",'[1]TCE - ANEXO IV - Preencher'!K586)</f>
        <v>45485</v>
      </c>
      <c r="J577" s="5" t="str">
        <f>'[1]TCE - ANEXO IV - Preencher'!L586</f>
        <v>26240728346390000175550010000049101008438446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1390</v>
      </c>
    </row>
    <row r="578" spans="1:12" s="8" customFormat="1" ht="19.5" customHeight="1" x14ac:dyDescent="0.2">
      <c r="A578" s="3">
        <f>IFERROR(VLOOKUP(B578,'[1]DADOS (OCULTAR)'!$Q$3:$S$136,3,0),"")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3.12 - Material Hospitalar</v>
      </c>
      <c r="D578" s="3">
        <f>'[1]TCE - ANEXO IV - Preencher'!F587</f>
        <v>28346390000175</v>
      </c>
      <c r="E578" s="5" t="str">
        <f>'[1]TCE - ANEXO IV - Preencher'!G587</f>
        <v>BIOVASCULAR MATERIAIS HOSPITALARES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000.004.911</v>
      </c>
      <c r="I578" s="6">
        <f>IF('[1]TCE - ANEXO IV - Preencher'!K587="","",'[1]TCE - ANEXO IV - Preencher'!K587)</f>
        <v>45485</v>
      </c>
      <c r="J578" s="5" t="str">
        <f>'[1]TCE - ANEXO IV - Preencher'!L587</f>
        <v>26240728346390000175550010000049111240656730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3650</v>
      </c>
    </row>
    <row r="579" spans="1:12" s="8" customFormat="1" ht="19.5" customHeight="1" x14ac:dyDescent="0.2">
      <c r="A579" s="3">
        <f>IFERROR(VLOOKUP(B579,'[1]DADOS (OCULTAR)'!$Q$3:$S$136,3,0),"")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3.12 - Material Hospitalar</v>
      </c>
      <c r="D579" s="3">
        <f>'[1]TCE - ANEXO IV - Preencher'!F588</f>
        <v>13291742000165</v>
      </c>
      <c r="E579" s="5" t="str">
        <f>'[1]TCE - ANEXO IV - Preencher'!G588</f>
        <v>PHOENIX MED PRODUTOS MEDICO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000.031.522</v>
      </c>
      <c r="I579" s="6">
        <f>IF('[1]TCE - ANEXO IV - Preencher'!K588="","",'[1]TCE - ANEXO IV - Preencher'!K588)</f>
        <v>45484</v>
      </c>
      <c r="J579" s="5" t="str">
        <f>'[1]TCE - ANEXO IV - Preencher'!L588</f>
        <v>26240713291742000165550010000315221523710106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3560</v>
      </c>
    </row>
    <row r="580" spans="1:12" s="8" customFormat="1" ht="19.5" customHeight="1" x14ac:dyDescent="0.2">
      <c r="A580" s="3">
        <f>IFERROR(VLOOKUP(B580,'[1]DADOS (OCULTAR)'!$Q$3:$S$136,3,0),"")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3.12 - Material Hospitalar</v>
      </c>
      <c r="D580" s="3">
        <f>'[1]TCE - ANEXO IV - Preencher'!F589</f>
        <v>1513946000114</v>
      </c>
      <c r="E580" s="5" t="str">
        <f>'[1]TCE - ANEXO IV - Preencher'!G589</f>
        <v>BOSTON SCIENTIFIC DO BRASIL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3034825</v>
      </c>
      <c r="I580" s="6">
        <f>IF('[1]TCE - ANEXO IV - Preencher'!K589="","",'[1]TCE - ANEXO IV - Preencher'!K589)</f>
        <v>45484</v>
      </c>
      <c r="J580" s="5" t="str">
        <f>'[1]TCE - ANEXO IV - Preencher'!L589</f>
        <v>35240701513946000114550030030348251031182935</v>
      </c>
      <c r="K580" s="5" t="str">
        <f>IF(F580="B",LEFT('[1]TCE - ANEXO IV - Preencher'!M589,2),IF(F580="S",LEFT('[1]TCE - ANEXO IV - Preencher'!M589,7),IF('[1]TCE - ANEXO IV - Preencher'!H589="","")))</f>
        <v>35</v>
      </c>
      <c r="L580" s="7">
        <f>'[1]TCE - ANEXO IV - Preencher'!N589</f>
        <v>268.82</v>
      </c>
    </row>
    <row r="581" spans="1:12" s="8" customFormat="1" ht="19.5" customHeight="1" x14ac:dyDescent="0.2">
      <c r="A581" s="3">
        <f>IFERROR(VLOOKUP(B581,'[1]DADOS (OCULTAR)'!$Q$3:$S$136,3,0),"")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3.12 - Material Hospitalar</v>
      </c>
      <c r="D581" s="3">
        <f>'[1]TCE - ANEXO IV - Preencher'!F590</f>
        <v>1513946000114</v>
      </c>
      <c r="E581" s="5" t="str">
        <f>'[1]TCE - ANEXO IV - Preencher'!G590</f>
        <v>BOSTON SCIENTIFIC DO BRASIL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3034700</v>
      </c>
      <c r="I581" s="6">
        <f>IF('[1]TCE - ANEXO IV - Preencher'!K590="","",'[1]TCE - ANEXO IV - Preencher'!K590)</f>
        <v>45484</v>
      </c>
      <c r="J581" s="5" t="str">
        <f>'[1]TCE - ANEXO IV - Preencher'!L590</f>
        <v>35240701513946000114550030030347001031181608</v>
      </c>
      <c r="K581" s="5" t="str">
        <f>IF(F581="B",LEFT('[1]TCE - ANEXO IV - Preencher'!M590,2),IF(F581="S",LEFT('[1]TCE - ANEXO IV - Preencher'!M590,7),IF('[1]TCE - ANEXO IV - Preencher'!H590="","")))</f>
        <v>35</v>
      </c>
      <c r="L581" s="7">
        <f>'[1]TCE - ANEXO IV - Preencher'!N590</f>
        <v>1100</v>
      </c>
    </row>
    <row r="582" spans="1:12" s="8" customFormat="1" ht="19.5" customHeight="1" x14ac:dyDescent="0.2">
      <c r="A582" s="3">
        <f>IFERROR(VLOOKUP(B582,'[1]DADOS (OCULTAR)'!$Q$3:$S$136,3,0),"")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3.12 - Material Hospitalar</v>
      </c>
      <c r="D582" s="3">
        <f>'[1]TCE - ANEXO IV - Preencher'!F591</f>
        <v>33100082000448</v>
      </c>
      <c r="E582" s="5" t="str">
        <f>'[1]TCE - ANEXO IV - Preencher'!G591</f>
        <v>E. TAMUSSINO E CIA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33096</v>
      </c>
      <c r="I582" s="6">
        <f>IF('[1]TCE - ANEXO IV - Preencher'!K591="","",'[1]TCE - ANEXO IV - Preencher'!K591)</f>
        <v>45484</v>
      </c>
      <c r="J582" s="5" t="str">
        <f>'[1]TCE - ANEXO IV - Preencher'!L591</f>
        <v>26240733100082000448550020000330961873504343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2600</v>
      </c>
    </row>
    <row r="583" spans="1:12" s="8" customFormat="1" ht="19.5" customHeight="1" x14ac:dyDescent="0.2">
      <c r="A583" s="3">
        <f>IFERROR(VLOOKUP(B583,'[1]DADOS (OCULTAR)'!$Q$3:$S$136,3,0),"")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3.12 - Material Hospitalar</v>
      </c>
      <c r="D583" s="3">
        <f>'[1]TCE - ANEXO IV - Preencher'!F592</f>
        <v>50595271000105</v>
      </c>
      <c r="E583" s="5" t="str">
        <f>'[1]TCE - ANEXO IV - Preencher'!G592</f>
        <v>BIOTRONIK COMERCIAL MEDICA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1101441</v>
      </c>
      <c r="I583" s="6">
        <f>IF('[1]TCE - ANEXO IV - Preencher'!K592="","",'[1]TCE - ANEXO IV - Preencher'!K592)</f>
        <v>45488</v>
      </c>
      <c r="J583" s="5" t="str">
        <f>'[1]TCE - ANEXO IV - Preencher'!L592</f>
        <v>35240750595271000105550030011014411134841310</v>
      </c>
      <c r="K583" s="5" t="str">
        <f>IF(F583="B",LEFT('[1]TCE - ANEXO IV - Preencher'!M592,2),IF(F583="S",LEFT('[1]TCE - ANEXO IV - Preencher'!M592,7),IF('[1]TCE - ANEXO IV - Preencher'!H592="","")))</f>
        <v>35</v>
      </c>
      <c r="L583" s="7">
        <f>'[1]TCE - ANEXO IV - Preencher'!N592</f>
        <v>6353.8</v>
      </c>
    </row>
    <row r="584" spans="1:12" s="8" customFormat="1" ht="19.5" customHeight="1" x14ac:dyDescent="0.2">
      <c r="A584" s="3">
        <f>IFERROR(VLOOKUP(B584,'[1]DADOS (OCULTAR)'!$Q$3:$S$136,3,0),"")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3.12 - Material Hospitalar</v>
      </c>
      <c r="D584" s="3">
        <f>'[1]TCE - ANEXO IV - Preencher'!F593</f>
        <v>50595271000105</v>
      </c>
      <c r="E584" s="5" t="str">
        <f>'[1]TCE - ANEXO IV - Preencher'!G593</f>
        <v>BIOTRONIK COMERCIAL MEDICA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1101437</v>
      </c>
      <c r="I584" s="6">
        <f>IF('[1]TCE - ANEXO IV - Preencher'!K593="","",'[1]TCE - ANEXO IV - Preencher'!K593)</f>
        <v>45488</v>
      </c>
      <c r="J584" s="5" t="str">
        <f>'[1]TCE - ANEXO IV - Preencher'!L593</f>
        <v>35240750595271000105550030011014371598818420</v>
      </c>
      <c r="K584" s="5" t="str">
        <f>IF(F584="B",LEFT('[1]TCE - ANEXO IV - Preencher'!M593,2),IF(F584="S",LEFT('[1]TCE - ANEXO IV - Preencher'!M593,7),IF('[1]TCE - ANEXO IV - Preencher'!H593="","")))</f>
        <v>35</v>
      </c>
      <c r="L584" s="7">
        <f>'[1]TCE - ANEXO IV - Preencher'!N593</f>
        <v>6353.8</v>
      </c>
    </row>
    <row r="585" spans="1:12" s="8" customFormat="1" ht="19.5" customHeight="1" x14ac:dyDescent="0.2">
      <c r="A585" s="3">
        <f>IFERROR(VLOOKUP(B585,'[1]DADOS (OCULTAR)'!$Q$3:$S$136,3,0),"")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3.12 - Material Hospitalar</v>
      </c>
      <c r="D585" s="3">
        <f>'[1]TCE - ANEXO IV - Preencher'!F594</f>
        <v>50595271000105</v>
      </c>
      <c r="E585" s="5" t="str">
        <f>'[1]TCE - ANEXO IV - Preencher'!G594</f>
        <v>BIOTRONIK COMERCIAL MEDICA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1101432</v>
      </c>
      <c r="I585" s="6">
        <f>IF('[1]TCE - ANEXO IV - Preencher'!K594="","",'[1]TCE - ANEXO IV - Preencher'!K594)</f>
        <v>45488</v>
      </c>
      <c r="J585" s="5" t="str">
        <f>'[1]TCE - ANEXO IV - Preencher'!L594</f>
        <v>35240750595271000105550030011014321238807012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5438.52</v>
      </c>
    </row>
    <row r="586" spans="1:12" s="8" customFormat="1" ht="19.5" customHeight="1" x14ac:dyDescent="0.2">
      <c r="A586" s="3">
        <f>IFERROR(VLOOKUP(B586,'[1]DADOS (OCULTAR)'!$Q$3:$S$136,3,0),"")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3.12 - Material Hospitalar</v>
      </c>
      <c r="D586" s="3">
        <f>'[1]TCE - ANEXO IV - Preencher'!F595</f>
        <v>28346390000175</v>
      </c>
      <c r="E586" s="5" t="str">
        <f>'[1]TCE - ANEXO IV - Preencher'!G595</f>
        <v>BIOVASCULAR MATERIAIS HOSPITALARES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000.004.921</v>
      </c>
      <c r="I586" s="6">
        <f>IF('[1]TCE - ANEXO IV - Preencher'!K595="","",'[1]TCE - ANEXO IV - Preencher'!K595)</f>
        <v>45488</v>
      </c>
      <c r="J586" s="5" t="str">
        <f>'[1]TCE - ANEXO IV - Preencher'!L595</f>
        <v>26240728346390000175550010000049211409904689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3360</v>
      </c>
    </row>
    <row r="587" spans="1:12" s="8" customFormat="1" ht="19.5" customHeight="1" x14ac:dyDescent="0.2">
      <c r="A587" s="3">
        <f>IFERROR(VLOOKUP(B587,'[1]DADOS (OCULTAR)'!$Q$3:$S$136,3,0),"")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3.12 - Material Hospitalar</v>
      </c>
      <c r="D587" s="3">
        <f>'[1]TCE - ANEXO IV - Preencher'!F596</f>
        <v>28346390000175</v>
      </c>
      <c r="E587" s="5" t="str">
        <f>'[1]TCE - ANEXO IV - Preencher'!G596</f>
        <v>BIOVASCULAR MATERIAIS HOSPITALARES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000.004.920</v>
      </c>
      <c r="I587" s="6">
        <f>IF('[1]TCE - ANEXO IV - Preencher'!K596="","",'[1]TCE - ANEXO IV - Preencher'!K596)</f>
        <v>45488</v>
      </c>
      <c r="J587" s="5" t="str">
        <f>'[1]TCE - ANEXO IV - Preencher'!L596</f>
        <v>26240728346390000175550010000049201814387310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1100</v>
      </c>
    </row>
    <row r="588" spans="1:12" s="8" customFormat="1" ht="19.5" customHeight="1" x14ac:dyDescent="0.2">
      <c r="A588" s="3">
        <f>IFERROR(VLOOKUP(B588,'[1]DADOS (OCULTAR)'!$Q$3:$S$136,3,0),"")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3.12 - Material Hospitalar</v>
      </c>
      <c r="D588" s="3">
        <f>'[1]TCE - ANEXO IV - Preencher'!F597</f>
        <v>28346390000175</v>
      </c>
      <c r="E588" s="5" t="str">
        <f>'[1]TCE - ANEXO IV - Preencher'!G597</f>
        <v>BIOVASCULAR MATERIAIS HOSPITALARES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000.004.919</v>
      </c>
      <c r="I588" s="6">
        <f>IF('[1]TCE - ANEXO IV - Preencher'!K597="","",'[1]TCE - ANEXO IV - Preencher'!K597)</f>
        <v>45488</v>
      </c>
      <c r="J588" s="5" t="str">
        <f>'[1]TCE - ANEXO IV - Preencher'!L597</f>
        <v>26240728346390000175550010000049191243432920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2780</v>
      </c>
    </row>
    <row r="589" spans="1:12" s="8" customFormat="1" ht="19.5" customHeight="1" x14ac:dyDescent="0.2">
      <c r="A589" s="3">
        <f>IFERROR(VLOOKUP(B589,'[1]DADOS (OCULTAR)'!$Q$3:$S$136,3,0),"")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3.12 - Material Hospitalar</v>
      </c>
      <c r="D589" s="3">
        <f>'[1]TCE - ANEXO IV - Preencher'!F598</f>
        <v>28346390000175</v>
      </c>
      <c r="E589" s="5" t="str">
        <f>'[1]TCE - ANEXO IV - Preencher'!G598</f>
        <v>BIOVASCULAR MATERIAIS HOSPITALARES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000.004.922</v>
      </c>
      <c r="I589" s="6">
        <f>IF('[1]TCE - ANEXO IV - Preencher'!K598="","",'[1]TCE - ANEXO IV - Preencher'!K598)</f>
        <v>45488</v>
      </c>
      <c r="J589" s="5" t="str">
        <f>'[1]TCE - ANEXO IV - Preencher'!L598</f>
        <v>26240728346390000175550010000049221978493184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1680</v>
      </c>
    </row>
    <row r="590" spans="1:12" s="8" customFormat="1" ht="19.5" customHeight="1" x14ac:dyDescent="0.2">
      <c r="A590" s="3">
        <f>IFERROR(VLOOKUP(B590,'[1]DADOS (OCULTAR)'!$Q$3:$S$136,3,0),"")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3.12 - Material Hospitalar</v>
      </c>
      <c r="D590" s="3">
        <f>'[1]TCE - ANEXO IV - Preencher'!F599</f>
        <v>19848316000166</v>
      </c>
      <c r="E590" s="5" t="str">
        <f>'[1]TCE - ANEXO IV - Preencher'!G599</f>
        <v>BIOMEDICAL PROD CIENTIFICOS E HOSP S 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603818</v>
      </c>
      <c r="I590" s="6">
        <f>IF('[1]TCE - ANEXO IV - Preencher'!K599="","",'[1]TCE - ANEXO IV - Preencher'!K599)</f>
        <v>45483</v>
      </c>
      <c r="J590" s="5" t="str">
        <f>'[1]TCE - ANEXO IV - Preencher'!L599</f>
        <v>31240719848316000166550000006038181000143545</v>
      </c>
      <c r="K590" s="5" t="str">
        <f>IF(F590="B",LEFT('[1]TCE - ANEXO IV - Preencher'!M599,2),IF(F590="S",LEFT('[1]TCE - ANEXO IV - Preencher'!M599,7),IF('[1]TCE - ANEXO IV - Preencher'!H599="","")))</f>
        <v>31</v>
      </c>
      <c r="L590" s="7">
        <f>'[1]TCE - ANEXO IV - Preencher'!N599</f>
        <v>3400</v>
      </c>
    </row>
    <row r="591" spans="1:12" s="8" customFormat="1" ht="19.5" customHeight="1" x14ac:dyDescent="0.2">
      <c r="A591" s="3">
        <f>IFERROR(VLOOKUP(B591,'[1]DADOS (OCULTAR)'!$Q$3:$S$136,3,0),"")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3.12 - Material Hospitalar</v>
      </c>
      <c r="D591" s="3">
        <f>'[1]TCE - ANEXO IV - Preencher'!F600</f>
        <v>1437707000122</v>
      </c>
      <c r="E591" s="5" t="str">
        <f>'[1]TCE - ANEXO IV - Preencher'!G600</f>
        <v>SCITECH MEDICAL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451820</v>
      </c>
      <c r="I591" s="6">
        <f>IF('[1]TCE - ANEXO IV - Preencher'!K600="","",'[1]TCE - ANEXO IV - Preencher'!K600)</f>
        <v>45488</v>
      </c>
      <c r="J591" s="5" t="str">
        <f>'[1]TCE - ANEXO IV - Preencher'!L600</f>
        <v>52240701437707000122550550004518201888068379</v>
      </c>
      <c r="K591" s="5" t="str">
        <f>IF(F591="B",LEFT('[1]TCE - ANEXO IV - Preencher'!M600,2),IF(F591="S",LEFT('[1]TCE - ANEXO IV - Preencher'!M600,7),IF('[1]TCE - ANEXO IV - Preencher'!H600="","")))</f>
        <v>52</v>
      </c>
      <c r="L591" s="7">
        <f>'[1]TCE - ANEXO IV - Preencher'!N600</f>
        <v>2100</v>
      </c>
    </row>
    <row r="592" spans="1:12" s="8" customFormat="1" ht="19.5" customHeight="1" x14ac:dyDescent="0.2">
      <c r="A592" s="3">
        <f>IFERROR(VLOOKUP(B592,'[1]DADOS (OCULTAR)'!$Q$3:$S$136,3,0),"")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3.12 - Material Hospitalar</v>
      </c>
      <c r="D592" s="3">
        <f>'[1]TCE - ANEXO IV - Preencher'!F601</f>
        <v>14722938000120</v>
      </c>
      <c r="E592" s="5" t="str">
        <f>'[1]TCE - ANEXO IV - Preencher'!G601</f>
        <v>PROCIFAR DIST DE MAT HOSP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2912301</v>
      </c>
      <c r="I592" s="6">
        <f>IF('[1]TCE - ANEXO IV - Preencher'!K601="","",'[1]TCE - ANEXO IV - Preencher'!K601)</f>
        <v>45482</v>
      </c>
      <c r="J592" s="5" t="str">
        <f>'[1]TCE - ANEXO IV - Preencher'!L601</f>
        <v>29240714722938000120550010029123011378595447</v>
      </c>
      <c r="K592" s="5" t="str">
        <f>IF(F592="B",LEFT('[1]TCE - ANEXO IV - Preencher'!M601,2),IF(F592="S",LEFT('[1]TCE - ANEXO IV - Preencher'!M601,7),IF('[1]TCE - ANEXO IV - Preencher'!H601="","")))</f>
        <v>29</v>
      </c>
      <c r="L592" s="7">
        <f>'[1]TCE - ANEXO IV - Preencher'!N601</f>
        <v>5040</v>
      </c>
    </row>
    <row r="593" spans="1:12" s="8" customFormat="1" ht="19.5" customHeight="1" x14ac:dyDescent="0.2">
      <c r="A593" s="3">
        <f>IFERROR(VLOOKUP(B593,'[1]DADOS (OCULTAR)'!$Q$3:$S$136,3,0),"")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3.12 - Material Hospitalar</v>
      </c>
      <c r="D593" s="3">
        <f>'[1]TCE - ANEXO IV - Preencher'!F602</f>
        <v>11407854000103</v>
      </c>
      <c r="E593" s="5" t="str">
        <f>'[1]TCE - ANEXO IV - Preencher'!G602</f>
        <v>DIALISE COMERCIO E IMPORTACAO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6140</v>
      </c>
      <c r="I593" s="6">
        <f>IF('[1]TCE - ANEXO IV - Preencher'!K602="","",'[1]TCE - ANEXO IV - Preencher'!K602)</f>
        <v>45481</v>
      </c>
      <c r="J593" s="5" t="str">
        <f>'[1]TCE - ANEXO IV - Preencher'!L602</f>
        <v>29240711407854000103550030000061401741849251</v>
      </c>
      <c r="K593" s="5" t="str">
        <f>IF(F593="B",LEFT('[1]TCE - ANEXO IV - Preencher'!M602,2),IF(F593="S",LEFT('[1]TCE - ANEXO IV - Preencher'!M602,7),IF('[1]TCE - ANEXO IV - Preencher'!H602="","")))</f>
        <v>29</v>
      </c>
      <c r="L593" s="7">
        <f>'[1]TCE - ANEXO IV - Preencher'!N602</f>
        <v>5740</v>
      </c>
    </row>
    <row r="594" spans="1:12" s="8" customFormat="1" ht="19.5" customHeight="1" x14ac:dyDescent="0.2">
      <c r="A594" s="3">
        <f>IFERROR(VLOOKUP(B594,'[1]DADOS (OCULTAR)'!$Q$3:$S$136,3,0),"")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3.12 - Material Hospitalar</v>
      </c>
      <c r="D594" s="3">
        <f>'[1]TCE - ANEXO IV - Preencher'!F603</f>
        <v>28346390000175</v>
      </c>
      <c r="E594" s="5" t="str">
        <f>'[1]TCE - ANEXO IV - Preencher'!G603</f>
        <v>BIOVASCULAR MATERIAIS HOSPITALARES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000.004.928</v>
      </c>
      <c r="I594" s="6">
        <f>IF('[1]TCE - ANEXO IV - Preencher'!K603="","",'[1]TCE - ANEXO IV - Preencher'!K603)</f>
        <v>45488</v>
      </c>
      <c r="J594" s="5" t="str">
        <f>'[1]TCE - ANEXO IV - Preencher'!L603</f>
        <v>26240728346390000175550010000049281512170855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1390</v>
      </c>
    </row>
    <row r="595" spans="1:12" s="8" customFormat="1" ht="19.5" customHeight="1" x14ac:dyDescent="0.2">
      <c r="A595" s="3">
        <f>IFERROR(VLOOKUP(B595,'[1]DADOS (OCULTAR)'!$Q$3:$S$136,3,0),"")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3.12 - Material Hospitalar</v>
      </c>
      <c r="D595" s="3">
        <f>'[1]TCE - ANEXO IV - Preencher'!F604</f>
        <v>28346390000175</v>
      </c>
      <c r="E595" s="5" t="str">
        <f>'[1]TCE - ANEXO IV - Preencher'!G604</f>
        <v>BIOVASCULAR MATERIAIS HOSPITALARES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000.004.930</v>
      </c>
      <c r="I595" s="6">
        <f>IF('[1]TCE - ANEXO IV - Preencher'!K604="","",'[1]TCE - ANEXO IV - Preencher'!K604)</f>
        <v>45488</v>
      </c>
      <c r="J595" s="5" t="str">
        <f>'[1]TCE - ANEXO IV - Preencher'!L604</f>
        <v>26240728346390000175550010000049301213159505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1100</v>
      </c>
    </row>
    <row r="596" spans="1:12" s="8" customFormat="1" ht="19.5" customHeight="1" x14ac:dyDescent="0.2">
      <c r="A596" s="3">
        <f>IFERROR(VLOOKUP(B596,'[1]DADOS (OCULTAR)'!$Q$3:$S$136,3,0),"")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3.12 - Material Hospitalar</v>
      </c>
      <c r="D596" s="3">
        <f>'[1]TCE - ANEXO IV - Preencher'!F605</f>
        <v>28346390000175</v>
      </c>
      <c r="E596" s="5" t="str">
        <f>'[1]TCE - ANEXO IV - Preencher'!G605</f>
        <v>BIOVASCULAR MATERIAIS HOSPITALARES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000.004.929</v>
      </c>
      <c r="I596" s="6">
        <f>IF('[1]TCE - ANEXO IV - Preencher'!K605="","",'[1]TCE - ANEXO IV - Preencher'!K605)</f>
        <v>45488</v>
      </c>
      <c r="J596" s="5" t="str">
        <f>'[1]TCE - ANEXO IV - Preencher'!L605</f>
        <v>26240728346390000175550010000049291829814907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1390</v>
      </c>
    </row>
    <row r="597" spans="1:12" s="8" customFormat="1" ht="19.5" customHeight="1" x14ac:dyDescent="0.2">
      <c r="A597" s="3">
        <f>IFERROR(VLOOKUP(B597,'[1]DADOS (OCULTAR)'!$Q$3:$S$136,3,0),"")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3.12 - Material Hospitalar</v>
      </c>
      <c r="D597" s="3">
        <f>'[1]TCE - ANEXO IV - Preencher'!F606</f>
        <v>28346390000175</v>
      </c>
      <c r="E597" s="5" t="str">
        <f>'[1]TCE - ANEXO IV - Preencher'!G606</f>
        <v>BIOVASCULAR MATERIAIS HOSPITALARES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000.004.927</v>
      </c>
      <c r="I597" s="6">
        <f>IF('[1]TCE - ANEXO IV - Preencher'!K606="","",'[1]TCE - ANEXO IV - Preencher'!K606)</f>
        <v>45488</v>
      </c>
      <c r="J597" s="5" t="str">
        <f>'[1]TCE - ANEXO IV - Preencher'!L606</f>
        <v>26240728346390000175550010000049271424091239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1100</v>
      </c>
    </row>
    <row r="598" spans="1:12" s="8" customFormat="1" ht="19.5" customHeight="1" x14ac:dyDescent="0.2">
      <c r="A598" s="3">
        <f>IFERROR(VLOOKUP(B598,'[1]DADOS (OCULTAR)'!$Q$3:$S$136,3,0),"")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3.12 - Material Hospitalar</v>
      </c>
      <c r="D598" s="3">
        <f>'[1]TCE - ANEXO IV - Preencher'!F607</f>
        <v>1513946000114</v>
      </c>
      <c r="E598" s="5" t="str">
        <f>'[1]TCE - ANEXO IV - Preencher'!G607</f>
        <v>BOSTON SCIENTIFIC DO BRASIL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3036114</v>
      </c>
      <c r="I598" s="6">
        <f>IF('[1]TCE - ANEXO IV - Preencher'!K607="","",'[1]TCE - ANEXO IV - Preencher'!K607)</f>
        <v>45488</v>
      </c>
      <c r="J598" s="5" t="str">
        <f>'[1]TCE - ANEXO IV - Preencher'!L607</f>
        <v>35240701513946000114550030030361141031198553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1100</v>
      </c>
    </row>
    <row r="599" spans="1:12" s="8" customFormat="1" ht="19.5" customHeight="1" x14ac:dyDescent="0.2">
      <c r="A599" s="3">
        <f>IFERROR(VLOOKUP(B599,'[1]DADOS (OCULTAR)'!$Q$3:$S$136,3,0),"")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3.12 - Material Hospitalar</v>
      </c>
      <c r="D599" s="3">
        <f>'[1]TCE - ANEXO IV - Preencher'!F608</f>
        <v>1513946000114</v>
      </c>
      <c r="E599" s="5" t="str">
        <f>'[1]TCE - ANEXO IV - Preencher'!G608</f>
        <v>BOSTON SCIENTIFIC DO BRASIL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3036045</v>
      </c>
      <c r="I599" s="6">
        <f>IF('[1]TCE - ANEXO IV - Preencher'!K608="","",'[1]TCE - ANEXO IV - Preencher'!K608)</f>
        <v>45488</v>
      </c>
      <c r="J599" s="5" t="str">
        <f>'[1]TCE - ANEXO IV - Preencher'!L608</f>
        <v>35240701513946000114550030030360451031197809</v>
      </c>
      <c r="K599" s="5" t="str">
        <f>IF(F599="B",LEFT('[1]TCE - ANEXO IV - Preencher'!M608,2),IF(F599="S",LEFT('[1]TCE - ANEXO IV - Preencher'!M608,7),IF('[1]TCE - ANEXO IV - Preencher'!H608="","")))</f>
        <v>35</v>
      </c>
      <c r="L599" s="7">
        <f>'[1]TCE - ANEXO IV - Preencher'!N608</f>
        <v>268.82</v>
      </c>
    </row>
    <row r="600" spans="1:12" s="8" customFormat="1" ht="19.5" customHeight="1" x14ac:dyDescent="0.2">
      <c r="A600" s="3">
        <f>IFERROR(VLOOKUP(B600,'[1]DADOS (OCULTAR)'!$Q$3:$S$136,3,0),"")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3.12 - Material Hospitalar</v>
      </c>
      <c r="D600" s="3">
        <f>'[1]TCE - ANEXO IV - Preencher'!F609</f>
        <v>1513946000114</v>
      </c>
      <c r="E600" s="5" t="str">
        <f>'[1]TCE - ANEXO IV - Preencher'!G609</f>
        <v>BOSTON SCIENTIFIC DO BRASIL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3036046</v>
      </c>
      <c r="I600" s="6">
        <f>IF('[1]TCE - ANEXO IV - Preencher'!K609="","",'[1]TCE - ANEXO IV - Preencher'!K609)</f>
        <v>45488</v>
      </c>
      <c r="J600" s="5" t="str">
        <f>'[1]TCE - ANEXO IV - Preencher'!L609</f>
        <v>35240701513946000114550030030360461031197814</v>
      </c>
      <c r="K600" s="5" t="str">
        <f>IF(F600="B",LEFT('[1]TCE - ANEXO IV - Preencher'!M609,2),IF(F600="S",LEFT('[1]TCE - ANEXO IV - Preencher'!M609,7),IF('[1]TCE - ANEXO IV - Preencher'!H609="","")))</f>
        <v>35</v>
      </c>
      <c r="L600" s="7">
        <f>'[1]TCE - ANEXO IV - Preencher'!N609</f>
        <v>268.82</v>
      </c>
    </row>
    <row r="601" spans="1:12" s="8" customFormat="1" ht="19.5" customHeight="1" x14ac:dyDescent="0.2">
      <c r="A601" s="3">
        <f>IFERROR(VLOOKUP(B601,'[1]DADOS (OCULTAR)'!$Q$3:$S$136,3,0),"")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3.12 - Material Hospitalar</v>
      </c>
      <c r="D601" s="3">
        <f>'[1]TCE - ANEXO IV - Preencher'!F610</f>
        <v>1513946000114</v>
      </c>
      <c r="E601" s="5" t="str">
        <f>'[1]TCE - ANEXO IV - Preencher'!G610</f>
        <v>BOSTON SCIENTIFIC DO BRASIL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3036190</v>
      </c>
      <c r="I601" s="6">
        <f>IF('[1]TCE - ANEXO IV - Preencher'!K610="","",'[1]TCE - ANEXO IV - Preencher'!K610)</f>
        <v>45488</v>
      </c>
      <c r="J601" s="5" t="str">
        <f>'[1]TCE - ANEXO IV - Preencher'!L610</f>
        <v>35240701513946000114550030030361901031199330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806.46</v>
      </c>
    </row>
    <row r="602" spans="1:12" s="8" customFormat="1" ht="19.5" customHeight="1" x14ac:dyDescent="0.2">
      <c r="A602" s="3">
        <f>IFERROR(VLOOKUP(B602,'[1]DADOS (OCULTAR)'!$Q$3:$S$136,3,0),"")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3.12 - Material Hospitalar</v>
      </c>
      <c r="D602" s="3">
        <f>'[1]TCE - ANEXO IV - Preencher'!F611</f>
        <v>1513946000114</v>
      </c>
      <c r="E602" s="5" t="str">
        <f>'[1]TCE - ANEXO IV - Preencher'!G611</f>
        <v>BOSTON SCIENTIFIC DO BRASIL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3036189</v>
      </c>
      <c r="I602" s="6">
        <f>IF('[1]TCE - ANEXO IV - Preencher'!K611="","",'[1]TCE - ANEXO IV - Preencher'!K611)</f>
        <v>45488</v>
      </c>
      <c r="J602" s="5" t="str">
        <f>'[1]TCE - ANEXO IV - Preencher'!L611</f>
        <v>35240701513946000114550030030361891031199321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268.82</v>
      </c>
    </row>
    <row r="603" spans="1:12" s="8" customFormat="1" ht="19.5" customHeight="1" x14ac:dyDescent="0.2">
      <c r="A603" s="3">
        <f>IFERROR(VLOOKUP(B603,'[1]DADOS (OCULTAR)'!$Q$3:$S$136,3,0),"")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3.12 - Material Hospitalar</v>
      </c>
      <c r="D603" s="3">
        <f>'[1]TCE - ANEXO IV - Preencher'!F612</f>
        <v>1513946000114</v>
      </c>
      <c r="E603" s="5" t="str">
        <f>'[1]TCE - ANEXO IV - Preencher'!G612</f>
        <v>BOSTON SCIENTIFIC DO BRASIL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3036188</v>
      </c>
      <c r="I603" s="6">
        <f>IF('[1]TCE - ANEXO IV - Preencher'!K612="","",'[1]TCE - ANEXO IV - Preencher'!K612)</f>
        <v>45488</v>
      </c>
      <c r="J603" s="5" t="str">
        <f>'[1]TCE - ANEXO IV - Preencher'!L612</f>
        <v>35240701513946000114550030030361881031199316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1637.64</v>
      </c>
    </row>
    <row r="604" spans="1:12" s="8" customFormat="1" ht="19.5" customHeight="1" x14ac:dyDescent="0.2">
      <c r="A604" s="3">
        <f>IFERROR(VLOOKUP(B604,'[1]DADOS (OCULTAR)'!$Q$3:$S$136,3,0),"")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3.12 - Material Hospitalar</v>
      </c>
      <c r="D604" s="3">
        <f>'[1]TCE - ANEXO IV - Preencher'!F613</f>
        <v>1513946000114</v>
      </c>
      <c r="E604" s="5" t="str">
        <f>'[1]TCE - ANEXO IV - Preencher'!G613</f>
        <v>BOSTON SCIENTIFIC DO BRASIL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3036187</v>
      </c>
      <c r="I604" s="6">
        <f>IF('[1]TCE - ANEXO IV - Preencher'!K613="","",'[1]TCE - ANEXO IV - Preencher'!K613)</f>
        <v>45488</v>
      </c>
      <c r="J604" s="5" t="str">
        <f>'[1]TCE - ANEXO IV - Preencher'!L613</f>
        <v>35240701513946040114550030030358879131199300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1100</v>
      </c>
    </row>
    <row r="605" spans="1:12" s="8" customFormat="1" ht="19.5" customHeight="1" x14ac:dyDescent="0.2">
      <c r="A605" s="3">
        <f>IFERROR(VLOOKUP(B605,'[1]DADOS (OCULTAR)'!$Q$3:$S$136,3,0),"")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3.12 - Material Hospitalar</v>
      </c>
      <c r="D605" s="3">
        <f>'[1]TCE - ANEXO IV - Preencher'!F614</f>
        <v>10663466000120</v>
      </c>
      <c r="E605" s="5" t="str">
        <f>'[1]TCE - ANEXO IV - Preencher'!G614</f>
        <v>PROMEC LTDA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143577</v>
      </c>
      <c r="I605" s="6">
        <f>IF('[1]TCE - ANEXO IV - Preencher'!K614="","",'[1]TCE - ANEXO IV - Preencher'!K614)</f>
        <v>45488</v>
      </c>
      <c r="J605" s="5" t="str">
        <f>'[1]TCE - ANEXO IV - Preencher'!L614</f>
        <v>26240710663466000120650010001435771331735324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138.6</v>
      </c>
    </row>
    <row r="606" spans="1:12" s="8" customFormat="1" ht="19.5" customHeight="1" x14ac:dyDescent="0.2">
      <c r="A606" s="3">
        <f>IFERROR(VLOOKUP(B606,'[1]DADOS (OCULTAR)'!$Q$3:$S$136,3,0),"")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3.12 - Material Hospitalar</v>
      </c>
      <c r="D606" s="3">
        <f>'[1]TCE - ANEXO IV - Preencher'!F615</f>
        <v>8713023000155</v>
      </c>
      <c r="E606" s="5" t="str">
        <f>'[1]TCE - ANEXO IV - Preencher'!G615</f>
        <v>ENDOSURGICAL COM REP IMP EXP MAT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103804</v>
      </c>
      <c r="I606" s="6">
        <f>IF('[1]TCE - ANEXO IV - Preencher'!K615="","",'[1]TCE - ANEXO IV - Preencher'!K615)</f>
        <v>45488</v>
      </c>
      <c r="J606" s="5" t="str">
        <f>'[1]TCE - ANEXO IV - Preencher'!L615</f>
        <v>26240708713023000155550010001038041142670051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965</v>
      </c>
    </row>
    <row r="607" spans="1:12" s="8" customFormat="1" ht="19.5" customHeight="1" x14ac:dyDescent="0.2">
      <c r="A607" s="3">
        <f>IFERROR(VLOOKUP(B607,'[1]DADOS (OCULTAR)'!$Q$3:$S$136,3,0),"")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3.12 - Material Hospitalar</v>
      </c>
      <c r="D607" s="3">
        <f>'[1]TCE - ANEXO IV - Preencher'!F616</f>
        <v>8713023000155</v>
      </c>
      <c r="E607" s="5" t="str">
        <f>'[1]TCE - ANEXO IV - Preencher'!G616</f>
        <v>ENDOSURGICAL COM REP IMP EXP MAT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103878</v>
      </c>
      <c r="I607" s="6">
        <f>IF('[1]TCE - ANEXO IV - Preencher'!K616="","",'[1]TCE - ANEXO IV - Preencher'!K616)</f>
        <v>45489</v>
      </c>
      <c r="J607" s="5" t="str">
        <f>'[1]TCE - ANEXO IV - Preencher'!L616</f>
        <v>26240708713023000155550010001038781108400784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2300</v>
      </c>
    </row>
    <row r="608" spans="1:12" s="8" customFormat="1" ht="19.5" customHeight="1" x14ac:dyDescent="0.2">
      <c r="A608" s="3">
        <f>IFERROR(VLOOKUP(B608,'[1]DADOS (OCULTAR)'!$Q$3:$S$136,3,0),"")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3.12 - Material Hospitalar</v>
      </c>
      <c r="D608" s="3">
        <f>'[1]TCE - ANEXO IV - Preencher'!F617</f>
        <v>8014554000150</v>
      </c>
      <c r="E608" s="5" t="str">
        <f>'[1]TCE - ANEXO IV - Preencher'!G617</f>
        <v>MJB COMERCIO DE MAT MEDICO HOSP LTDA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14704</v>
      </c>
      <c r="I608" s="6">
        <f>IF('[1]TCE - ANEXO IV - Preencher'!K617="","",'[1]TCE - ANEXO IV - Preencher'!K617)</f>
        <v>45490</v>
      </c>
      <c r="J608" s="5" t="str">
        <f>'[1]TCE - ANEXO IV - Preencher'!L617</f>
        <v>26240708014554000150550010000147041470170239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3430</v>
      </c>
    </row>
    <row r="609" spans="1:12" s="8" customFormat="1" ht="19.5" customHeight="1" x14ac:dyDescent="0.2">
      <c r="A609" s="3">
        <f>IFERROR(VLOOKUP(B609,'[1]DADOS (OCULTAR)'!$Q$3:$S$136,3,0),"")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3.12 - Material Hospitalar</v>
      </c>
      <c r="D609" s="3">
        <f>'[1]TCE - ANEXO IV - Preencher'!F618</f>
        <v>8014554000150</v>
      </c>
      <c r="E609" s="5" t="str">
        <f>'[1]TCE - ANEXO IV - Preencher'!G618</f>
        <v>MJB COMERCIO DE MAT MEDICO HOSP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14705</v>
      </c>
      <c r="I609" s="6">
        <f>IF('[1]TCE - ANEXO IV - Preencher'!K618="","",'[1]TCE - ANEXO IV - Preencher'!K618)</f>
        <v>45490</v>
      </c>
      <c r="J609" s="5" t="str">
        <f>'[1]TCE - ANEXO IV - Preencher'!L618</f>
        <v>26240708014554000150550010000147051470170236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3780</v>
      </c>
    </row>
    <row r="610" spans="1:12" s="8" customFormat="1" ht="19.5" customHeight="1" x14ac:dyDescent="0.2">
      <c r="A610" s="3">
        <f>IFERROR(VLOOKUP(B610,'[1]DADOS (OCULTAR)'!$Q$3:$S$136,3,0),"")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3.12 - Material Hospitalar</v>
      </c>
      <c r="D610" s="3">
        <f>'[1]TCE - ANEXO IV - Preencher'!F619</f>
        <v>8014554000150</v>
      </c>
      <c r="E610" s="5" t="str">
        <f>'[1]TCE - ANEXO IV - Preencher'!G619</f>
        <v>MJB COMERCIO DE MAT MEDICO HOSP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14706</v>
      </c>
      <c r="I610" s="6">
        <f>IF('[1]TCE - ANEXO IV - Preencher'!K619="","",'[1]TCE - ANEXO IV - Preencher'!K619)</f>
        <v>45490</v>
      </c>
      <c r="J610" s="5" t="str">
        <f>'[1]TCE - ANEXO IV - Preencher'!L619</f>
        <v>26240708014554000150550010000147061470170233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2580</v>
      </c>
    </row>
    <row r="611" spans="1:12" s="8" customFormat="1" ht="19.5" customHeight="1" x14ac:dyDescent="0.2">
      <c r="A611" s="3">
        <f>IFERROR(VLOOKUP(B611,'[1]DADOS (OCULTAR)'!$Q$3:$S$136,3,0),"")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3.12 - Material Hospitalar</v>
      </c>
      <c r="D611" s="3">
        <f>'[1]TCE - ANEXO IV - Preencher'!F620</f>
        <v>7160019000144</v>
      </c>
      <c r="E611" s="5" t="str">
        <f>'[1]TCE - ANEXO IV - Preencher'!G620</f>
        <v>VITALE COMERCIO S.A.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151790</v>
      </c>
      <c r="I611" s="6">
        <f>IF('[1]TCE - ANEXO IV - Preencher'!K620="","",'[1]TCE - ANEXO IV - Preencher'!K620)</f>
        <v>45478</v>
      </c>
      <c r="J611" s="5" t="str">
        <f>'[1]TCE - ANEXO IV - Preencher'!L620</f>
        <v>26240707160019000144550010001517901246322911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310</v>
      </c>
    </row>
    <row r="612" spans="1:12" s="8" customFormat="1" ht="19.5" customHeight="1" x14ac:dyDescent="0.2">
      <c r="A612" s="3">
        <f>IFERROR(VLOOKUP(B612,'[1]DADOS (OCULTAR)'!$Q$3:$S$136,3,0),"")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3.12 - Material Hospitalar</v>
      </c>
      <c r="D612" s="3">
        <f>'[1]TCE - ANEXO IV - Preencher'!F621</f>
        <v>7160019000144</v>
      </c>
      <c r="E612" s="5" t="str">
        <f>'[1]TCE - ANEXO IV - Preencher'!G621</f>
        <v>VITALE COMERCIO S.A.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152348</v>
      </c>
      <c r="I612" s="6">
        <f>IF('[1]TCE - ANEXO IV - Preencher'!K621="","",'[1]TCE - ANEXO IV - Preencher'!K621)</f>
        <v>45485</v>
      </c>
      <c r="J612" s="5" t="str">
        <f>'[1]TCE - ANEXO IV - Preencher'!L621</f>
        <v>26240707160019000144550010001523481680273681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1610</v>
      </c>
    </row>
    <row r="613" spans="1:12" s="8" customFormat="1" ht="19.5" customHeight="1" x14ac:dyDescent="0.2">
      <c r="A613" s="3">
        <f>IFERROR(VLOOKUP(B613,'[1]DADOS (OCULTAR)'!$Q$3:$S$136,3,0),"")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3.12 - Material Hospitalar</v>
      </c>
      <c r="D613" s="3">
        <f>'[1]TCE - ANEXO IV - Preencher'!F622</f>
        <v>7160019000144</v>
      </c>
      <c r="E613" s="5" t="str">
        <f>'[1]TCE - ANEXO IV - Preencher'!G622</f>
        <v>VITALE COMERCIO S.A.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152287</v>
      </c>
      <c r="I613" s="6">
        <f>IF('[1]TCE - ANEXO IV - Preencher'!K622="","",'[1]TCE - ANEXO IV - Preencher'!K622)</f>
        <v>45485</v>
      </c>
      <c r="J613" s="5" t="str">
        <f>'[1]TCE - ANEXO IV - Preencher'!L622</f>
        <v>26240707160019000144550010001522871592650176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310</v>
      </c>
    </row>
    <row r="614" spans="1:12" s="8" customFormat="1" ht="19.5" customHeight="1" x14ac:dyDescent="0.2">
      <c r="A614" s="3">
        <f>IFERROR(VLOOKUP(B614,'[1]DADOS (OCULTAR)'!$Q$3:$S$136,3,0),"")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3.12 - Material Hospitalar</v>
      </c>
      <c r="D614" s="3">
        <f>'[1]TCE - ANEXO IV - Preencher'!F623</f>
        <v>7160019000144</v>
      </c>
      <c r="E614" s="5" t="str">
        <f>'[1]TCE - ANEXO IV - Preencher'!G623</f>
        <v>VITALE COMERCIO S.A.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152459</v>
      </c>
      <c r="I614" s="6">
        <f>IF('[1]TCE - ANEXO IV - Preencher'!K623="","",'[1]TCE - ANEXO IV - Preencher'!K623)</f>
        <v>45489</v>
      </c>
      <c r="J614" s="5" t="str">
        <f>'[1]TCE - ANEXO IV - Preencher'!L623</f>
        <v>26240707160019000144550010001524591249893870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310</v>
      </c>
    </row>
    <row r="615" spans="1:12" s="8" customFormat="1" ht="19.5" customHeight="1" x14ac:dyDescent="0.2">
      <c r="A615" s="3">
        <f>IFERROR(VLOOKUP(B615,'[1]DADOS (OCULTAR)'!$Q$3:$S$136,3,0),"")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3.12 - Material Hospitalar</v>
      </c>
      <c r="D615" s="3">
        <f>'[1]TCE - ANEXO IV - Preencher'!F624</f>
        <v>7160019000144</v>
      </c>
      <c r="E615" s="5" t="str">
        <f>'[1]TCE - ANEXO IV - Preencher'!G624</f>
        <v>VITALE COMERCIO S.A.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152433</v>
      </c>
      <c r="I615" s="6">
        <f>IF('[1]TCE - ANEXO IV - Preencher'!K624="","",'[1]TCE - ANEXO IV - Preencher'!K624)</f>
        <v>45488</v>
      </c>
      <c r="J615" s="5" t="str">
        <f>'[1]TCE - ANEXO IV - Preencher'!L624</f>
        <v>26240707160019000144550010001524331683852839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1300</v>
      </c>
    </row>
    <row r="616" spans="1:12" s="8" customFormat="1" ht="19.5" customHeight="1" x14ac:dyDescent="0.2">
      <c r="A616" s="3">
        <f>IFERROR(VLOOKUP(B616,'[1]DADOS (OCULTAR)'!$Q$3:$S$136,3,0),"")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3.12 - Material Hospitalar</v>
      </c>
      <c r="D616" s="3">
        <f>'[1]TCE - ANEXO IV - Preencher'!F625</f>
        <v>7160019000144</v>
      </c>
      <c r="E616" s="5" t="str">
        <f>'[1]TCE - ANEXO IV - Preencher'!G625</f>
        <v>VITALE COMERCIO S.A.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152602</v>
      </c>
      <c r="I616" s="6">
        <f>IF('[1]TCE - ANEXO IV - Preencher'!K625="","",'[1]TCE - ANEXO IV - Preencher'!K625)</f>
        <v>45490</v>
      </c>
      <c r="J616" s="5" t="str">
        <f>'[1]TCE - ANEXO IV - Preencher'!L625</f>
        <v>26240707160019000144550010001526021917244354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1300</v>
      </c>
    </row>
    <row r="617" spans="1:12" s="8" customFormat="1" ht="19.5" customHeight="1" x14ac:dyDescent="0.2">
      <c r="A617" s="3">
        <f>IFERROR(VLOOKUP(B617,'[1]DADOS (OCULTAR)'!$Q$3:$S$136,3,0),"")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3.12 - Material Hospitalar</v>
      </c>
      <c r="D617" s="3">
        <f>'[1]TCE - ANEXO IV - Preencher'!F626</f>
        <v>7160019000144</v>
      </c>
      <c r="E617" s="5" t="str">
        <f>'[1]TCE - ANEXO IV - Preencher'!G626</f>
        <v>VITALE COMERCIO S.A.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152606</v>
      </c>
      <c r="I617" s="6">
        <f>IF('[1]TCE - ANEXO IV - Preencher'!K626="","",'[1]TCE - ANEXO IV - Preencher'!K626)</f>
        <v>45490</v>
      </c>
      <c r="J617" s="5" t="str">
        <f>'[1]TCE - ANEXO IV - Preencher'!L626</f>
        <v>26240707160019000144550010001526061760430135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310</v>
      </c>
    </row>
    <row r="618" spans="1:12" s="8" customFormat="1" ht="19.5" customHeight="1" x14ac:dyDescent="0.2">
      <c r="A618" s="3">
        <f>IFERROR(VLOOKUP(B618,'[1]DADOS (OCULTAR)'!$Q$3:$S$136,3,0),"")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3.12 - Material Hospitalar</v>
      </c>
      <c r="D618" s="3">
        <f>'[1]TCE - ANEXO IV - Preencher'!F627</f>
        <v>6204103000150</v>
      </c>
      <c r="E618" s="5" t="str">
        <f>'[1]TCE - ANEXO IV - Preencher'!G627</f>
        <v>R S DOS SANTOS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67183</v>
      </c>
      <c r="I618" s="6">
        <f>IF('[1]TCE - ANEXO IV - Preencher'!K627="","",'[1]TCE - ANEXO IV - Preencher'!K627)</f>
        <v>45490</v>
      </c>
      <c r="J618" s="5" t="str">
        <f>'[1]TCE - ANEXO IV - Preencher'!L627</f>
        <v>26240706204103000150550010000671831123346412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2500</v>
      </c>
    </row>
    <row r="619" spans="1:12" s="8" customFormat="1" ht="19.5" customHeight="1" x14ac:dyDescent="0.2">
      <c r="A619" s="3">
        <f>IFERROR(VLOOKUP(B619,'[1]DADOS (OCULTAR)'!$Q$3:$S$136,3,0),"")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3.12 - Material Hospitalar</v>
      </c>
      <c r="D619" s="3">
        <f>'[1]TCE - ANEXO IV - Preencher'!F628</f>
        <v>28346390000175</v>
      </c>
      <c r="E619" s="5" t="str">
        <f>'[1]TCE - ANEXO IV - Preencher'!G628</f>
        <v>BIOVASCULAR MATERIAIS HOSPITALARES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000.004.900</v>
      </c>
      <c r="I619" s="6">
        <f>IF('[1]TCE - ANEXO IV - Preencher'!K628="","",'[1]TCE - ANEXO IV - Preencher'!K628)</f>
        <v>45484</v>
      </c>
      <c r="J619" s="5" t="str">
        <f>'[1]TCE - ANEXO IV - Preencher'!L628</f>
        <v>26240728346390000175550010000049001169384198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3590</v>
      </c>
    </row>
    <row r="620" spans="1:12" s="8" customFormat="1" ht="19.5" customHeight="1" x14ac:dyDescent="0.2">
      <c r="A620" s="3">
        <f>IFERROR(VLOOKUP(B620,'[1]DADOS (OCULTAR)'!$Q$3:$S$136,3,0),"")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3.12 - Material Hospitalar</v>
      </c>
      <c r="D620" s="3">
        <f>'[1]TCE - ANEXO IV - Preencher'!F629</f>
        <v>28346390000175</v>
      </c>
      <c r="E620" s="5" t="str">
        <f>'[1]TCE - ANEXO IV - Preencher'!G629</f>
        <v>BIOVASCULAR MATERIAIS HOSPITALARES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000.004.899</v>
      </c>
      <c r="I620" s="6">
        <f>IF('[1]TCE - ANEXO IV - Preencher'!K629="","",'[1]TCE - ANEXO IV - Preencher'!K629)</f>
        <v>45484</v>
      </c>
      <c r="J620" s="5" t="str">
        <f>'[1]TCE - ANEXO IV - Preencher'!L629</f>
        <v>26240728346390000175550010000048991952811820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3300</v>
      </c>
    </row>
    <row r="621" spans="1:12" s="8" customFormat="1" ht="19.5" customHeight="1" x14ac:dyDescent="0.2">
      <c r="A621" s="3">
        <f>IFERROR(VLOOKUP(B621,'[1]DADOS (OCULTAR)'!$Q$3:$S$136,3,0),"")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3.12 - Material Hospitalar</v>
      </c>
      <c r="D621" s="3">
        <f>'[1]TCE - ANEXO IV - Preencher'!F630</f>
        <v>28346390000175</v>
      </c>
      <c r="E621" s="5" t="str">
        <f>'[1]TCE - ANEXO IV - Preencher'!G630</f>
        <v>BIOVASCULAR MATERIAIS HOSPITALARES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000.004.934</v>
      </c>
      <c r="I621" s="6">
        <f>IF('[1]TCE - ANEXO IV - Preencher'!K630="","",'[1]TCE - ANEXO IV - Preencher'!K630)</f>
        <v>45490</v>
      </c>
      <c r="J621" s="5" t="str">
        <f>'[1]TCE - ANEXO IV - Preencher'!L630</f>
        <v>26240728346390000175550010000049341976567432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290</v>
      </c>
    </row>
    <row r="622" spans="1:12" s="8" customFormat="1" ht="19.5" customHeight="1" x14ac:dyDescent="0.2">
      <c r="A622" s="3">
        <f>IFERROR(VLOOKUP(B622,'[1]DADOS (OCULTAR)'!$Q$3:$S$136,3,0),"")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3.12 - Material Hospitalar</v>
      </c>
      <c r="D622" s="3">
        <f>'[1]TCE - ANEXO IV - Preencher'!F631</f>
        <v>28346390000175</v>
      </c>
      <c r="E622" s="5" t="str">
        <f>'[1]TCE - ANEXO IV - Preencher'!G631</f>
        <v>BIOVASCULAR MATERIAIS HOSPITALARES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000.004.933</v>
      </c>
      <c r="I622" s="6">
        <f>IF('[1]TCE - ANEXO IV - Preencher'!K631="","",'[1]TCE - ANEXO IV - Preencher'!K631)</f>
        <v>45490</v>
      </c>
      <c r="J622" s="5" t="str">
        <f>'[1]TCE - ANEXO IV - Preencher'!L631</f>
        <v>26240728346390000175550010000049331983980997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2780</v>
      </c>
    </row>
    <row r="623" spans="1:12" s="8" customFormat="1" ht="19.5" customHeight="1" x14ac:dyDescent="0.2">
      <c r="A623" s="3">
        <f>IFERROR(VLOOKUP(B623,'[1]DADOS (OCULTAR)'!$Q$3:$S$136,3,0),"")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3.12 - Material Hospitalar</v>
      </c>
      <c r="D623" s="3">
        <f>'[1]TCE - ANEXO IV - Preencher'!F632</f>
        <v>28346390000175</v>
      </c>
      <c r="E623" s="5" t="str">
        <f>'[1]TCE - ANEXO IV - Preencher'!G632</f>
        <v>BIOVASCULAR MATERIAIS HOSPITALARES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000.004.932</v>
      </c>
      <c r="I623" s="6">
        <f>IF('[1]TCE - ANEXO IV - Preencher'!K632="","",'[1]TCE - ANEXO IV - Preencher'!K632)</f>
        <v>45490</v>
      </c>
      <c r="J623" s="5" t="str">
        <f>'[1]TCE - ANEXO IV - Preencher'!L632</f>
        <v>26240728346390000175550010000049321816717032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2200</v>
      </c>
    </row>
    <row r="624" spans="1:12" s="8" customFormat="1" ht="19.5" customHeight="1" x14ac:dyDescent="0.2">
      <c r="A624" s="3">
        <f>IFERROR(VLOOKUP(B624,'[1]DADOS (OCULTAR)'!$Q$3:$S$136,3,0),"")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3.12 - Material Hospitalar</v>
      </c>
      <c r="D624" s="3">
        <f>'[1]TCE - ANEXO IV - Preencher'!F633</f>
        <v>28346390000175</v>
      </c>
      <c r="E624" s="5" t="str">
        <f>'[1]TCE - ANEXO IV - Preencher'!G633</f>
        <v>BIOVASCULAR MATERIAIS HOSPITALARES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000.004.931</v>
      </c>
      <c r="I624" s="6">
        <f>IF('[1]TCE - ANEXO IV - Preencher'!K633="","",'[1]TCE - ANEXO IV - Preencher'!K633)</f>
        <v>45490</v>
      </c>
      <c r="J624" s="5" t="str">
        <f>'[1]TCE - ANEXO IV - Preencher'!L633</f>
        <v>26240728346390000175550010000049311678697832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2200</v>
      </c>
    </row>
    <row r="625" spans="1:12" s="8" customFormat="1" ht="19.5" customHeight="1" x14ac:dyDescent="0.2">
      <c r="A625" s="3">
        <f>IFERROR(VLOOKUP(B625,'[1]DADOS (OCULTAR)'!$Q$3:$S$136,3,0),"")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3.12 - Material Hospitalar</v>
      </c>
      <c r="D625" s="3">
        <f>'[1]TCE - ANEXO IV - Preencher'!F634</f>
        <v>1513946000114</v>
      </c>
      <c r="E625" s="5" t="str">
        <f>'[1]TCE - ANEXO IV - Preencher'!G634</f>
        <v>BOSTON SCIENTIFIC DO BRASIL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3036848</v>
      </c>
      <c r="I625" s="6">
        <f>IF('[1]TCE - ANEXO IV - Preencher'!K634="","",'[1]TCE - ANEXO IV - Preencher'!K634)</f>
        <v>45489</v>
      </c>
      <c r="J625" s="5" t="str">
        <f>'[1]TCE - ANEXO IV - Preencher'!L634</f>
        <v>35240701513946000114550030030368481031206234</v>
      </c>
      <c r="K625" s="5" t="str">
        <f>IF(F625="B",LEFT('[1]TCE - ANEXO IV - Preencher'!M634,2),IF(F625="S",LEFT('[1]TCE - ANEXO IV - Preencher'!M634,7),IF('[1]TCE - ANEXO IV - Preencher'!H634="","")))</f>
        <v>35</v>
      </c>
      <c r="L625" s="7">
        <f>'[1]TCE - ANEXO IV - Preencher'!N634</f>
        <v>1368.82</v>
      </c>
    </row>
    <row r="626" spans="1:12" s="8" customFormat="1" ht="19.5" customHeight="1" x14ac:dyDescent="0.2">
      <c r="A626" s="3">
        <f>IFERROR(VLOOKUP(B626,'[1]DADOS (OCULTAR)'!$Q$3:$S$136,3,0),"")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3.12 - Material Hospitalar</v>
      </c>
      <c r="D626" s="3">
        <f>'[1]TCE - ANEXO IV - Preencher'!F635</f>
        <v>1513946000114</v>
      </c>
      <c r="E626" s="5" t="str">
        <f>'[1]TCE - ANEXO IV - Preencher'!G635</f>
        <v>BOSTON SCIENTIFIC DO BRASIL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3036847</v>
      </c>
      <c r="I626" s="6">
        <f>IF('[1]TCE - ANEXO IV - Preencher'!K635="","",'[1]TCE - ANEXO IV - Preencher'!K635)</f>
        <v>45489</v>
      </c>
      <c r="J626" s="5" t="str">
        <f>'[1]TCE - ANEXO IV - Preencher'!L635</f>
        <v>35240701513946000114550030030368471031206229</v>
      </c>
      <c r="K626" s="5" t="str">
        <f>IF(F626="B",LEFT('[1]TCE - ANEXO IV - Preencher'!M635,2),IF(F626="S",LEFT('[1]TCE - ANEXO IV - Preencher'!M635,7),IF('[1]TCE - ANEXO IV - Preencher'!H635="","")))</f>
        <v>35</v>
      </c>
      <c r="L626" s="7">
        <f>'[1]TCE - ANEXO IV - Preencher'!N635</f>
        <v>1100</v>
      </c>
    </row>
    <row r="627" spans="1:12" s="8" customFormat="1" ht="19.5" customHeight="1" x14ac:dyDescent="0.2">
      <c r="A627" s="3">
        <f>IFERROR(VLOOKUP(B627,'[1]DADOS (OCULTAR)'!$Q$3:$S$136,3,0),"")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3.12 - Material Hospitalar</v>
      </c>
      <c r="D627" s="3">
        <f>'[1]TCE - ANEXO IV - Preencher'!F636</f>
        <v>1513946000114</v>
      </c>
      <c r="E627" s="5" t="str">
        <f>'[1]TCE - ANEXO IV - Preencher'!G636</f>
        <v>BOSTON SCIENTIFIC DO BRASIL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3036811</v>
      </c>
      <c r="I627" s="6">
        <f>IF('[1]TCE - ANEXO IV - Preencher'!K636="","",'[1]TCE - ANEXO IV - Preencher'!K636)</f>
        <v>45489</v>
      </c>
      <c r="J627" s="5" t="str">
        <f>'[1]TCE - ANEXO IV - Preencher'!L636</f>
        <v>35240701513946000114550030030368111031205840</v>
      </c>
      <c r="K627" s="5" t="str">
        <f>IF(F627="B",LEFT('[1]TCE - ANEXO IV - Preencher'!M636,2),IF(F627="S",LEFT('[1]TCE - ANEXO IV - Preencher'!M636,7),IF('[1]TCE - ANEXO IV - Preencher'!H636="","")))</f>
        <v>35</v>
      </c>
      <c r="L627" s="7">
        <f>'[1]TCE - ANEXO IV - Preencher'!N636</f>
        <v>1100</v>
      </c>
    </row>
    <row r="628" spans="1:12" s="8" customFormat="1" ht="19.5" customHeight="1" x14ac:dyDescent="0.2">
      <c r="A628" s="3">
        <f>IFERROR(VLOOKUP(B628,'[1]DADOS (OCULTAR)'!$Q$3:$S$136,3,0),"")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3.12 - Material Hospitalar</v>
      </c>
      <c r="D628" s="3">
        <f>'[1]TCE - ANEXO IV - Preencher'!F637</f>
        <v>1513946000114</v>
      </c>
      <c r="E628" s="5" t="str">
        <f>'[1]TCE - ANEXO IV - Preencher'!G637</f>
        <v>BOSTON SCIENTIFIC DO BRASIL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3036957</v>
      </c>
      <c r="I628" s="6">
        <f>IF('[1]TCE - ANEXO IV - Preencher'!K637="","",'[1]TCE - ANEXO IV - Preencher'!K637)</f>
        <v>45489</v>
      </c>
      <c r="J628" s="5" t="str">
        <f>'[1]TCE - ANEXO IV - Preencher'!L637</f>
        <v>35240701513946000114550030030369571031208320</v>
      </c>
      <c r="K628" s="5" t="str">
        <f>IF(F628="B",LEFT('[1]TCE - ANEXO IV - Preencher'!M637,2),IF(F628="S",LEFT('[1]TCE - ANEXO IV - Preencher'!M637,7),IF('[1]TCE - ANEXO IV - Preencher'!H637="","")))</f>
        <v>35</v>
      </c>
      <c r="L628" s="7">
        <f>'[1]TCE - ANEXO IV - Preencher'!N637</f>
        <v>268.82</v>
      </c>
    </row>
    <row r="629" spans="1:12" s="8" customFormat="1" ht="19.5" customHeight="1" x14ac:dyDescent="0.2">
      <c r="A629" s="3">
        <f>IFERROR(VLOOKUP(B629,'[1]DADOS (OCULTAR)'!$Q$3:$S$136,3,0),"")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3.12 - Material Hospitalar</v>
      </c>
      <c r="D629" s="3">
        <f>'[1]TCE - ANEXO IV - Preencher'!F638</f>
        <v>1513946000114</v>
      </c>
      <c r="E629" s="5" t="str">
        <f>'[1]TCE - ANEXO IV - Preencher'!G638</f>
        <v>BOSTON SCIENTIFIC DO BRASIL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3036955</v>
      </c>
      <c r="I629" s="6">
        <f>IF('[1]TCE - ANEXO IV - Preencher'!K638="","",'[1]TCE - ANEXO IV - Preencher'!K638)</f>
        <v>45489</v>
      </c>
      <c r="J629" s="5" t="str">
        <f>'[1]TCE - ANEXO IV - Preencher'!L638</f>
        <v>35240701513946000114550030030369551031208300</v>
      </c>
      <c r="K629" s="5" t="str">
        <f>IF(F629="B",LEFT('[1]TCE - ANEXO IV - Preencher'!M638,2),IF(F629="S",LEFT('[1]TCE - ANEXO IV - Preencher'!M638,7),IF('[1]TCE - ANEXO IV - Preencher'!H638="","")))</f>
        <v>35</v>
      </c>
      <c r="L629" s="7">
        <f>'[1]TCE - ANEXO IV - Preencher'!N638</f>
        <v>1368.82</v>
      </c>
    </row>
    <row r="630" spans="1:12" s="8" customFormat="1" ht="19.5" customHeight="1" x14ac:dyDescent="0.2">
      <c r="A630" s="3">
        <f>IFERROR(VLOOKUP(B630,'[1]DADOS (OCULTAR)'!$Q$3:$S$136,3,0),"")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3.12 - Material Hospitalar</v>
      </c>
      <c r="D630" s="3">
        <f>'[1]TCE - ANEXO IV - Preencher'!F639</f>
        <v>1513946000114</v>
      </c>
      <c r="E630" s="5" t="str">
        <f>'[1]TCE - ANEXO IV - Preencher'!G639</f>
        <v>BOSTON SCIENTIFIC DO BRASIL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3036956</v>
      </c>
      <c r="I630" s="6">
        <f>IF('[1]TCE - ANEXO IV - Preencher'!K639="","",'[1]TCE - ANEXO IV - Preencher'!K639)</f>
        <v>45489</v>
      </c>
      <c r="J630" s="5" t="str">
        <f>'[1]TCE - ANEXO IV - Preencher'!L639</f>
        <v>35240701513946000114550030030369561031208315</v>
      </c>
      <c r="K630" s="5" t="str">
        <f>IF(F630="B",LEFT('[1]TCE - ANEXO IV - Preencher'!M639,2),IF(F630="S",LEFT('[1]TCE - ANEXO IV - Preencher'!M639,7),IF('[1]TCE - ANEXO IV - Preencher'!H639="","")))</f>
        <v>35</v>
      </c>
      <c r="L630" s="7">
        <f>'[1]TCE - ANEXO IV - Preencher'!N639</f>
        <v>1368.82</v>
      </c>
    </row>
    <row r="631" spans="1:12" s="8" customFormat="1" ht="19.5" customHeight="1" x14ac:dyDescent="0.2">
      <c r="A631" s="3">
        <f>IFERROR(VLOOKUP(B631,'[1]DADOS (OCULTAR)'!$Q$3:$S$136,3,0),"")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3.12 - Material Hospitalar</v>
      </c>
      <c r="D631" s="3">
        <f>'[1]TCE - ANEXO IV - Preencher'!F640</f>
        <v>1513946000114</v>
      </c>
      <c r="E631" s="5" t="str">
        <f>'[1]TCE - ANEXO IV - Preencher'!G640</f>
        <v>BOSTON SCIENTIFIC DO BRASIL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3036958</v>
      </c>
      <c r="I631" s="6">
        <f>IF('[1]TCE - ANEXO IV - Preencher'!K640="","",'[1]TCE - ANEXO IV - Preencher'!K640)</f>
        <v>45489</v>
      </c>
      <c r="J631" s="5" t="str">
        <f>'[1]TCE - ANEXO IV - Preencher'!L640</f>
        <v>35240701513946000114550030030369581031208336</v>
      </c>
      <c r="K631" s="5" t="str">
        <f>IF(F631="B",LEFT('[1]TCE - ANEXO IV - Preencher'!M640,2),IF(F631="S",LEFT('[1]TCE - ANEXO IV - Preencher'!M640,7),IF('[1]TCE - ANEXO IV - Preencher'!H640="","")))</f>
        <v>35</v>
      </c>
      <c r="L631" s="7">
        <f>'[1]TCE - ANEXO IV - Preencher'!N640</f>
        <v>1100</v>
      </c>
    </row>
    <row r="632" spans="1:12" s="8" customFormat="1" ht="19.5" customHeight="1" x14ac:dyDescent="0.2">
      <c r="A632" s="3">
        <f>IFERROR(VLOOKUP(B632,'[1]DADOS (OCULTAR)'!$Q$3:$S$136,3,0),"")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3.12 - Material Hospitalar</v>
      </c>
      <c r="D632" s="3">
        <f>'[1]TCE - ANEXO IV - Preencher'!F641</f>
        <v>8778201000126</v>
      </c>
      <c r="E632" s="5" t="str">
        <f>'[1]TCE - ANEXO IV - Preencher'!G641</f>
        <v>DROGAFONTE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000.458.721</v>
      </c>
      <c r="I632" s="6">
        <f>IF('[1]TCE - ANEXO IV - Preencher'!K641="","",'[1]TCE - ANEXO IV - Preencher'!K641)</f>
        <v>45488</v>
      </c>
      <c r="J632" s="5" t="str">
        <f>'[1]TCE - ANEXO IV - Preencher'!L641</f>
        <v>26240708778201000126550010004587211940932409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26565</v>
      </c>
    </row>
    <row r="633" spans="1:12" s="8" customFormat="1" ht="19.5" customHeight="1" x14ac:dyDescent="0.2">
      <c r="A633" s="3">
        <f>IFERROR(VLOOKUP(B633,'[1]DADOS (OCULTAR)'!$Q$3:$S$136,3,0),"")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3.12 - Material Hospitalar</v>
      </c>
      <c r="D633" s="3">
        <f>'[1]TCE - ANEXO IV - Preencher'!F642</f>
        <v>7160019000144</v>
      </c>
      <c r="E633" s="5" t="str">
        <f>'[1]TCE - ANEXO IV - Preencher'!G642</f>
        <v>VITALE COMERCIO S.A.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152610</v>
      </c>
      <c r="I633" s="6">
        <f>IF('[1]TCE - ANEXO IV - Preencher'!K642="","",'[1]TCE - ANEXO IV - Preencher'!K642)</f>
        <v>45490</v>
      </c>
      <c r="J633" s="5" t="str">
        <f>'[1]TCE - ANEXO IV - Preencher'!L642</f>
        <v>26240707160019000144550010001526101613995149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310</v>
      </c>
    </row>
    <row r="634" spans="1:12" s="8" customFormat="1" ht="19.5" customHeight="1" x14ac:dyDescent="0.2">
      <c r="A634" s="3">
        <f>IFERROR(VLOOKUP(B634,'[1]DADOS (OCULTAR)'!$Q$3:$S$136,3,0),"")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3.12 - Material Hospitalar</v>
      </c>
      <c r="D634" s="3">
        <f>'[1]TCE - ANEXO IV - Preencher'!F643</f>
        <v>5932624000160</v>
      </c>
      <c r="E634" s="5" t="str">
        <f>'[1]TCE - ANEXO IV - Preencher'!G643</f>
        <v>MEGAMED COMERCIO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000.023.486</v>
      </c>
      <c r="I634" s="6">
        <f>IF('[1]TCE - ANEXO IV - Preencher'!K643="","",'[1]TCE - ANEXO IV - Preencher'!K643)</f>
        <v>45490</v>
      </c>
      <c r="J634" s="5" t="str">
        <f>'[1]TCE - ANEXO IV - Preencher'!L643</f>
        <v>26240705932624000160550010000234861296696756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656</v>
      </c>
    </row>
    <row r="635" spans="1:12" s="8" customFormat="1" ht="19.5" customHeight="1" x14ac:dyDescent="0.2">
      <c r="A635" s="3">
        <f>IFERROR(VLOOKUP(B635,'[1]DADOS (OCULTAR)'!$Q$3:$S$136,3,0),"")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3.12 - Material Hospitalar</v>
      </c>
      <c r="D635" s="3">
        <f>'[1]TCE - ANEXO IV - Preencher'!F644</f>
        <v>2684571000118</v>
      </c>
      <c r="E635" s="5" t="str">
        <f>'[1]TCE - ANEXO IV - Preencher'!G644</f>
        <v>DINAMICA HOSPITALAR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10947</v>
      </c>
      <c r="I635" s="6">
        <f>IF('[1]TCE - ANEXO IV - Preencher'!K644="","",'[1]TCE - ANEXO IV - Preencher'!K644)</f>
        <v>45488</v>
      </c>
      <c r="J635" s="5" t="str">
        <f>'[1]TCE - ANEXO IV - Preencher'!L644</f>
        <v>26240702684571000118551030000109471000255009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1500</v>
      </c>
    </row>
    <row r="636" spans="1:12" s="8" customFormat="1" ht="19.5" customHeight="1" x14ac:dyDescent="0.2">
      <c r="A636" s="3">
        <f>IFERROR(VLOOKUP(B636,'[1]DADOS (OCULTAR)'!$Q$3:$S$136,3,0),"")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3.12 - Material Hospitalar</v>
      </c>
      <c r="D636" s="3">
        <f>'[1]TCE - ANEXO IV - Preencher'!F645</f>
        <v>28346390000175</v>
      </c>
      <c r="E636" s="5" t="str">
        <f>'[1]TCE - ANEXO IV - Preencher'!G645</f>
        <v>BIOVASCULAR MATERIAIS HOSPITALARES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000.004.938</v>
      </c>
      <c r="I636" s="6">
        <f>IF('[1]TCE - ANEXO IV - Preencher'!K645="","",'[1]TCE - ANEXO IV - Preencher'!K645)</f>
        <v>45490</v>
      </c>
      <c r="J636" s="5" t="str">
        <f>'[1]TCE - ANEXO IV - Preencher'!L645</f>
        <v>26240728346390000175550010000049381027508919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1390</v>
      </c>
    </row>
    <row r="637" spans="1:12" s="8" customFormat="1" ht="19.5" customHeight="1" x14ac:dyDescent="0.2">
      <c r="A637" s="3">
        <f>IFERROR(VLOOKUP(B637,'[1]DADOS (OCULTAR)'!$Q$3:$S$136,3,0),"")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3.12 - Material Hospitalar</v>
      </c>
      <c r="D637" s="3">
        <f>'[1]TCE - ANEXO IV - Preencher'!F646</f>
        <v>28346390000175</v>
      </c>
      <c r="E637" s="5" t="str">
        <f>'[1]TCE - ANEXO IV - Preencher'!G646</f>
        <v>BIOVASCULAR MATERIAIS HOSPITALARES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000.004.943</v>
      </c>
      <c r="I637" s="6">
        <f>IF('[1]TCE - ANEXO IV - Preencher'!K646="","",'[1]TCE - ANEXO IV - Preencher'!K646)</f>
        <v>45490</v>
      </c>
      <c r="J637" s="5" t="str">
        <f>'[1]TCE - ANEXO IV - Preencher'!L646</f>
        <v>26240728346390000175550010000049431582846790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1390</v>
      </c>
    </row>
    <row r="638" spans="1:12" s="8" customFormat="1" ht="19.5" customHeight="1" x14ac:dyDescent="0.2">
      <c r="A638" s="3">
        <f>IFERROR(VLOOKUP(B638,'[1]DADOS (OCULTAR)'!$Q$3:$S$136,3,0),"")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3.12 - Material Hospitalar</v>
      </c>
      <c r="D638" s="3">
        <f>'[1]TCE - ANEXO IV - Preencher'!F647</f>
        <v>28346390000175</v>
      </c>
      <c r="E638" s="5" t="str">
        <f>'[1]TCE - ANEXO IV - Preencher'!G647</f>
        <v>BIOVASCULAR MATERIAIS HOSPITALARES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000.004.944</v>
      </c>
      <c r="I638" s="6">
        <f>IF('[1]TCE - ANEXO IV - Preencher'!K647="","",'[1]TCE - ANEXO IV - Preencher'!K647)</f>
        <v>45490</v>
      </c>
      <c r="J638" s="5" t="str">
        <f>'[1]TCE - ANEXO IV - Preencher'!L647</f>
        <v>26240728346390000175550010000049441063320140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1100</v>
      </c>
    </row>
    <row r="639" spans="1:12" s="8" customFormat="1" ht="19.5" customHeight="1" x14ac:dyDescent="0.2">
      <c r="A639" s="3">
        <f>IFERROR(VLOOKUP(B639,'[1]DADOS (OCULTAR)'!$Q$3:$S$136,3,0),"")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3.12 - Material Hospitalar</v>
      </c>
      <c r="D639" s="3">
        <f>'[1]TCE - ANEXO IV - Preencher'!F648</f>
        <v>28346390000175</v>
      </c>
      <c r="E639" s="5" t="str">
        <f>'[1]TCE - ANEXO IV - Preencher'!G648</f>
        <v>BIOVASCULAR MATERIAIS HOSPITALARES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000.004.939</v>
      </c>
      <c r="I639" s="6">
        <f>IF('[1]TCE - ANEXO IV - Preencher'!K648="","",'[1]TCE - ANEXO IV - Preencher'!K648)</f>
        <v>45490</v>
      </c>
      <c r="J639" s="5" t="str">
        <f>'[1]TCE - ANEXO IV - Preencher'!L648</f>
        <v>26240728346390000175550010000049391117366835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1680</v>
      </c>
    </row>
    <row r="640" spans="1:12" s="8" customFormat="1" ht="19.5" customHeight="1" x14ac:dyDescent="0.2">
      <c r="A640" s="3">
        <f>IFERROR(VLOOKUP(B640,'[1]DADOS (OCULTAR)'!$Q$3:$S$136,3,0),"")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3.12 - Material Hospitalar</v>
      </c>
      <c r="D640" s="3">
        <f>'[1]TCE - ANEXO IV - Preencher'!F649</f>
        <v>13333090000184</v>
      </c>
      <c r="E640" s="5" t="str">
        <f>'[1]TCE - ANEXO IV - Preencher'!G649</f>
        <v>NIPRO MEDICAL CORPORATION PROD MED LTDA.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154536</v>
      </c>
      <c r="I640" s="6">
        <f>IF('[1]TCE - ANEXO IV - Preencher'!K649="","",'[1]TCE - ANEXO IV - Preencher'!K649)</f>
        <v>45481</v>
      </c>
      <c r="J640" s="5" t="str">
        <f>'[1]TCE - ANEXO IV - Preencher'!L649</f>
        <v>35240713333090000184550010001545361020717777</v>
      </c>
      <c r="K640" s="5" t="str">
        <f>IF(F640="B",LEFT('[1]TCE - ANEXO IV - Preencher'!M649,2),IF(F640="S",LEFT('[1]TCE - ANEXO IV - Preencher'!M649,7),IF('[1]TCE - ANEXO IV - Preencher'!H649="","")))</f>
        <v>35</v>
      </c>
      <c r="L640" s="7">
        <f>'[1]TCE - ANEXO IV - Preencher'!N649</f>
        <v>3150</v>
      </c>
    </row>
    <row r="641" spans="1:12" s="8" customFormat="1" ht="19.5" customHeight="1" x14ac:dyDescent="0.2">
      <c r="A641" s="3">
        <f>IFERROR(VLOOKUP(B641,'[1]DADOS (OCULTAR)'!$Q$3:$S$136,3,0),"")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3.12 - Material Hospitalar</v>
      </c>
      <c r="D641" s="3">
        <f>'[1]TCE - ANEXO IV - Preencher'!F650</f>
        <v>1513946000114</v>
      </c>
      <c r="E641" s="5" t="str">
        <f>'[1]TCE - ANEXO IV - Preencher'!G650</f>
        <v>BOSTON SCIENTIFIC DO BRASIL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3038110</v>
      </c>
      <c r="I641" s="6">
        <f>IF('[1]TCE - ANEXO IV - Preencher'!K650="","",'[1]TCE - ANEXO IV - Preencher'!K650)</f>
        <v>45490</v>
      </c>
      <c r="J641" s="5" t="str">
        <f>'[1]TCE - ANEXO IV - Preencher'!L650</f>
        <v>35240701513946000115500300303811010312211415</v>
      </c>
      <c r="K641" s="5" t="str">
        <f>IF(F641="B",LEFT('[1]TCE - ANEXO IV - Preencher'!M650,2),IF(F641="S",LEFT('[1]TCE - ANEXO IV - Preencher'!M650,7),IF('[1]TCE - ANEXO IV - Preencher'!H650="","")))</f>
        <v>35</v>
      </c>
      <c r="L641" s="7">
        <f>'[1]TCE - ANEXO IV - Preencher'!N650</f>
        <v>268.82</v>
      </c>
    </row>
    <row r="642" spans="1:12" s="8" customFormat="1" ht="19.5" customHeight="1" x14ac:dyDescent="0.2">
      <c r="A642" s="3">
        <f>IFERROR(VLOOKUP(B642,'[1]DADOS (OCULTAR)'!$Q$3:$S$136,3,0),"")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3.12 - Material Hospitalar</v>
      </c>
      <c r="D642" s="3">
        <f>'[1]TCE - ANEXO IV - Preencher'!F651</f>
        <v>1513946000114</v>
      </c>
      <c r="E642" s="5" t="str">
        <f>'[1]TCE - ANEXO IV - Preencher'!G651</f>
        <v>BOSTON SCIENTIFIC DO BRASIL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3038144</v>
      </c>
      <c r="I642" s="6">
        <f>IF('[1]TCE - ANEXO IV - Preencher'!K651="","",'[1]TCE - ANEXO IV - Preencher'!K651)</f>
        <v>45490</v>
      </c>
      <c r="J642" s="5" t="str">
        <f>'[1]TCE - ANEXO IV - Preencher'!L651</f>
        <v>35240701513946000114550030030381441031221782</v>
      </c>
      <c r="K642" s="5" t="str">
        <f>IF(F642="B",LEFT('[1]TCE - ANEXO IV - Preencher'!M651,2),IF(F642="S",LEFT('[1]TCE - ANEXO IV - Preencher'!M651,7),IF('[1]TCE - ANEXO IV - Preencher'!H651="","")))</f>
        <v>35</v>
      </c>
      <c r="L642" s="7">
        <f>'[1]TCE - ANEXO IV - Preencher'!N651</f>
        <v>537.64</v>
      </c>
    </row>
    <row r="643" spans="1:12" s="8" customFormat="1" ht="19.5" customHeight="1" x14ac:dyDescent="0.2">
      <c r="A643" s="3">
        <f>IFERROR(VLOOKUP(B643,'[1]DADOS (OCULTAR)'!$Q$3:$S$136,3,0),"")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3.12 - Material Hospitalar</v>
      </c>
      <c r="D643" s="3">
        <f>'[1]TCE - ANEXO IV - Preencher'!F652</f>
        <v>1513946000114</v>
      </c>
      <c r="E643" s="5" t="str">
        <f>'[1]TCE - ANEXO IV - Preencher'!G652</f>
        <v>BOSTON SCIENTIFIC DO BRASIL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3038145</v>
      </c>
      <c r="I643" s="6">
        <f>IF('[1]TCE - ANEXO IV - Preencher'!K652="","",'[1]TCE - ANEXO IV - Preencher'!K652)</f>
        <v>45490</v>
      </c>
      <c r="J643" s="5" t="str">
        <f>'[1]TCE - ANEXO IV - Preencher'!L652</f>
        <v>35240701513946000114550030030381451031221798</v>
      </c>
      <c r="K643" s="5" t="str">
        <f>IF(F643="B",LEFT('[1]TCE - ANEXO IV - Preencher'!M652,2),IF(F643="S",LEFT('[1]TCE - ANEXO IV - Preencher'!M652,7),IF('[1]TCE - ANEXO IV - Preencher'!H652="","")))</f>
        <v>35</v>
      </c>
      <c r="L643" s="7">
        <f>'[1]TCE - ANEXO IV - Preencher'!N652</f>
        <v>1100</v>
      </c>
    </row>
    <row r="644" spans="1:12" s="8" customFormat="1" ht="19.5" customHeight="1" x14ac:dyDescent="0.2">
      <c r="A644" s="3">
        <f>IFERROR(VLOOKUP(B644,'[1]DADOS (OCULTAR)'!$Q$3:$S$136,3,0),"")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3.12 - Material Hospitalar</v>
      </c>
      <c r="D644" s="3">
        <f>'[1]TCE - ANEXO IV - Preencher'!F653</f>
        <v>1513946000114</v>
      </c>
      <c r="E644" s="5" t="str">
        <f>'[1]TCE - ANEXO IV - Preencher'!G653</f>
        <v>BOSTON SCIENTIFIC DO BRASIL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3038146</v>
      </c>
      <c r="I644" s="6">
        <f>IF('[1]TCE - ANEXO IV - Preencher'!K653="","",'[1]TCE - ANEXO IV - Preencher'!K653)</f>
        <v>45490</v>
      </c>
      <c r="J644" s="5" t="str">
        <f>'[1]TCE - ANEXO IV - Preencher'!L653</f>
        <v>35240701513946000114550030030381461031221809</v>
      </c>
      <c r="K644" s="5" t="str">
        <f>IF(F644="B",LEFT('[1]TCE - ANEXO IV - Preencher'!M653,2),IF(F644="S",LEFT('[1]TCE - ANEXO IV - Preencher'!M653,7),IF('[1]TCE - ANEXO IV - Preencher'!H653="","")))</f>
        <v>35</v>
      </c>
      <c r="L644" s="7">
        <f>'[1]TCE - ANEXO IV - Preencher'!N653</f>
        <v>537.64</v>
      </c>
    </row>
    <row r="645" spans="1:12" s="8" customFormat="1" ht="19.5" customHeight="1" x14ac:dyDescent="0.2">
      <c r="A645" s="3">
        <f>IFERROR(VLOOKUP(B645,'[1]DADOS (OCULTAR)'!$Q$3:$S$136,3,0),"")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3.12 - Material Hospitalar</v>
      </c>
      <c r="D645" s="3">
        <f>'[1]TCE - ANEXO IV - Preencher'!F654</f>
        <v>1513946000114</v>
      </c>
      <c r="E645" s="5" t="str">
        <f>'[1]TCE - ANEXO IV - Preencher'!G654</f>
        <v>BOSTON SCIENTIFIC DO BRASIL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3038147</v>
      </c>
      <c r="I645" s="6">
        <f>IF('[1]TCE - ANEXO IV - Preencher'!K654="","",'[1]TCE - ANEXO IV - Preencher'!K654)</f>
        <v>45490</v>
      </c>
      <c r="J645" s="5" t="str">
        <f>'[1]TCE - ANEXO IV - Preencher'!L654</f>
        <v>35240701513946000114550030030381471031221814</v>
      </c>
      <c r="K645" s="5" t="str">
        <f>IF(F645="B",LEFT('[1]TCE - ANEXO IV - Preencher'!M654,2),IF(F645="S",LEFT('[1]TCE - ANEXO IV - Preencher'!M654,7),IF('[1]TCE - ANEXO IV - Preencher'!H654="","")))</f>
        <v>35</v>
      </c>
      <c r="L645" s="7">
        <f>'[1]TCE - ANEXO IV - Preencher'!N654</f>
        <v>1637.64</v>
      </c>
    </row>
    <row r="646" spans="1:12" s="8" customFormat="1" ht="19.5" customHeight="1" x14ac:dyDescent="0.2">
      <c r="A646" s="3">
        <f>IFERROR(VLOOKUP(B646,'[1]DADOS (OCULTAR)'!$Q$3:$S$136,3,0),"")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3.12 - Material Hospitalar</v>
      </c>
      <c r="D646" s="3">
        <f>'[1]TCE - ANEXO IV - Preencher'!F655</f>
        <v>13441051000281</v>
      </c>
      <c r="E646" s="5" t="str">
        <f>'[1]TCE - ANEXO IV - Preencher'!G655</f>
        <v>CL COM MAT MED HOSPITALAR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000.022.354</v>
      </c>
      <c r="I646" s="6">
        <f>IF('[1]TCE - ANEXO IV - Preencher'!K655="","",'[1]TCE - ANEXO IV - Preencher'!K655)</f>
        <v>45491</v>
      </c>
      <c r="J646" s="5" t="str">
        <f>'[1]TCE - ANEXO IV - Preencher'!L655</f>
        <v>26240713441051000281550010000223541518005125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2080</v>
      </c>
    </row>
    <row r="647" spans="1:12" s="8" customFormat="1" ht="19.5" customHeight="1" x14ac:dyDescent="0.2">
      <c r="A647" s="3">
        <f>IFERROR(VLOOKUP(B647,'[1]DADOS (OCULTAR)'!$Q$3:$S$136,3,0),"")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3.12 - Material Hospitalar</v>
      </c>
      <c r="D647" s="3">
        <f>'[1]TCE - ANEXO IV - Preencher'!F656</f>
        <v>8014554000150</v>
      </c>
      <c r="E647" s="5" t="str">
        <f>'[1]TCE - ANEXO IV - Preencher'!G656</f>
        <v>MJB COMERCIO DE MAT MEDICO HOSP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14715</v>
      </c>
      <c r="I647" s="6">
        <f>IF('[1]TCE - ANEXO IV - Preencher'!K656="","",'[1]TCE - ANEXO IV - Preencher'!K656)</f>
        <v>45491</v>
      </c>
      <c r="J647" s="5" t="str">
        <f>'[1]TCE - ANEXO IV - Preencher'!L656</f>
        <v>26240708014554000150550010000147151470171204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5230</v>
      </c>
    </row>
    <row r="648" spans="1:12" s="8" customFormat="1" ht="19.5" customHeight="1" x14ac:dyDescent="0.2">
      <c r="A648" s="3">
        <f>IFERROR(VLOOKUP(B648,'[1]DADOS (OCULTAR)'!$Q$3:$S$136,3,0),"")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3.12 - Material Hospitalar</v>
      </c>
      <c r="D648" s="3">
        <f>'[1]TCE - ANEXO IV - Preencher'!F657</f>
        <v>8014554000150</v>
      </c>
      <c r="E648" s="5" t="str">
        <f>'[1]TCE - ANEXO IV - Preencher'!G657</f>
        <v>MJB COMERCIO DE MAT MEDICO HOSP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14714</v>
      </c>
      <c r="I648" s="6">
        <f>IF('[1]TCE - ANEXO IV - Preencher'!K657="","",'[1]TCE - ANEXO IV - Preencher'!K657)</f>
        <v>45491</v>
      </c>
      <c r="J648" s="5" t="str">
        <f>'[1]TCE - ANEXO IV - Preencher'!L657</f>
        <v>26240708014554000150550010000147141470171207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4630</v>
      </c>
    </row>
    <row r="649" spans="1:12" s="8" customFormat="1" ht="19.5" customHeight="1" x14ac:dyDescent="0.2">
      <c r="A649" s="3">
        <f>IFERROR(VLOOKUP(B649,'[1]DADOS (OCULTAR)'!$Q$3:$S$136,3,0),"")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3.12 - Material Hospitalar</v>
      </c>
      <c r="D649" s="3">
        <f>'[1]TCE - ANEXO IV - Preencher'!F658</f>
        <v>8014554000150</v>
      </c>
      <c r="E649" s="5" t="str">
        <f>'[1]TCE - ANEXO IV - Preencher'!G658</f>
        <v>MJB COMERCIO DE MAT MEDICO HOSP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14713</v>
      </c>
      <c r="I649" s="6">
        <f>IF('[1]TCE - ANEXO IV - Preencher'!K658="","",'[1]TCE - ANEXO IV - Preencher'!K658)</f>
        <v>45491</v>
      </c>
      <c r="J649" s="5" t="str">
        <f>'[1]TCE - ANEXO IV - Preencher'!L658</f>
        <v>26240708014554000150550010000147131470171200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2580</v>
      </c>
    </row>
    <row r="650" spans="1:12" s="8" customFormat="1" ht="19.5" customHeight="1" x14ac:dyDescent="0.2">
      <c r="A650" s="3">
        <f>IFERROR(VLOOKUP(B650,'[1]DADOS (OCULTAR)'!$Q$3:$S$136,3,0),"")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3.12 - Material Hospitalar</v>
      </c>
      <c r="D650" s="3">
        <f>'[1]TCE - ANEXO IV - Preencher'!F659</f>
        <v>8014554000150</v>
      </c>
      <c r="E650" s="5" t="str">
        <f>'[1]TCE - ANEXO IV - Preencher'!G659</f>
        <v>MJB COMERCIO DE MAT MEDICO HOSP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14712</v>
      </c>
      <c r="I650" s="6">
        <f>IF('[1]TCE - ANEXO IV - Preencher'!K659="","",'[1]TCE - ANEXO IV - Preencher'!K659)</f>
        <v>45491</v>
      </c>
      <c r="J650" s="5" t="str">
        <f>'[1]TCE - ANEXO IV - Preencher'!L659</f>
        <v>26240708014554000150550010000147121470171202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2230</v>
      </c>
    </row>
    <row r="651" spans="1:12" s="8" customFormat="1" ht="19.5" customHeight="1" x14ac:dyDescent="0.2">
      <c r="A651" s="3">
        <f>IFERROR(VLOOKUP(B651,'[1]DADOS (OCULTAR)'!$Q$3:$S$136,3,0),"")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3.12 - Material Hospitalar</v>
      </c>
      <c r="D651" s="3">
        <f>'[1]TCE - ANEXO IV - Preencher'!F660</f>
        <v>8014554000150</v>
      </c>
      <c r="E651" s="5" t="str">
        <f>'[1]TCE - ANEXO IV - Preencher'!G660</f>
        <v>MJB COMERCIO DE MAT MEDICO HOSP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14711</v>
      </c>
      <c r="I651" s="6">
        <f>IF('[1]TCE - ANEXO IV - Preencher'!K660="","",'[1]TCE - ANEXO IV - Preencher'!K660)</f>
        <v>45491</v>
      </c>
      <c r="J651" s="5" t="str">
        <f>'[1]TCE - ANEXO IV - Preencher'!L660</f>
        <v>26240708014554000150550010000147111470171205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3430</v>
      </c>
    </row>
    <row r="652" spans="1:12" s="8" customFormat="1" ht="19.5" customHeight="1" x14ac:dyDescent="0.2">
      <c r="A652" s="3">
        <f>IFERROR(VLOOKUP(B652,'[1]DADOS (OCULTAR)'!$Q$3:$S$136,3,0),"")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3.12 - Material Hospitalar</v>
      </c>
      <c r="D652" s="3">
        <f>'[1]TCE - ANEXO IV - Preencher'!F661</f>
        <v>8014554000150</v>
      </c>
      <c r="E652" s="5" t="str">
        <f>'[1]TCE - ANEXO IV - Preencher'!G661</f>
        <v>MJB COMERCIO DE MAT MEDICO HOSP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14710</v>
      </c>
      <c r="I652" s="6">
        <f>IF('[1]TCE - ANEXO IV - Preencher'!K661="","",'[1]TCE - ANEXO IV - Preencher'!K661)</f>
        <v>45491</v>
      </c>
      <c r="J652" s="5" t="str">
        <f>'[1]TCE - ANEXO IV - Preencher'!L661</f>
        <v>26240708014554000150550010000147101470171208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2580</v>
      </c>
    </row>
    <row r="653" spans="1:12" s="8" customFormat="1" ht="19.5" customHeight="1" x14ac:dyDescent="0.2">
      <c r="A653" s="3">
        <f>IFERROR(VLOOKUP(B653,'[1]DADOS (OCULTAR)'!$Q$3:$S$136,3,0),"")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3.12 - Material Hospitalar</v>
      </c>
      <c r="D653" s="3">
        <f>'[1]TCE - ANEXO IV - Preencher'!F662</f>
        <v>8014554000150</v>
      </c>
      <c r="E653" s="5" t="str">
        <f>'[1]TCE - ANEXO IV - Preencher'!G662</f>
        <v>MJB COMERCIO DE MAT MEDICO HOSP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14709</v>
      </c>
      <c r="I653" s="6">
        <f>IF('[1]TCE - ANEXO IV - Preencher'!K662="","",'[1]TCE - ANEXO IV - Preencher'!K662)</f>
        <v>45491</v>
      </c>
      <c r="J653" s="5" t="str">
        <f>'[1]TCE - ANEXO IV - Preencher'!L662</f>
        <v>26240708014554000150550010000147091470170235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4880</v>
      </c>
    </row>
    <row r="654" spans="1:12" s="8" customFormat="1" ht="19.5" customHeight="1" x14ac:dyDescent="0.2">
      <c r="A654" s="3">
        <f>IFERROR(VLOOKUP(B654,'[1]DADOS (OCULTAR)'!$Q$3:$S$136,3,0),"")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3.12 - Material Hospitalar</v>
      </c>
      <c r="D654" s="3">
        <f>'[1]TCE - ANEXO IV - Preencher'!F663</f>
        <v>2684571000118</v>
      </c>
      <c r="E654" s="5" t="str">
        <f>'[1]TCE - ANEXO IV - Preencher'!G663</f>
        <v>DINAMICA HOSPITALAR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10984</v>
      </c>
      <c r="I654" s="6">
        <f>IF('[1]TCE - ANEXO IV - Preencher'!K663="","",'[1]TCE - ANEXO IV - Preencher'!K663)</f>
        <v>45490</v>
      </c>
      <c r="J654" s="5" t="str">
        <f>'[1]TCE - ANEXO IV - Preencher'!L663</f>
        <v>26240702684571000118551030000109841000282000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2112</v>
      </c>
    </row>
    <row r="655" spans="1:12" s="8" customFormat="1" ht="19.5" customHeight="1" x14ac:dyDescent="0.2">
      <c r="A655" s="3">
        <f>IFERROR(VLOOKUP(B655,'[1]DADOS (OCULTAR)'!$Q$3:$S$136,3,0),"")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3.12 - Material Hospitalar</v>
      </c>
      <c r="D655" s="3">
        <f>'[1]TCE - ANEXO IV - Preencher'!F664</f>
        <v>28346390000175</v>
      </c>
      <c r="E655" s="5" t="str">
        <f>'[1]TCE - ANEXO IV - Preencher'!G664</f>
        <v>BIOVASCULAR MATERIAIS HOSPITALARES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000.004.947</v>
      </c>
      <c r="I655" s="6">
        <f>IF('[1]TCE - ANEXO IV - Preencher'!K664="","",'[1]TCE - ANEXO IV - Preencher'!K664)</f>
        <v>45491</v>
      </c>
      <c r="J655" s="5" t="str">
        <f>'[1]TCE - ANEXO IV - Preencher'!L664</f>
        <v>26240728346390000175550010000049471437146463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1100</v>
      </c>
    </row>
    <row r="656" spans="1:12" s="8" customFormat="1" ht="19.5" customHeight="1" x14ac:dyDescent="0.2">
      <c r="A656" s="3">
        <f>IFERROR(VLOOKUP(B656,'[1]DADOS (OCULTAR)'!$Q$3:$S$136,3,0),"")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3.12 - Material Hospitalar</v>
      </c>
      <c r="D656" s="3">
        <f>'[1]TCE - ANEXO IV - Preencher'!F665</f>
        <v>28346390000175</v>
      </c>
      <c r="E656" s="5" t="str">
        <f>'[1]TCE - ANEXO IV - Preencher'!G665</f>
        <v>BIOVASCULAR MATERIAIS HOSPITALARES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000.004.946</v>
      </c>
      <c r="I656" s="6">
        <f>IF('[1]TCE - ANEXO IV - Preencher'!K665="","",'[1]TCE - ANEXO IV - Preencher'!K665)</f>
        <v>45491</v>
      </c>
      <c r="J656" s="5" t="str">
        <f>'[1]TCE - ANEXO IV - Preencher'!L665</f>
        <v>26240728346390000175550010000049461285591241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3300</v>
      </c>
    </row>
    <row r="657" spans="1:12" s="8" customFormat="1" ht="19.5" customHeight="1" x14ac:dyDescent="0.2">
      <c r="A657" s="3">
        <f>IFERROR(VLOOKUP(B657,'[1]DADOS (OCULTAR)'!$Q$3:$S$136,3,0),"")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3.12 - Material Hospitalar</v>
      </c>
      <c r="D657" s="3">
        <f>'[1]TCE - ANEXO IV - Preencher'!F666</f>
        <v>13291742000165</v>
      </c>
      <c r="E657" s="5" t="str">
        <f>'[1]TCE - ANEXO IV - Preencher'!G666</f>
        <v>PHOENIX MED PRODUTOS MEDICO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000.031.687</v>
      </c>
      <c r="I657" s="6">
        <f>IF('[1]TCE - ANEXO IV - Preencher'!K666="","",'[1]TCE - ANEXO IV - Preencher'!K666)</f>
        <v>45491</v>
      </c>
      <c r="J657" s="5" t="str">
        <f>'[1]TCE - ANEXO IV - Preencher'!L666</f>
        <v>26240713291742000165550010000316871928217812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1780</v>
      </c>
    </row>
    <row r="658" spans="1:12" s="8" customFormat="1" ht="19.5" customHeight="1" x14ac:dyDescent="0.2">
      <c r="A658" s="3">
        <f>IFERROR(VLOOKUP(B658,'[1]DADOS (OCULTAR)'!$Q$3:$S$136,3,0),"")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3.12 - Material Hospitalar</v>
      </c>
      <c r="D658" s="3">
        <f>'[1]TCE - ANEXO IV - Preencher'!F667</f>
        <v>37844479000233</v>
      </c>
      <c r="E658" s="5" t="str">
        <f>'[1]TCE - ANEXO IV - Preencher'!G667</f>
        <v>BIOLINE FIOS CIRURGICOS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98924</v>
      </c>
      <c r="I658" s="6">
        <f>IF('[1]TCE - ANEXO IV - Preencher'!K667="","",'[1]TCE - ANEXO IV - Preencher'!K667)</f>
        <v>45490</v>
      </c>
      <c r="J658" s="5" t="str">
        <f>'[1]TCE - ANEXO IV - Preencher'!L667</f>
        <v>52240737844479000233550010000989241361535066</v>
      </c>
      <c r="K658" s="5" t="str">
        <f>IF(F658="B",LEFT('[1]TCE - ANEXO IV - Preencher'!M667,2),IF(F658="S",LEFT('[1]TCE - ANEXO IV - Preencher'!M667,7),IF('[1]TCE - ANEXO IV - Preencher'!H667="","")))</f>
        <v>52</v>
      </c>
      <c r="L658" s="7">
        <f>'[1]TCE - ANEXO IV - Preencher'!N667</f>
        <v>751.68</v>
      </c>
    </row>
    <row r="659" spans="1:12" s="8" customFormat="1" ht="19.5" customHeight="1" x14ac:dyDescent="0.2">
      <c r="A659" s="3">
        <f>IFERROR(VLOOKUP(B659,'[1]DADOS (OCULTAR)'!$Q$3:$S$136,3,0),"")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3.12 - Material Hospitalar</v>
      </c>
      <c r="D659" s="3">
        <f>'[1]TCE - ANEXO IV - Preencher'!F668</f>
        <v>8747635000169</v>
      </c>
      <c r="E659" s="5" t="str">
        <f>'[1]TCE - ANEXO IV - Preencher'!G668</f>
        <v>ROSS MEDICAL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53416</v>
      </c>
      <c r="I659" s="6">
        <f>IF('[1]TCE - ANEXO IV - Preencher'!K668="","",'[1]TCE - ANEXO IV - Preencher'!K668)</f>
        <v>45485</v>
      </c>
      <c r="J659" s="5" t="str">
        <f>'[1]TCE - ANEXO IV - Preencher'!L668</f>
        <v>31240708747635000169550010000534161120720248</v>
      </c>
      <c r="K659" s="5" t="str">
        <f>IF(F659="B",LEFT('[1]TCE - ANEXO IV - Preencher'!M668,2),IF(F659="S",LEFT('[1]TCE - ANEXO IV - Preencher'!M668,7),IF('[1]TCE - ANEXO IV - Preencher'!H668="","")))</f>
        <v>31</v>
      </c>
      <c r="L659" s="7">
        <f>'[1]TCE - ANEXO IV - Preencher'!N668</f>
        <v>14000</v>
      </c>
    </row>
    <row r="660" spans="1:12" s="8" customFormat="1" ht="19.5" customHeight="1" x14ac:dyDescent="0.2">
      <c r="A660" s="3">
        <f>IFERROR(VLOOKUP(B660,'[1]DADOS (OCULTAR)'!$Q$3:$S$136,3,0),"")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3.12 - Material Hospitalar</v>
      </c>
      <c r="D660" s="3">
        <f>'[1]TCE - ANEXO IV - Preencher'!F669</f>
        <v>28053489000189</v>
      </c>
      <c r="E660" s="5" t="str">
        <f>'[1]TCE - ANEXO IV - Preencher'!G669</f>
        <v>ALPACA COMERCIO E SERVICOS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765</v>
      </c>
      <c r="I660" s="6">
        <f>IF('[1]TCE - ANEXO IV - Preencher'!K669="","",'[1]TCE - ANEXO IV - Preencher'!K669)</f>
        <v>45489</v>
      </c>
      <c r="J660" s="5" t="str">
        <f>'[1]TCE - ANEXO IV - Preencher'!L669</f>
        <v>23240728053489000189550010000007651208519332</v>
      </c>
      <c r="K660" s="5" t="str">
        <f>IF(F660="B",LEFT('[1]TCE - ANEXO IV - Preencher'!M669,2),IF(F660="S",LEFT('[1]TCE - ANEXO IV - Preencher'!M669,7),IF('[1]TCE - ANEXO IV - Preencher'!H669="","")))</f>
        <v>23</v>
      </c>
      <c r="L660" s="7">
        <f>'[1]TCE - ANEXO IV - Preencher'!N669</f>
        <v>380</v>
      </c>
    </row>
    <row r="661" spans="1:12" s="8" customFormat="1" ht="19.5" customHeight="1" x14ac:dyDescent="0.2">
      <c r="A661" s="3">
        <f>IFERROR(VLOOKUP(B661,'[1]DADOS (OCULTAR)'!$Q$3:$S$136,3,0),"")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3.12 - Material Hospitalar</v>
      </c>
      <c r="D661" s="3">
        <f>'[1]TCE - ANEXO IV - Preencher'!F670</f>
        <v>5991790000138</v>
      </c>
      <c r="E661" s="5" t="str">
        <f>'[1]TCE - ANEXO IV - Preencher'!G670</f>
        <v>CR MEDICAL PRODUTOS E SERVICOS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7785</v>
      </c>
      <c r="I661" s="6">
        <f>IF('[1]TCE - ANEXO IV - Preencher'!K670="","",'[1]TCE - ANEXO IV - Preencher'!K670)</f>
        <v>45491</v>
      </c>
      <c r="J661" s="5" t="str">
        <f>'[1]TCE - ANEXO IV - Preencher'!L670</f>
        <v>26240705991790000138550010000077851934466468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1575</v>
      </c>
    </row>
    <row r="662" spans="1:12" s="8" customFormat="1" ht="19.5" customHeight="1" x14ac:dyDescent="0.2">
      <c r="A662" s="3">
        <f>IFERROR(VLOOKUP(B662,'[1]DADOS (OCULTAR)'!$Q$3:$S$136,3,0),"")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3.12 - Material Hospitalar</v>
      </c>
      <c r="D662" s="3">
        <f>'[1]TCE - ANEXO IV - Preencher'!F671</f>
        <v>7160019000144</v>
      </c>
      <c r="E662" s="5" t="str">
        <f>'[1]TCE - ANEXO IV - Preencher'!G671</f>
        <v>VITALE COMERCIO S.A.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152646</v>
      </c>
      <c r="I662" s="6">
        <f>IF('[1]TCE - ANEXO IV - Preencher'!K671="","",'[1]TCE - ANEXO IV - Preencher'!K671)</f>
        <v>45491</v>
      </c>
      <c r="J662" s="5" t="str">
        <f>'[1]TCE - ANEXO IV - Preencher'!L671</f>
        <v>26240707160019000144550010001526461886900829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6353.8</v>
      </c>
    </row>
    <row r="663" spans="1:12" s="8" customFormat="1" ht="19.5" customHeight="1" x14ac:dyDescent="0.2">
      <c r="A663" s="3">
        <f>IFERROR(VLOOKUP(B663,'[1]DADOS (OCULTAR)'!$Q$3:$S$136,3,0),"")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3.12 - Material Hospitalar</v>
      </c>
      <c r="D663" s="3">
        <f>'[1]TCE - ANEXO IV - Preencher'!F672</f>
        <v>7160019000144</v>
      </c>
      <c r="E663" s="5" t="str">
        <f>'[1]TCE - ANEXO IV - Preencher'!G672</f>
        <v>VITALE COMERCIO S.A.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152660</v>
      </c>
      <c r="I663" s="6">
        <f>IF('[1]TCE - ANEXO IV - Preencher'!K672="","",'[1]TCE - ANEXO IV - Preencher'!K672)</f>
        <v>45491</v>
      </c>
      <c r="J663" s="5" t="str">
        <f>'[1]TCE - ANEXO IV - Preencher'!L672</f>
        <v>26240707160019000144550010001526601361149330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6353.8</v>
      </c>
    </row>
    <row r="664" spans="1:12" s="8" customFormat="1" ht="19.5" customHeight="1" x14ac:dyDescent="0.2">
      <c r="A664" s="3">
        <f>IFERROR(VLOOKUP(B664,'[1]DADOS (OCULTAR)'!$Q$3:$S$136,3,0),"")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3.12 - Material Hospitalar</v>
      </c>
      <c r="D664" s="3">
        <f>'[1]TCE - ANEXO IV - Preencher'!F673</f>
        <v>7160019000144</v>
      </c>
      <c r="E664" s="5" t="str">
        <f>'[1]TCE - ANEXO IV - Preencher'!G673</f>
        <v>VITALE COMERCIO S.A.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152662</v>
      </c>
      <c r="I664" s="6">
        <f>IF('[1]TCE - ANEXO IV - Preencher'!K673="","",'[1]TCE - ANEXO IV - Preencher'!K673)</f>
        <v>45491</v>
      </c>
      <c r="J664" s="5" t="str">
        <f>'[1]TCE - ANEXO IV - Preencher'!L673</f>
        <v>26240707160019000144550010001526621941689989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4872.75</v>
      </c>
    </row>
    <row r="665" spans="1:12" s="8" customFormat="1" ht="19.5" customHeight="1" x14ac:dyDescent="0.2">
      <c r="A665" s="3">
        <f>IFERROR(VLOOKUP(B665,'[1]DADOS (OCULTAR)'!$Q$3:$S$136,3,0),"")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3.12 - Material Hospitalar</v>
      </c>
      <c r="D665" s="3">
        <f>'[1]TCE - ANEXO IV - Preencher'!F674</f>
        <v>7160019000144</v>
      </c>
      <c r="E665" s="5" t="str">
        <f>'[1]TCE - ANEXO IV - Preencher'!G674</f>
        <v>VITALE COMERCIO S.A.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152664</v>
      </c>
      <c r="I665" s="6">
        <f>IF('[1]TCE - ANEXO IV - Preencher'!K674="","",'[1]TCE - ANEXO IV - Preencher'!K674)</f>
        <v>45491</v>
      </c>
      <c r="J665" s="5" t="str">
        <f>'[1]TCE - ANEXO IV - Preencher'!L674</f>
        <v>26240707160019000144550010001526641811432729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4753.4799999999996</v>
      </c>
    </row>
    <row r="666" spans="1:12" s="8" customFormat="1" ht="19.5" customHeight="1" x14ac:dyDescent="0.2">
      <c r="A666" s="3">
        <f>IFERROR(VLOOKUP(B666,'[1]DADOS (OCULTAR)'!$Q$3:$S$136,3,0),"")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3.12 - Material Hospitalar</v>
      </c>
      <c r="D666" s="3">
        <f>'[1]TCE - ANEXO IV - Preencher'!F675</f>
        <v>6204103000150</v>
      </c>
      <c r="E666" s="5" t="str">
        <f>'[1]TCE - ANEXO IV - Preencher'!G675</f>
        <v>R S DOS SANTOS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67256</v>
      </c>
      <c r="I666" s="6">
        <f>IF('[1]TCE - ANEXO IV - Preencher'!K675="","",'[1]TCE - ANEXO IV - Preencher'!K675)</f>
        <v>45492</v>
      </c>
      <c r="J666" s="5" t="str">
        <f>'[1]TCE - ANEXO IV - Preencher'!L675</f>
        <v>26240706204103000150550010000672561721540520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5000</v>
      </c>
    </row>
    <row r="667" spans="1:12" s="8" customFormat="1" ht="19.5" customHeight="1" x14ac:dyDescent="0.2">
      <c r="A667" s="3">
        <f>IFERROR(VLOOKUP(B667,'[1]DADOS (OCULTAR)'!$Q$3:$S$136,3,0),"")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3.12 - Material Hospitalar</v>
      </c>
      <c r="D667" s="3">
        <f>'[1]TCE - ANEXO IV - Preencher'!F676</f>
        <v>28346390000175</v>
      </c>
      <c r="E667" s="5" t="str">
        <f>'[1]TCE - ANEXO IV - Preencher'!G676</f>
        <v>BIOVASCULAR MATERIAIS HOSPITALARES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000.004.948</v>
      </c>
      <c r="I667" s="6">
        <f>IF('[1]TCE - ANEXO IV - Preencher'!K676="","",'[1]TCE - ANEXO IV - Preencher'!K676)</f>
        <v>45492</v>
      </c>
      <c r="J667" s="5" t="str">
        <f>'[1]TCE - ANEXO IV - Preencher'!L676</f>
        <v>26240728346390000175550010000049481803085601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3940</v>
      </c>
    </row>
    <row r="668" spans="1:12" s="8" customFormat="1" ht="19.5" customHeight="1" x14ac:dyDescent="0.2">
      <c r="A668" s="3">
        <f>IFERROR(VLOOKUP(B668,'[1]DADOS (OCULTAR)'!$Q$3:$S$136,3,0),"")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3.12 - Material Hospitalar</v>
      </c>
      <c r="D668" s="3">
        <f>'[1]TCE - ANEXO IV - Preencher'!F677</f>
        <v>28346390000175</v>
      </c>
      <c r="E668" s="5" t="str">
        <f>'[1]TCE - ANEXO IV - Preencher'!G677</f>
        <v>BIOVASCULAR MATERIAIS HOSPITALARES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000.004.949</v>
      </c>
      <c r="I668" s="6">
        <f>IF('[1]TCE - ANEXO IV - Preencher'!K677="","",'[1]TCE - ANEXO IV - Preencher'!K677)</f>
        <v>45492</v>
      </c>
      <c r="J668" s="5" t="str">
        <f>'[1]TCE - ANEXO IV - Preencher'!L677</f>
        <v>26240728346390000175550010000049491325923071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2490</v>
      </c>
    </row>
    <row r="669" spans="1:12" s="8" customFormat="1" ht="19.5" customHeight="1" x14ac:dyDescent="0.2">
      <c r="A669" s="3">
        <f>IFERROR(VLOOKUP(B669,'[1]DADOS (OCULTAR)'!$Q$3:$S$136,3,0),"")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3.12 - Material Hospitalar</v>
      </c>
      <c r="D669" s="3">
        <f>'[1]TCE - ANEXO IV - Preencher'!F678</f>
        <v>28346390000175</v>
      </c>
      <c r="E669" s="5" t="str">
        <f>'[1]TCE - ANEXO IV - Preencher'!G678</f>
        <v>BIOVASCULAR MATERIAIS HOSPITALARES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000.004.950</v>
      </c>
      <c r="I669" s="6">
        <f>IF('[1]TCE - ANEXO IV - Preencher'!K678="","",'[1]TCE - ANEXO IV - Preencher'!K678)</f>
        <v>45492</v>
      </c>
      <c r="J669" s="5" t="str">
        <f>'[1]TCE - ANEXO IV - Preencher'!L678</f>
        <v>26240728346390000175550010000049501819172493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290</v>
      </c>
    </row>
    <row r="670" spans="1:12" s="8" customFormat="1" ht="19.5" customHeight="1" x14ac:dyDescent="0.2">
      <c r="A670" s="3">
        <f>IFERROR(VLOOKUP(B670,'[1]DADOS (OCULTAR)'!$Q$3:$S$136,3,0),"")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3.12 - Material Hospitalar</v>
      </c>
      <c r="D670" s="3">
        <f>'[1]TCE - ANEXO IV - Preencher'!F679</f>
        <v>1437707000122</v>
      </c>
      <c r="E670" s="5" t="str">
        <f>'[1]TCE - ANEXO IV - Preencher'!G679</f>
        <v>SCITECH MEDICAL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452861</v>
      </c>
      <c r="I670" s="6">
        <f>IF('[1]TCE - ANEXO IV - Preencher'!K679="","",'[1]TCE - ANEXO IV - Preencher'!K679)</f>
        <v>45492</v>
      </c>
      <c r="J670" s="5" t="str">
        <f>'[1]TCE - ANEXO IV - Preencher'!L679</f>
        <v>52240701437707000122550550004528611178432650</v>
      </c>
      <c r="K670" s="5" t="str">
        <f>IF(F670="B",LEFT('[1]TCE - ANEXO IV - Preencher'!M679,2),IF(F670="S",LEFT('[1]TCE - ANEXO IV - Preencher'!M679,7),IF('[1]TCE - ANEXO IV - Preencher'!H679="","")))</f>
        <v>52</v>
      </c>
      <c r="L670" s="7">
        <f>'[1]TCE - ANEXO IV - Preencher'!N679</f>
        <v>1050</v>
      </c>
    </row>
    <row r="671" spans="1:12" s="8" customFormat="1" ht="19.5" customHeight="1" x14ac:dyDescent="0.2">
      <c r="A671" s="3">
        <f>IFERROR(VLOOKUP(B671,'[1]DADOS (OCULTAR)'!$Q$3:$S$136,3,0),"")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3.12 - Material Hospitalar</v>
      </c>
      <c r="D671" s="3">
        <f>'[1]TCE - ANEXO IV - Preencher'!F680</f>
        <v>13291742000165</v>
      </c>
      <c r="E671" s="5" t="str">
        <f>'[1]TCE - ANEXO IV - Preencher'!G680</f>
        <v>PHOENIX MED PRODUTOS MEDICO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000.031.692</v>
      </c>
      <c r="I671" s="6">
        <f>IF('[1]TCE - ANEXO IV - Preencher'!K680="","",'[1]TCE - ANEXO IV - Preencher'!K680)</f>
        <v>45492</v>
      </c>
      <c r="J671" s="5" t="str">
        <f>'[1]TCE - ANEXO IV - Preencher'!L680</f>
        <v>26240713291742000165550010000316921620034519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5840</v>
      </c>
    </row>
    <row r="672" spans="1:12" s="8" customFormat="1" ht="19.5" customHeight="1" x14ac:dyDescent="0.2">
      <c r="A672" s="3">
        <f>IFERROR(VLOOKUP(B672,'[1]DADOS (OCULTAR)'!$Q$3:$S$136,3,0),"")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3.12 - Material Hospitalar</v>
      </c>
      <c r="D672" s="3">
        <f>'[1]TCE - ANEXO IV - Preencher'!F681</f>
        <v>11234649000193</v>
      </c>
      <c r="E672" s="5" t="str">
        <f>'[1]TCE - ANEXO IV - Preencher'!G681</f>
        <v>BIOANGIO COM DE PROD MED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000.012.934</v>
      </c>
      <c r="I672" s="6">
        <f>IF('[1]TCE - ANEXO IV - Preencher'!K681="","",'[1]TCE - ANEXO IV - Preencher'!K681)</f>
        <v>45492</v>
      </c>
      <c r="J672" s="5" t="str">
        <f>'[1]TCE - ANEXO IV - Preencher'!L681</f>
        <v>26240711234649000193550010000129341000009997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613.89</v>
      </c>
    </row>
    <row r="673" spans="1:12" s="8" customFormat="1" ht="19.5" customHeight="1" x14ac:dyDescent="0.2">
      <c r="A673" s="3">
        <f>IFERROR(VLOOKUP(B673,'[1]DADOS (OCULTAR)'!$Q$3:$S$136,3,0),"")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3.12 - Material Hospitalar</v>
      </c>
      <c r="D673" s="3">
        <f>'[1]TCE - ANEXO IV - Preencher'!F682</f>
        <v>11234649000193</v>
      </c>
      <c r="E673" s="5" t="str">
        <f>'[1]TCE - ANEXO IV - Preencher'!G682</f>
        <v>BIOANGIO COM DE PROD MED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000.012.935</v>
      </c>
      <c r="I673" s="6">
        <f>IF('[1]TCE - ANEXO IV - Preencher'!K682="","",'[1]TCE - ANEXO IV - Preencher'!K682)</f>
        <v>45492</v>
      </c>
      <c r="J673" s="5" t="str">
        <f>'[1]TCE - ANEXO IV - Preencher'!L682</f>
        <v>26240711234649000193550010000129351000009994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4673.8900000000003</v>
      </c>
    </row>
    <row r="674" spans="1:12" s="8" customFormat="1" ht="19.5" customHeight="1" x14ac:dyDescent="0.2">
      <c r="A674" s="3">
        <f>IFERROR(VLOOKUP(B674,'[1]DADOS (OCULTAR)'!$Q$3:$S$136,3,0),"")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3.12 - Material Hospitalar</v>
      </c>
      <c r="D674" s="3">
        <f>'[1]TCE - ANEXO IV - Preencher'!F683</f>
        <v>4237235000152</v>
      </c>
      <c r="E674" s="5" t="str">
        <f>'[1]TCE - ANEXO IV - Preencher'!G683</f>
        <v>ENDOCENTER COMERCIAL LTDA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118294</v>
      </c>
      <c r="I674" s="6">
        <f>IF('[1]TCE - ANEXO IV - Preencher'!K683="","",'[1]TCE - ANEXO IV - Preencher'!K683)</f>
        <v>45495</v>
      </c>
      <c r="J674" s="5" t="str">
        <f>'[1]TCE - ANEXO IV - Preencher'!L683</f>
        <v>26240704237235000152550010001182941120318005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1400</v>
      </c>
    </row>
    <row r="675" spans="1:12" s="8" customFormat="1" ht="19.5" customHeight="1" x14ac:dyDescent="0.2">
      <c r="A675" s="3">
        <f>IFERROR(VLOOKUP(B675,'[1]DADOS (OCULTAR)'!$Q$3:$S$136,3,0),"")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3.12 - Material Hospitalar</v>
      </c>
      <c r="D675" s="3">
        <f>'[1]TCE - ANEXO IV - Preencher'!F684</f>
        <v>10859287000163</v>
      </c>
      <c r="E675" s="5" t="str">
        <f>'[1]TCE - ANEXO IV - Preencher'!G684</f>
        <v>NEWMED COM E SERV DE EQUIP HOSP LTDA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8250</v>
      </c>
      <c r="I675" s="6">
        <f>IF('[1]TCE - ANEXO IV - Preencher'!K684="","",'[1]TCE - ANEXO IV - Preencher'!K684)</f>
        <v>45491</v>
      </c>
      <c r="J675" s="5" t="str">
        <f>'[1]TCE - ANEXO IV - Preencher'!L684</f>
        <v>26240710859287000163550010000082501793268302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3180</v>
      </c>
    </row>
    <row r="676" spans="1:12" s="8" customFormat="1" ht="19.5" customHeight="1" x14ac:dyDescent="0.2">
      <c r="A676" s="3">
        <f>IFERROR(VLOOKUP(B676,'[1]DADOS (OCULTAR)'!$Q$3:$S$136,3,0),"")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3.12 - Material Hospitalar</v>
      </c>
      <c r="D676" s="3">
        <f>'[1]TCE - ANEXO IV - Preencher'!F685</f>
        <v>7160019000144</v>
      </c>
      <c r="E676" s="5" t="str">
        <f>'[1]TCE - ANEXO IV - Preencher'!G685</f>
        <v>VITALE COMERCIO S.A.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152467</v>
      </c>
      <c r="I676" s="6">
        <f>IF('[1]TCE - ANEXO IV - Preencher'!K685="","",'[1]TCE - ANEXO IV - Preencher'!K685)</f>
        <v>45489</v>
      </c>
      <c r="J676" s="5" t="str">
        <f>'[1]TCE - ANEXO IV - Preencher'!L685</f>
        <v>26240707160019000144550010001524671470076546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2600</v>
      </c>
    </row>
    <row r="677" spans="1:12" s="8" customFormat="1" ht="19.5" customHeight="1" x14ac:dyDescent="0.2">
      <c r="A677" s="3">
        <f>IFERROR(VLOOKUP(B677,'[1]DADOS (OCULTAR)'!$Q$3:$S$136,3,0),"")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3.12 - Material Hospitalar</v>
      </c>
      <c r="D677" s="3">
        <f>'[1]TCE - ANEXO IV - Preencher'!F686</f>
        <v>7160019000144</v>
      </c>
      <c r="E677" s="5" t="str">
        <f>'[1]TCE - ANEXO IV - Preencher'!G686</f>
        <v>VITALE COMERCIO S.A.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152695</v>
      </c>
      <c r="I677" s="6">
        <f>IF('[1]TCE - ANEXO IV - Preencher'!K686="","",'[1]TCE - ANEXO IV - Preencher'!K686)</f>
        <v>45491</v>
      </c>
      <c r="J677" s="5" t="str">
        <f>'[1]TCE - ANEXO IV - Preencher'!L686</f>
        <v>26240707160019000144550010001526951218821858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1300</v>
      </c>
    </row>
    <row r="678" spans="1:12" s="8" customFormat="1" ht="19.5" customHeight="1" x14ac:dyDescent="0.2">
      <c r="A678" s="3">
        <f>IFERROR(VLOOKUP(B678,'[1]DADOS (OCULTAR)'!$Q$3:$S$136,3,0),"")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3.12 - Material Hospitalar</v>
      </c>
      <c r="D678" s="3">
        <f>'[1]TCE - ANEXO IV - Preencher'!F687</f>
        <v>7160019000144</v>
      </c>
      <c r="E678" s="5" t="str">
        <f>'[1]TCE - ANEXO IV - Preencher'!G687</f>
        <v>VITALE COMERCIO S.A.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152701</v>
      </c>
      <c r="I678" s="6">
        <f>IF('[1]TCE - ANEXO IV - Preencher'!K687="","",'[1]TCE - ANEXO IV - Preencher'!K687)</f>
        <v>45491</v>
      </c>
      <c r="J678" s="5" t="str">
        <f>'[1]TCE - ANEXO IV - Preencher'!L687</f>
        <v>26240707160019000144550010001527011336916076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1300</v>
      </c>
    </row>
    <row r="679" spans="1:12" s="8" customFormat="1" ht="19.5" customHeight="1" x14ac:dyDescent="0.2">
      <c r="A679" s="3">
        <f>IFERROR(VLOOKUP(B679,'[1]DADOS (OCULTAR)'!$Q$3:$S$136,3,0),"")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3.12 - Material Hospitalar</v>
      </c>
      <c r="D679" s="3">
        <f>'[1]TCE - ANEXO IV - Preencher'!F688</f>
        <v>7160019000144</v>
      </c>
      <c r="E679" s="5" t="str">
        <f>'[1]TCE - ANEXO IV - Preencher'!G688</f>
        <v>VITALE COMERCIO S.A.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152797</v>
      </c>
      <c r="I679" s="6">
        <f>IF('[1]TCE - ANEXO IV - Preencher'!K688="","",'[1]TCE - ANEXO IV - Preencher'!K688)</f>
        <v>45492</v>
      </c>
      <c r="J679" s="5" t="str">
        <f>'[1]TCE - ANEXO IV - Preencher'!L688</f>
        <v>26240707160019000144550010001527971649096656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900</v>
      </c>
    </row>
    <row r="680" spans="1:12" s="8" customFormat="1" ht="19.5" customHeight="1" x14ac:dyDescent="0.2">
      <c r="A680" s="3">
        <f>IFERROR(VLOOKUP(B680,'[1]DADOS (OCULTAR)'!$Q$3:$S$136,3,0),"")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3.12 - Material Hospitalar</v>
      </c>
      <c r="D680" s="3">
        <f>'[1]TCE - ANEXO IV - Preencher'!F689</f>
        <v>7160019000144</v>
      </c>
      <c r="E680" s="5" t="str">
        <f>'[1]TCE - ANEXO IV - Preencher'!G689</f>
        <v>VITALE COMERCIO S.A.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152834</v>
      </c>
      <c r="I680" s="6">
        <f>IF('[1]TCE - ANEXO IV - Preencher'!K689="","",'[1]TCE - ANEXO IV - Preencher'!K689)</f>
        <v>45495</v>
      </c>
      <c r="J680" s="5" t="str">
        <f>'[1]TCE - ANEXO IV - Preencher'!L689</f>
        <v>26240707160019000144550010001528341850542787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1300</v>
      </c>
    </row>
    <row r="681" spans="1:12" s="8" customFormat="1" ht="19.5" customHeight="1" x14ac:dyDescent="0.2">
      <c r="A681" s="3">
        <f>IFERROR(VLOOKUP(B681,'[1]DADOS (OCULTAR)'!$Q$3:$S$136,3,0),"")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3.12 - Material Hospitalar</v>
      </c>
      <c r="D681" s="3">
        <f>'[1]TCE - ANEXO IV - Preencher'!F690</f>
        <v>7160019000144</v>
      </c>
      <c r="E681" s="5" t="str">
        <f>'[1]TCE - ANEXO IV - Preencher'!G690</f>
        <v>VITALE COMERCIO S.A.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152867</v>
      </c>
      <c r="I681" s="6">
        <f>IF('[1]TCE - ANEXO IV - Preencher'!K690="","",'[1]TCE - ANEXO IV - Preencher'!K690)</f>
        <v>45495</v>
      </c>
      <c r="J681" s="5" t="str">
        <f>'[1]TCE - ANEXO IV - Preencher'!L690</f>
        <v>26240707160019000144550010001528671808110662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310</v>
      </c>
    </row>
    <row r="682" spans="1:12" s="8" customFormat="1" ht="19.5" customHeight="1" x14ac:dyDescent="0.2">
      <c r="A682" s="3">
        <f>IFERROR(VLOOKUP(B682,'[1]DADOS (OCULTAR)'!$Q$3:$S$136,3,0),"")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3.12 - Material Hospitalar</v>
      </c>
      <c r="D682" s="3">
        <f>'[1]TCE - ANEXO IV - Preencher'!F691</f>
        <v>9005588000140</v>
      </c>
      <c r="E682" s="5" t="str">
        <f>'[1]TCE - ANEXO IV - Preencher'!G691</f>
        <v>FR COMERCIO DE PROD MED. E REPRE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000.002.622</v>
      </c>
      <c r="I682" s="6">
        <f>IF('[1]TCE - ANEXO IV - Preencher'!K691="","",'[1]TCE - ANEXO IV - Preencher'!K691)</f>
        <v>45492</v>
      </c>
      <c r="J682" s="5" t="str">
        <f>'[1]TCE - ANEXO IV - Preencher'!L691</f>
        <v>26240709005588000140550040000026221455552436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75487.25</v>
      </c>
    </row>
    <row r="683" spans="1:12" s="8" customFormat="1" ht="19.5" customHeight="1" x14ac:dyDescent="0.2">
      <c r="A683" s="3">
        <f>IFERROR(VLOOKUP(B683,'[1]DADOS (OCULTAR)'!$Q$3:$S$136,3,0),"")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3.12 - Material Hospitalar</v>
      </c>
      <c r="D683" s="3">
        <f>'[1]TCE - ANEXO IV - Preencher'!F692</f>
        <v>28346390000175</v>
      </c>
      <c r="E683" s="5" t="str">
        <f>'[1]TCE - ANEXO IV - Preencher'!G692</f>
        <v>BIOVASCULAR MATERIAIS HOSPITALARES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000.004.952</v>
      </c>
      <c r="I683" s="6">
        <f>IF('[1]TCE - ANEXO IV - Preencher'!K692="","",'[1]TCE - ANEXO IV - Preencher'!K692)</f>
        <v>45495</v>
      </c>
      <c r="J683" s="5" t="str">
        <f>'[1]TCE - ANEXO IV - Preencher'!L692</f>
        <v>26240728346390000175550010000049521971795664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1390</v>
      </c>
    </row>
    <row r="684" spans="1:12" s="8" customFormat="1" ht="19.5" customHeight="1" x14ac:dyDescent="0.2">
      <c r="A684" s="3">
        <f>IFERROR(VLOOKUP(B684,'[1]DADOS (OCULTAR)'!$Q$3:$S$136,3,0),"")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3.12 - Material Hospitalar</v>
      </c>
      <c r="D684" s="3">
        <f>'[1]TCE - ANEXO IV - Preencher'!F693</f>
        <v>28346390000175</v>
      </c>
      <c r="E684" s="5" t="str">
        <f>'[1]TCE - ANEXO IV - Preencher'!G693</f>
        <v>BIOVASCULAR MATERIAIS HOSPITALARES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000.004.953</v>
      </c>
      <c r="I684" s="6">
        <f>IF('[1]TCE - ANEXO IV - Preencher'!K693="","",'[1]TCE - ANEXO IV - Preencher'!K693)</f>
        <v>45495</v>
      </c>
      <c r="J684" s="5" t="str">
        <f>'[1]TCE - ANEXO IV - Preencher'!L693</f>
        <v>26240728346390000175550010000049531140726728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290</v>
      </c>
    </row>
    <row r="685" spans="1:12" s="8" customFormat="1" ht="19.5" customHeight="1" x14ac:dyDescent="0.2">
      <c r="A685" s="3">
        <f>IFERROR(VLOOKUP(B685,'[1]DADOS (OCULTAR)'!$Q$3:$S$136,3,0),"")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3.12 - Material Hospitalar</v>
      </c>
      <c r="D685" s="3">
        <f>'[1]TCE - ANEXO IV - Preencher'!F694</f>
        <v>28346390000175</v>
      </c>
      <c r="E685" s="5" t="str">
        <f>'[1]TCE - ANEXO IV - Preencher'!G694</f>
        <v>BIOVASCULAR MATERIAIS HOSPITALARES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000.004.954</v>
      </c>
      <c r="I685" s="6">
        <f>IF('[1]TCE - ANEXO IV - Preencher'!K694="","",'[1]TCE - ANEXO IV - Preencher'!K694)</f>
        <v>45495</v>
      </c>
      <c r="J685" s="5" t="str">
        <f>'[1]TCE - ANEXO IV - Preencher'!L694</f>
        <v>26240728346390000175550010000049541161055226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1390</v>
      </c>
    </row>
    <row r="686" spans="1:12" s="8" customFormat="1" ht="19.5" customHeight="1" x14ac:dyDescent="0.2">
      <c r="A686" s="3">
        <f>IFERROR(VLOOKUP(B686,'[1]DADOS (OCULTAR)'!$Q$3:$S$136,3,0),"")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3.12 - Material Hospitalar</v>
      </c>
      <c r="D686" s="3">
        <f>'[1]TCE - ANEXO IV - Preencher'!F695</f>
        <v>28346390000175</v>
      </c>
      <c r="E686" s="5" t="str">
        <f>'[1]TCE - ANEXO IV - Preencher'!G695</f>
        <v>BIOVASCULAR MATERIAIS HOSPITALARES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000.004.955</v>
      </c>
      <c r="I686" s="6">
        <f>IF('[1]TCE - ANEXO IV - Preencher'!K695="","",'[1]TCE - ANEXO IV - Preencher'!K695)</f>
        <v>45495</v>
      </c>
      <c r="J686" s="5" t="str">
        <f>'[1]TCE - ANEXO IV - Preencher'!L695</f>
        <v>26240728346390000175550010000049551277852600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1680</v>
      </c>
    </row>
    <row r="687" spans="1:12" s="8" customFormat="1" ht="19.5" customHeight="1" x14ac:dyDescent="0.2">
      <c r="A687" s="3">
        <f>IFERROR(VLOOKUP(B687,'[1]DADOS (OCULTAR)'!$Q$3:$S$136,3,0),"")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3.12 - Material Hospitalar</v>
      </c>
      <c r="D687" s="3">
        <f>'[1]TCE - ANEXO IV - Preencher'!F696</f>
        <v>1513946000114</v>
      </c>
      <c r="E687" s="5" t="str">
        <f>'[1]TCE - ANEXO IV - Preencher'!G696</f>
        <v>BOSTON SCIENTIFIC DO BRASIL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3039947</v>
      </c>
      <c r="I687" s="6">
        <f>IF('[1]TCE - ANEXO IV - Preencher'!K696="","",'[1]TCE - ANEXO IV - Preencher'!K696)</f>
        <v>45492</v>
      </c>
      <c r="J687" s="5" t="str">
        <f>'[1]TCE - ANEXO IV - Preencher'!L696</f>
        <v>35240701513946000114550030030399471031242976</v>
      </c>
      <c r="K687" s="5" t="str">
        <f>IF(F687="B",LEFT('[1]TCE - ANEXO IV - Preencher'!M696,2),IF(F687="S",LEFT('[1]TCE - ANEXO IV - Preencher'!M696,7),IF('[1]TCE - ANEXO IV - Preencher'!H696="","")))</f>
        <v>35</v>
      </c>
      <c r="L687" s="7">
        <f>'[1]TCE - ANEXO IV - Preencher'!N696</f>
        <v>1368.82</v>
      </c>
    </row>
    <row r="688" spans="1:12" s="8" customFormat="1" ht="19.5" customHeight="1" x14ac:dyDescent="0.2">
      <c r="A688" s="3">
        <f>IFERROR(VLOOKUP(B688,'[1]DADOS (OCULTAR)'!$Q$3:$S$136,3,0),"")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3.12 - Material Hospitalar</v>
      </c>
      <c r="D688" s="3">
        <f>'[1]TCE - ANEXO IV - Preencher'!F697</f>
        <v>1513946000114</v>
      </c>
      <c r="E688" s="5" t="str">
        <f>'[1]TCE - ANEXO IV - Preencher'!G697</f>
        <v>BOSTON SCIENTIFIC DO BRASIL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3039948</v>
      </c>
      <c r="I688" s="6">
        <f>IF('[1]TCE - ANEXO IV - Preencher'!K697="","",'[1]TCE - ANEXO IV - Preencher'!K697)</f>
        <v>45492</v>
      </c>
      <c r="J688" s="5" t="str">
        <f>'[1]TCE - ANEXO IV - Preencher'!L697</f>
        <v>35240701513946000114550030030399481031242981</v>
      </c>
      <c r="K688" s="5" t="str">
        <f>IF(F688="B",LEFT('[1]TCE - ANEXO IV - Preencher'!M697,2),IF(F688="S",LEFT('[1]TCE - ANEXO IV - Preencher'!M697,7),IF('[1]TCE - ANEXO IV - Preencher'!H697="","")))</f>
        <v>35</v>
      </c>
      <c r="L688" s="7">
        <f>'[1]TCE - ANEXO IV - Preencher'!N697</f>
        <v>1368.82</v>
      </c>
    </row>
    <row r="689" spans="1:12" s="8" customFormat="1" ht="19.5" customHeight="1" x14ac:dyDescent="0.2">
      <c r="A689" s="3">
        <f>IFERROR(VLOOKUP(B689,'[1]DADOS (OCULTAR)'!$Q$3:$S$136,3,0),"")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3.12 - Material Hospitalar</v>
      </c>
      <c r="D689" s="3">
        <f>'[1]TCE - ANEXO IV - Preencher'!F698</f>
        <v>1513946000114</v>
      </c>
      <c r="E689" s="5" t="str">
        <f>'[1]TCE - ANEXO IV - Preencher'!G698</f>
        <v>BOSTON SCIENTIFIC DO BRASIL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3039949</v>
      </c>
      <c r="I689" s="6">
        <f>IF('[1]TCE - ANEXO IV - Preencher'!K698="","",'[1]TCE - ANEXO IV - Preencher'!K698)</f>
        <v>45492</v>
      </c>
      <c r="J689" s="5" t="str">
        <f>'[1]TCE - ANEXO IV - Preencher'!L698</f>
        <v>35240701513946000114550030030399491031242997</v>
      </c>
      <c r="K689" s="5" t="str">
        <f>IF(F689="B",LEFT('[1]TCE - ANEXO IV - Preencher'!M698,2),IF(F689="S",LEFT('[1]TCE - ANEXO IV - Preencher'!M698,7),IF('[1]TCE - ANEXO IV - Preencher'!H698="","")))</f>
        <v>35</v>
      </c>
      <c r="L689" s="7">
        <f>'[1]TCE - ANEXO IV - Preencher'!N698</f>
        <v>268.82</v>
      </c>
    </row>
    <row r="690" spans="1:12" s="8" customFormat="1" ht="19.5" customHeight="1" x14ac:dyDescent="0.2">
      <c r="A690" s="3">
        <f>IFERROR(VLOOKUP(B690,'[1]DADOS (OCULTAR)'!$Q$3:$S$136,3,0),"")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3.12 - Material Hospitalar</v>
      </c>
      <c r="D690" s="3">
        <f>'[1]TCE - ANEXO IV - Preencher'!F699</f>
        <v>1513946000114</v>
      </c>
      <c r="E690" s="5" t="str">
        <f>'[1]TCE - ANEXO IV - Preencher'!G699</f>
        <v>BOSTON SCIENTIFIC DO BRASIL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3040363</v>
      </c>
      <c r="I690" s="6">
        <f>IF('[1]TCE - ANEXO IV - Preencher'!K699="","",'[1]TCE - ANEXO IV - Preencher'!K699)</f>
        <v>45495</v>
      </c>
      <c r="J690" s="5" t="str">
        <f>'[1]TCE - ANEXO IV - Preencher'!L699</f>
        <v>35240701513946000114550030030403631031247580</v>
      </c>
      <c r="K690" s="5" t="str">
        <f>IF(F690="B",LEFT('[1]TCE - ANEXO IV - Preencher'!M699,2),IF(F690="S",LEFT('[1]TCE - ANEXO IV - Preencher'!M699,7),IF('[1]TCE - ANEXO IV - Preencher'!H699="","")))</f>
        <v>35</v>
      </c>
      <c r="L690" s="7">
        <f>'[1]TCE - ANEXO IV - Preencher'!N699</f>
        <v>1100</v>
      </c>
    </row>
    <row r="691" spans="1:12" s="8" customFormat="1" ht="19.5" customHeight="1" x14ac:dyDescent="0.2">
      <c r="A691" s="3">
        <f>IFERROR(VLOOKUP(B691,'[1]DADOS (OCULTAR)'!$Q$3:$S$136,3,0),"")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3.12 - Material Hospitalar</v>
      </c>
      <c r="D691" s="3">
        <f>'[1]TCE - ANEXO IV - Preencher'!F700</f>
        <v>41601210000112</v>
      </c>
      <c r="E691" s="5" t="str">
        <f>'[1]TCE - ANEXO IV - Preencher'!G700</f>
        <v>CLS HOSPITALAR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1129</v>
      </c>
      <c r="I691" s="6">
        <f>IF('[1]TCE - ANEXO IV - Preencher'!K700="","",'[1]TCE - ANEXO IV - Preencher'!K700)</f>
        <v>45492</v>
      </c>
      <c r="J691" s="5" t="str">
        <f>'[1]TCE - ANEXO IV - Preencher'!L700</f>
        <v>26240741601210000112550010000011291046403278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6900</v>
      </c>
    </row>
    <row r="692" spans="1:12" s="8" customFormat="1" ht="19.5" customHeight="1" x14ac:dyDescent="0.2">
      <c r="A692" s="3">
        <f>IFERROR(VLOOKUP(B692,'[1]DADOS (OCULTAR)'!$Q$3:$S$136,3,0),"")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3.12 - Material Hospitalar</v>
      </c>
      <c r="D692" s="3">
        <f>'[1]TCE - ANEXO IV - Preencher'!F701</f>
        <v>23627819000189</v>
      </c>
      <c r="E692" s="5" t="str">
        <f>'[1]TCE - ANEXO IV - Preencher'!G701</f>
        <v>D M HOSPITALAR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232</v>
      </c>
      <c r="I692" s="6">
        <f>IF('[1]TCE - ANEXO IV - Preencher'!K701="","",'[1]TCE - ANEXO IV - Preencher'!K701)</f>
        <v>45494</v>
      </c>
      <c r="J692" s="5" t="str">
        <f>'[1]TCE - ANEXO IV - Preencher'!L701</f>
        <v>26240723627819000189550010000002321000220575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14364.34</v>
      </c>
    </row>
    <row r="693" spans="1:12" s="8" customFormat="1" ht="19.5" customHeight="1" x14ac:dyDescent="0.2">
      <c r="A693" s="3">
        <f>IFERROR(VLOOKUP(B693,'[1]DADOS (OCULTAR)'!$Q$3:$S$136,3,0),"")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3.12 - Material Hospitalar</v>
      </c>
      <c r="D693" s="3">
        <f>'[1]TCE - ANEXO IV - Preencher'!F702</f>
        <v>4237235000152</v>
      </c>
      <c r="E693" s="5" t="str">
        <f>'[1]TCE - ANEXO IV - Preencher'!G702</f>
        <v>ENDOCENTER COMERCIAL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118362</v>
      </c>
      <c r="I693" s="6">
        <f>IF('[1]TCE - ANEXO IV - Preencher'!K702="","",'[1]TCE - ANEXO IV - Preencher'!K702)</f>
        <v>45496</v>
      </c>
      <c r="J693" s="5" t="str">
        <f>'[1]TCE - ANEXO IV - Preencher'!L702</f>
        <v>26240704237235000152550010001183621120386002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1400</v>
      </c>
    </row>
    <row r="694" spans="1:12" s="8" customFormat="1" ht="19.5" customHeight="1" x14ac:dyDescent="0.2">
      <c r="A694" s="3">
        <f>IFERROR(VLOOKUP(B694,'[1]DADOS (OCULTAR)'!$Q$3:$S$136,3,0),"")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3.12 - Material Hospitalar</v>
      </c>
      <c r="D694" s="3">
        <f>'[1]TCE - ANEXO IV - Preencher'!F703</f>
        <v>7160019000144</v>
      </c>
      <c r="E694" s="5" t="str">
        <f>'[1]TCE - ANEXO IV - Preencher'!G703</f>
        <v>VITALE COMERCIO S.A.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152871</v>
      </c>
      <c r="I694" s="6">
        <f>IF('[1]TCE - ANEXO IV - Preencher'!K703="","",'[1]TCE - ANEXO IV - Preencher'!K703)</f>
        <v>45495</v>
      </c>
      <c r="J694" s="5" t="str">
        <f>'[1]TCE - ANEXO IV - Preencher'!L703</f>
        <v>26240707160019000144550010001528711248505767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900</v>
      </c>
    </row>
    <row r="695" spans="1:12" s="8" customFormat="1" ht="19.5" customHeight="1" x14ac:dyDescent="0.2">
      <c r="A695" s="3">
        <f>IFERROR(VLOOKUP(B695,'[1]DADOS (OCULTAR)'!$Q$3:$S$136,3,0),"")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3.12 - Material Hospitalar</v>
      </c>
      <c r="D695" s="3">
        <f>'[1]TCE - ANEXO IV - Preencher'!F704</f>
        <v>7160019000144</v>
      </c>
      <c r="E695" s="5" t="str">
        <f>'[1]TCE - ANEXO IV - Preencher'!G704</f>
        <v>VITALE COMERCIO S.A.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152913</v>
      </c>
      <c r="I695" s="6">
        <f>IF('[1]TCE - ANEXO IV - Preencher'!K704="","",'[1]TCE - ANEXO IV - Preencher'!K704)</f>
        <v>45495</v>
      </c>
      <c r="J695" s="5" t="str">
        <f>'[1]TCE - ANEXO IV - Preencher'!L704</f>
        <v>26240707160019000144550010001529131403498740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4753.4799999999996</v>
      </c>
    </row>
    <row r="696" spans="1:12" s="8" customFormat="1" ht="19.5" customHeight="1" x14ac:dyDescent="0.2">
      <c r="A696" s="3">
        <f>IFERROR(VLOOKUP(B696,'[1]DADOS (OCULTAR)'!$Q$3:$S$136,3,0),"")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3.12 - Material Hospitalar</v>
      </c>
      <c r="D696" s="3">
        <f>'[1]TCE - ANEXO IV - Preencher'!F705</f>
        <v>7160019000144</v>
      </c>
      <c r="E696" s="5" t="str">
        <f>'[1]TCE - ANEXO IV - Preencher'!G705</f>
        <v>VITALE COMERCIO S.A.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152880</v>
      </c>
      <c r="I696" s="6">
        <f>IF('[1]TCE - ANEXO IV - Preencher'!K705="","",'[1]TCE - ANEXO IV - Preencher'!K705)</f>
        <v>45495</v>
      </c>
      <c r="J696" s="5" t="str">
        <f>'[1]TCE - ANEXO IV - Preencher'!L705</f>
        <v>26240707160019000144550010001528801091574126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1610</v>
      </c>
    </row>
    <row r="697" spans="1:12" s="8" customFormat="1" ht="19.5" customHeight="1" x14ac:dyDescent="0.2">
      <c r="A697" s="3">
        <f>IFERROR(VLOOKUP(B697,'[1]DADOS (OCULTAR)'!$Q$3:$S$136,3,0),"")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3.12 - Material Hospitalar</v>
      </c>
      <c r="D697" s="3">
        <f>'[1]TCE - ANEXO IV - Preencher'!F706</f>
        <v>7160019000144</v>
      </c>
      <c r="E697" s="5" t="str">
        <f>'[1]TCE - ANEXO IV - Preencher'!G706</f>
        <v>VITALE COMERCIO S.A.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152894</v>
      </c>
      <c r="I697" s="6">
        <f>IF('[1]TCE - ANEXO IV - Preencher'!K706="","",'[1]TCE - ANEXO IV - Preencher'!K706)</f>
        <v>45495</v>
      </c>
      <c r="J697" s="5" t="str">
        <f>'[1]TCE - ANEXO IV - Preencher'!L706</f>
        <v>26240707160019000144550010001528941777945447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6353.8</v>
      </c>
    </row>
    <row r="698" spans="1:12" s="8" customFormat="1" ht="19.5" customHeight="1" x14ac:dyDescent="0.2">
      <c r="A698" s="3">
        <f>IFERROR(VLOOKUP(B698,'[1]DADOS (OCULTAR)'!$Q$3:$S$136,3,0),"")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3.12 - Material Hospitalar</v>
      </c>
      <c r="D698" s="3">
        <f>'[1]TCE - ANEXO IV - Preencher'!F707</f>
        <v>7160019000144</v>
      </c>
      <c r="E698" s="5" t="str">
        <f>'[1]TCE - ANEXO IV - Preencher'!G707</f>
        <v>VITALE COMERCIO S.A.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152903</v>
      </c>
      <c r="I698" s="6">
        <f>IF('[1]TCE - ANEXO IV - Preencher'!K707="","",'[1]TCE - ANEXO IV - Preencher'!K707)</f>
        <v>45495</v>
      </c>
      <c r="J698" s="5" t="str">
        <f>'[1]TCE - ANEXO IV - Preencher'!L707</f>
        <v>26240707160019000144550010001529031470092622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6353.8</v>
      </c>
    </row>
    <row r="699" spans="1:12" s="8" customFormat="1" ht="19.5" customHeight="1" x14ac:dyDescent="0.2">
      <c r="A699" s="3">
        <f>IFERROR(VLOOKUP(B699,'[1]DADOS (OCULTAR)'!$Q$3:$S$136,3,0),"")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3.12 - Material Hospitalar</v>
      </c>
      <c r="D699" s="3">
        <f>'[1]TCE - ANEXO IV - Preencher'!F708</f>
        <v>7160019000144</v>
      </c>
      <c r="E699" s="5" t="str">
        <f>'[1]TCE - ANEXO IV - Preencher'!G708</f>
        <v>VITALE COMERCIO S.A.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152831</v>
      </c>
      <c r="I699" s="6">
        <f>IF('[1]TCE - ANEXO IV - Preencher'!K708="","",'[1]TCE - ANEXO IV - Preencher'!K708)</f>
        <v>45495</v>
      </c>
      <c r="J699" s="5" t="str">
        <f>'[1]TCE - ANEXO IV - Preencher'!L708</f>
        <v>26240707160019000144550010001528311931873889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4753.4799999999996</v>
      </c>
    </row>
    <row r="700" spans="1:12" s="8" customFormat="1" ht="19.5" customHeight="1" x14ac:dyDescent="0.2">
      <c r="A700" s="3">
        <f>IFERROR(VLOOKUP(B700,'[1]DADOS (OCULTAR)'!$Q$3:$S$136,3,0),"")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3.12 - Material Hospitalar</v>
      </c>
      <c r="D700" s="3">
        <f>'[1]TCE - ANEXO IV - Preencher'!F709</f>
        <v>7160019000144</v>
      </c>
      <c r="E700" s="5" t="str">
        <f>'[1]TCE - ANEXO IV - Preencher'!G709</f>
        <v>VITALE COMERCIO S.A.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152897</v>
      </c>
      <c r="I700" s="6">
        <f>IF('[1]TCE - ANEXO IV - Preencher'!K709="","",'[1]TCE - ANEXO IV - Preencher'!K709)</f>
        <v>45495</v>
      </c>
      <c r="J700" s="5" t="str">
        <f>'[1]TCE - ANEXO IV - Preencher'!L709</f>
        <v>26240707160019000144550010001528971177103340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6353.8</v>
      </c>
    </row>
    <row r="701" spans="1:12" s="8" customFormat="1" ht="19.5" customHeight="1" x14ac:dyDescent="0.2">
      <c r="A701" s="3">
        <f>IFERROR(VLOOKUP(B701,'[1]DADOS (OCULTAR)'!$Q$3:$S$136,3,0),"")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3.12 - Material Hospitalar</v>
      </c>
      <c r="D701" s="3">
        <f>'[1]TCE - ANEXO IV - Preencher'!F710</f>
        <v>7160019000144</v>
      </c>
      <c r="E701" s="5" t="str">
        <f>'[1]TCE - ANEXO IV - Preencher'!G710</f>
        <v>VITALE COMERCIO S.A.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152910</v>
      </c>
      <c r="I701" s="6">
        <f>IF('[1]TCE - ANEXO IV - Preencher'!K710="","",'[1]TCE - ANEXO IV - Preencher'!K710)</f>
        <v>45495</v>
      </c>
      <c r="J701" s="5" t="str">
        <f>'[1]TCE - ANEXO IV - Preencher'!L710</f>
        <v>26240707160019000144550010001529101599425936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2400</v>
      </c>
    </row>
    <row r="702" spans="1:12" s="8" customFormat="1" ht="19.5" customHeight="1" x14ac:dyDescent="0.2">
      <c r="A702" s="3">
        <f>IFERROR(VLOOKUP(B702,'[1]DADOS (OCULTAR)'!$Q$3:$S$136,3,0),"")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3.12 - Material Hospitalar</v>
      </c>
      <c r="D702" s="3">
        <f>'[1]TCE - ANEXO IV - Preencher'!F711</f>
        <v>7160019000144</v>
      </c>
      <c r="E702" s="5" t="str">
        <f>'[1]TCE - ANEXO IV - Preencher'!G711</f>
        <v>VITALE COMERCIO S.A.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152912</v>
      </c>
      <c r="I702" s="6">
        <f>IF('[1]TCE - ANEXO IV - Preencher'!K711="","",'[1]TCE - ANEXO IV - Preencher'!K711)</f>
        <v>45495</v>
      </c>
      <c r="J702" s="5" t="str">
        <f>'[1]TCE - ANEXO IV - Preencher'!L711</f>
        <v>26240707160019000144550010001529121803110688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3500</v>
      </c>
    </row>
    <row r="703" spans="1:12" s="8" customFormat="1" ht="19.5" customHeight="1" x14ac:dyDescent="0.2">
      <c r="A703" s="3">
        <f>IFERROR(VLOOKUP(B703,'[1]DADOS (OCULTAR)'!$Q$3:$S$136,3,0),"")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3.12 - Material Hospitalar</v>
      </c>
      <c r="D703" s="3">
        <f>'[1]TCE - ANEXO IV - Preencher'!F712</f>
        <v>7160019000144</v>
      </c>
      <c r="E703" s="5" t="str">
        <f>'[1]TCE - ANEXO IV - Preencher'!G712</f>
        <v>VITALE COMERCIO S.A.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152345</v>
      </c>
      <c r="I703" s="6">
        <f>IF('[1]TCE - ANEXO IV - Preencher'!K712="","",'[1]TCE - ANEXO IV - Preencher'!K712)</f>
        <v>45485</v>
      </c>
      <c r="J703" s="5" t="str">
        <f>'[1]TCE - ANEXO IV - Preencher'!L712</f>
        <v>26240707160019000144550010001523451684042909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915.28</v>
      </c>
    </row>
    <row r="704" spans="1:12" s="8" customFormat="1" ht="19.5" customHeight="1" x14ac:dyDescent="0.2">
      <c r="A704" s="3">
        <f>IFERROR(VLOOKUP(B704,'[1]DADOS (OCULTAR)'!$Q$3:$S$136,3,0),"")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3.12 - Material Hospitalar</v>
      </c>
      <c r="D704" s="3">
        <f>'[1]TCE - ANEXO IV - Preencher'!F713</f>
        <v>7160019000144</v>
      </c>
      <c r="E704" s="5" t="str">
        <f>'[1]TCE - ANEXO IV - Preencher'!G713</f>
        <v>VITALE COMERCIO S.A.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152932</v>
      </c>
      <c r="I704" s="6">
        <f>IF('[1]TCE - ANEXO IV - Preencher'!K713="","",'[1]TCE - ANEXO IV - Preencher'!K713)</f>
        <v>45496</v>
      </c>
      <c r="J704" s="5" t="str">
        <f>'[1]TCE - ANEXO IV - Preencher'!L713</f>
        <v>26240707160019000144550010001529321742573864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6353.8</v>
      </c>
    </row>
    <row r="705" spans="1:12" s="8" customFormat="1" ht="19.5" customHeight="1" x14ac:dyDescent="0.2">
      <c r="A705" s="3">
        <f>IFERROR(VLOOKUP(B705,'[1]DADOS (OCULTAR)'!$Q$3:$S$136,3,0),"")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3.12 - Material Hospitalar</v>
      </c>
      <c r="D705" s="3">
        <f>'[1]TCE - ANEXO IV - Preencher'!F714</f>
        <v>7160019000144</v>
      </c>
      <c r="E705" s="5" t="str">
        <f>'[1]TCE - ANEXO IV - Preencher'!G714</f>
        <v>VITALE COMERCIO S.A.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152389</v>
      </c>
      <c r="I705" s="6">
        <f>IF('[1]TCE - ANEXO IV - Preencher'!K714="","",'[1]TCE - ANEXO IV - Preencher'!K714)</f>
        <v>45488</v>
      </c>
      <c r="J705" s="5" t="str">
        <f>'[1]TCE - ANEXO IV - Preencher'!L714</f>
        <v>26240707160019000144550010001523891178742967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6353.8</v>
      </c>
    </row>
    <row r="706" spans="1:12" s="8" customFormat="1" ht="19.5" customHeight="1" x14ac:dyDescent="0.2">
      <c r="A706" s="3">
        <f>IFERROR(VLOOKUP(B706,'[1]DADOS (OCULTAR)'!$Q$3:$S$136,3,0),"")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3.12 - Material Hospitalar</v>
      </c>
      <c r="D706" s="3">
        <f>'[1]TCE - ANEXO IV - Preencher'!F715</f>
        <v>7160019000144</v>
      </c>
      <c r="E706" s="5" t="str">
        <f>'[1]TCE - ANEXO IV - Preencher'!G715</f>
        <v>VITALE COMERCIO S.A.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152373</v>
      </c>
      <c r="I706" s="6">
        <f>IF('[1]TCE - ANEXO IV - Preencher'!K715="","",'[1]TCE - ANEXO IV - Preencher'!K715)</f>
        <v>45488</v>
      </c>
      <c r="J706" s="5" t="str">
        <f>'[1]TCE - ANEXO IV - Preencher'!L715</f>
        <v>26240707160019000144550010001523731973424422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6353.8</v>
      </c>
    </row>
    <row r="707" spans="1:12" s="8" customFormat="1" ht="19.5" customHeight="1" x14ac:dyDescent="0.2">
      <c r="A707" s="3">
        <f>IFERROR(VLOOKUP(B707,'[1]DADOS (OCULTAR)'!$Q$3:$S$136,3,0),"")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3.12 - Material Hospitalar</v>
      </c>
      <c r="D707" s="3">
        <f>'[1]TCE - ANEXO IV - Preencher'!F716</f>
        <v>7160019000144</v>
      </c>
      <c r="E707" s="5" t="str">
        <f>'[1]TCE - ANEXO IV - Preencher'!G716</f>
        <v>VITALE COMERCIO S.A.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152504</v>
      </c>
      <c r="I707" s="6">
        <f>IF('[1]TCE - ANEXO IV - Preencher'!K716="","",'[1]TCE - ANEXO IV - Preencher'!K716)</f>
        <v>45489</v>
      </c>
      <c r="J707" s="5" t="str">
        <f>'[1]TCE - ANEXO IV - Preencher'!L716</f>
        <v>26240707160019000144550010001525041454022084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310</v>
      </c>
    </row>
    <row r="708" spans="1:12" s="8" customFormat="1" ht="19.5" customHeight="1" x14ac:dyDescent="0.2">
      <c r="A708" s="3">
        <f>IFERROR(VLOOKUP(B708,'[1]DADOS (OCULTAR)'!$Q$3:$S$136,3,0),"")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3.12 - Material Hospitalar</v>
      </c>
      <c r="D708" s="3">
        <f>'[1]TCE - ANEXO IV - Preencher'!F717</f>
        <v>33100082000448</v>
      </c>
      <c r="E708" s="5" t="str">
        <f>'[1]TCE - ANEXO IV - Preencher'!G717</f>
        <v>E. TAMUSSINO E CIA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33457</v>
      </c>
      <c r="I708" s="6">
        <f>IF('[1]TCE - ANEXO IV - Preencher'!K717="","",'[1]TCE - ANEXO IV - Preencher'!K717)</f>
        <v>45495</v>
      </c>
      <c r="J708" s="5" t="str">
        <f>'[1]TCE - ANEXO IV - Preencher'!L717</f>
        <v>26240733100082000448550020000334571631619789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2540</v>
      </c>
    </row>
    <row r="709" spans="1:12" s="8" customFormat="1" ht="19.5" customHeight="1" x14ac:dyDescent="0.2">
      <c r="A709" s="3">
        <f>IFERROR(VLOOKUP(B709,'[1]DADOS (OCULTAR)'!$Q$3:$S$136,3,0),"")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3.12 - Material Hospitalar</v>
      </c>
      <c r="D709" s="3">
        <f>'[1]TCE - ANEXO IV - Preencher'!F718</f>
        <v>33100082000448</v>
      </c>
      <c r="E709" s="5" t="str">
        <f>'[1]TCE - ANEXO IV - Preencher'!G718</f>
        <v>E. TAMUSSINO E CIA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33458</v>
      </c>
      <c r="I709" s="6">
        <f>IF('[1]TCE - ANEXO IV - Preencher'!K718="","",'[1]TCE - ANEXO IV - Preencher'!K718)</f>
        <v>45495</v>
      </c>
      <c r="J709" s="5" t="str">
        <f>'[1]TCE - ANEXO IV - Preencher'!L718</f>
        <v>26240733100082000448550020000334581998397110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4290</v>
      </c>
    </row>
    <row r="710" spans="1:12" s="8" customFormat="1" ht="19.5" customHeight="1" x14ac:dyDescent="0.2">
      <c r="A710" s="3">
        <f>IFERROR(VLOOKUP(B710,'[1]DADOS (OCULTAR)'!$Q$3:$S$136,3,0),"")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3.12 - Material Hospitalar</v>
      </c>
      <c r="D710" s="3">
        <f>'[1]TCE - ANEXO IV - Preencher'!F719</f>
        <v>33100082000448</v>
      </c>
      <c r="E710" s="5" t="str">
        <f>'[1]TCE - ANEXO IV - Preencher'!G719</f>
        <v>E. TAMUSSINO E CIA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33462</v>
      </c>
      <c r="I710" s="6">
        <f>IF('[1]TCE - ANEXO IV - Preencher'!K719="","",'[1]TCE - ANEXO IV - Preencher'!K719)</f>
        <v>45495</v>
      </c>
      <c r="J710" s="5" t="str">
        <f>'[1]TCE - ANEXO IV - Preencher'!L719</f>
        <v>26240733100082000448550020000334621243522052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2600</v>
      </c>
    </row>
    <row r="711" spans="1:12" s="8" customFormat="1" ht="19.5" customHeight="1" x14ac:dyDescent="0.2">
      <c r="A711" s="3">
        <f>IFERROR(VLOOKUP(B711,'[1]DADOS (OCULTAR)'!$Q$3:$S$136,3,0),"")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3.12 - Material Hospitalar</v>
      </c>
      <c r="D711" s="3">
        <f>'[1]TCE - ANEXO IV - Preencher'!F720</f>
        <v>33100082000448</v>
      </c>
      <c r="E711" s="5" t="str">
        <f>'[1]TCE - ANEXO IV - Preencher'!G720</f>
        <v>E. TAMUSSINO E CIA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33467</v>
      </c>
      <c r="I711" s="6">
        <f>IF('[1]TCE - ANEXO IV - Preencher'!K720="","",'[1]TCE - ANEXO IV - Preencher'!K720)</f>
        <v>45495</v>
      </c>
      <c r="J711" s="5" t="str">
        <f>'[1]TCE - ANEXO IV - Preencher'!L720</f>
        <v>26240733100082000448550020000334671550562287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1290</v>
      </c>
    </row>
    <row r="712" spans="1:12" s="8" customFormat="1" ht="19.5" customHeight="1" x14ac:dyDescent="0.2">
      <c r="A712" s="3">
        <f>IFERROR(VLOOKUP(B712,'[1]DADOS (OCULTAR)'!$Q$3:$S$136,3,0),"")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3.12 - Material Hospitalar</v>
      </c>
      <c r="D712" s="3">
        <f>'[1]TCE - ANEXO IV - Preencher'!F721</f>
        <v>7395985000140</v>
      </c>
      <c r="E712" s="5" t="str">
        <f>'[1]TCE - ANEXO IV - Preencher'!G721</f>
        <v>POTENGY COM REP PROD HOSP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000.033.877</v>
      </c>
      <c r="I712" s="6">
        <f>IF('[1]TCE - ANEXO IV - Preencher'!K721="","",'[1]TCE - ANEXO IV - Preencher'!K721)</f>
        <v>45496</v>
      </c>
      <c r="J712" s="5" t="str">
        <f>'[1]TCE - ANEXO IV - Preencher'!L721</f>
        <v>25240707395985000140550010000338771000000017</v>
      </c>
      <c r="K712" s="5" t="str">
        <f>IF(F712="B",LEFT('[1]TCE - ANEXO IV - Preencher'!M721,2),IF(F712="S",LEFT('[1]TCE - ANEXO IV - Preencher'!M721,7),IF('[1]TCE - ANEXO IV - Preencher'!H721="","")))</f>
        <v>25</v>
      </c>
      <c r="L712" s="7">
        <f>'[1]TCE - ANEXO IV - Preencher'!N721</f>
        <v>2190</v>
      </c>
    </row>
    <row r="713" spans="1:12" s="8" customFormat="1" ht="19.5" customHeight="1" x14ac:dyDescent="0.2">
      <c r="A713" s="3">
        <f>IFERROR(VLOOKUP(B713,'[1]DADOS (OCULTAR)'!$Q$3:$S$136,3,0),"")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3.12 - Material Hospitalar</v>
      </c>
      <c r="D713" s="3">
        <f>'[1]TCE - ANEXO IV - Preencher'!F722</f>
        <v>28346390000175</v>
      </c>
      <c r="E713" s="5" t="str">
        <f>'[1]TCE - ANEXO IV - Preencher'!G722</f>
        <v>BIOVASCULAR MATERIAIS HOSPITALARES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000.004.958</v>
      </c>
      <c r="I713" s="6">
        <f>IF('[1]TCE - ANEXO IV - Preencher'!K722="","",'[1]TCE - ANEXO IV - Preencher'!K722)</f>
        <v>45495</v>
      </c>
      <c r="J713" s="5" t="str">
        <f>'[1]TCE - ANEXO IV - Preencher'!L722</f>
        <v>26240728346390000175550010000049581225236241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1100</v>
      </c>
    </row>
    <row r="714" spans="1:12" s="8" customFormat="1" ht="19.5" customHeight="1" x14ac:dyDescent="0.2">
      <c r="A714" s="3">
        <f>IFERROR(VLOOKUP(B714,'[1]DADOS (OCULTAR)'!$Q$3:$S$136,3,0),"")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3.12 - Material Hospitalar</v>
      </c>
      <c r="D714" s="3">
        <f>'[1]TCE - ANEXO IV - Preencher'!F723</f>
        <v>28346390000175</v>
      </c>
      <c r="E714" s="5" t="str">
        <f>'[1]TCE - ANEXO IV - Preencher'!G723</f>
        <v>BIOVASCULAR MATERIAIS HOSPITALARES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000.004.957</v>
      </c>
      <c r="I714" s="6">
        <f>IF('[1]TCE - ANEXO IV - Preencher'!K723="","",'[1]TCE - ANEXO IV - Preencher'!K723)</f>
        <v>45495</v>
      </c>
      <c r="J714" s="5" t="str">
        <f>'[1]TCE - ANEXO IV - Preencher'!L723</f>
        <v>26240728346390000175550010000049571573955528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1100</v>
      </c>
    </row>
    <row r="715" spans="1:12" s="8" customFormat="1" ht="19.5" customHeight="1" x14ac:dyDescent="0.2">
      <c r="A715" s="3">
        <f>IFERROR(VLOOKUP(B715,'[1]DADOS (OCULTAR)'!$Q$3:$S$136,3,0),"")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3.12 - Material Hospitalar</v>
      </c>
      <c r="D715" s="3">
        <f>'[1]TCE - ANEXO IV - Preencher'!F724</f>
        <v>28346390000175</v>
      </c>
      <c r="E715" s="5" t="str">
        <f>'[1]TCE - ANEXO IV - Preencher'!G724</f>
        <v>BIOVASCULAR MATERIAIS HOSPITALARES LTDA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000.004.956</v>
      </c>
      <c r="I715" s="6">
        <f>IF('[1]TCE - ANEXO IV - Preencher'!K724="","",'[1]TCE - ANEXO IV - Preencher'!K724)</f>
        <v>45495</v>
      </c>
      <c r="J715" s="5" t="str">
        <f>'[1]TCE - ANEXO IV - Preencher'!L724</f>
        <v>26240728346390000175550010000049561916743754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1100</v>
      </c>
    </row>
    <row r="716" spans="1:12" s="8" customFormat="1" ht="19.5" customHeight="1" x14ac:dyDescent="0.2">
      <c r="A716" s="3">
        <f>IFERROR(VLOOKUP(B716,'[1]DADOS (OCULTAR)'!$Q$3:$S$136,3,0),"")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3.12 - Material Hospitalar</v>
      </c>
      <c r="D716" s="3">
        <f>'[1]TCE - ANEXO IV - Preencher'!F725</f>
        <v>28346390000175</v>
      </c>
      <c r="E716" s="5" t="str">
        <f>'[1]TCE - ANEXO IV - Preencher'!G725</f>
        <v>BIOVASCULAR MATERIAIS HOSPITALARES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000.004.962</v>
      </c>
      <c r="I716" s="6">
        <f>IF('[1]TCE - ANEXO IV - Preencher'!K725="","",'[1]TCE - ANEXO IV - Preencher'!K725)</f>
        <v>45496</v>
      </c>
      <c r="J716" s="5" t="str">
        <f>'[1]TCE - ANEXO IV - Preencher'!L725</f>
        <v>26240728346390000175550010000049621668866018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580</v>
      </c>
    </row>
    <row r="717" spans="1:12" s="8" customFormat="1" ht="19.5" customHeight="1" x14ac:dyDescent="0.2">
      <c r="A717" s="3">
        <f>IFERROR(VLOOKUP(B717,'[1]DADOS (OCULTAR)'!$Q$3:$S$136,3,0),"")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3.12 - Material Hospitalar</v>
      </c>
      <c r="D717" s="3">
        <f>'[1]TCE - ANEXO IV - Preencher'!F726</f>
        <v>28346390000175</v>
      </c>
      <c r="E717" s="5" t="str">
        <f>'[1]TCE - ANEXO IV - Preencher'!G726</f>
        <v>BIOVASCULAR MATERIAIS HOSPITALARES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000.004.961</v>
      </c>
      <c r="I717" s="6">
        <f>IF('[1]TCE - ANEXO IV - Preencher'!K726="","",'[1]TCE - ANEXO IV - Preencher'!K726)</f>
        <v>45496</v>
      </c>
      <c r="J717" s="5" t="str">
        <f>'[1]TCE - ANEXO IV - Preencher'!L726</f>
        <v>26240728346390000175550010000049611438224947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1680</v>
      </c>
    </row>
    <row r="718" spans="1:12" s="8" customFormat="1" ht="19.5" customHeight="1" x14ac:dyDescent="0.2">
      <c r="A718" s="3">
        <f>IFERROR(VLOOKUP(B718,'[1]DADOS (OCULTAR)'!$Q$3:$S$136,3,0),"")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3.12 - Material Hospitalar</v>
      </c>
      <c r="D718" s="3">
        <f>'[1]TCE - ANEXO IV - Preencher'!F727</f>
        <v>28346390000175</v>
      </c>
      <c r="E718" s="5" t="str">
        <f>'[1]TCE - ANEXO IV - Preencher'!G727</f>
        <v>BIOVASCULAR MATERIAIS HOSPITALARES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000.004.967</v>
      </c>
      <c r="I718" s="6">
        <f>IF('[1]TCE - ANEXO IV - Preencher'!K727="","",'[1]TCE - ANEXO IV - Preencher'!K727)</f>
        <v>45496</v>
      </c>
      <c r="J718" s="5" t="str">
        <f>'[1]TCE - ANEXO IV - Preencher'!L727</f>
        <v>26240728346390000175550010000049671676774980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1970</v>
      </c>
    </row>
    <row r="719" spans="1:12" s="8" customFormat="1" ht="19.5" customHeight="1" x14ac:dyDescent="0.2">
      <c r="A719" s="3">
        <f>IFERROR(VLOOKUP(B719,'[1]DADOS (OCULTAR)'!$Q$3:$S$136,3,0),"")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3.12 - Material Hospitalar</v>
      </c>
      <c r="D719" s="3">
        <f>'[1]TCE - ANEXO IV - Preencher'!F728</f>
        <v>28346390000175</v>
      </c>
      <c r="E719" s="5" t="str">
        <f>'[1]TCE - ANEXO IV - Preencher'!G728</f>
        <v>BIOVASCULAR MATERIAIS HOSPITALARES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000.004.964</v>
      </c>
      <c r="I719" s="6">
        <f>IF('[1]TCE - ANEXO IV - Preencher'!K728="","",'[1]TCE - ANEXO IV - Preencher'!K728)</f>
        <v>45496</v>
      </c>
      <c r="J719" s="5" t="str">
        <f>'[1]TCE - ANEXO IV - Preencher'!L728</f>
        <v>26240728346390000175550010000049641910638969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1390</v>
      </c>
    </row>
    <row r="720" spans="1:12" s="8" customFormat="1" ht="19.5" customHeight="1" x14ac:dyDescent="0.2">
      <c r="A720" s="3">
        <f>IFERROR(VLOOKUP(B720,'[1]DADOS (OCULTAR)'!$Q$3:$S$136,3,0),"")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3.12 - Material Hospitalar</v>
      </c>
      <c r="D720" s="3">
        <f>'[1]TCE - ANEXO IV - Preencher'!F729</f>
        <v>28346390000175</v>
      </c>
      <c r="E720" s="5" t="str">
        <f>'[1]TCE - ANEXO IV - Preencher'!G729</f>
        <v>BIOVASCULAR MATERIAIS HOSPITALARES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000.004.965</v>
      </c>
      <c r="I720" s="6">
        <f>IF('[1]TCE - ANEXO IV - Preencher'!K729="","",'[1]TCE - ANEXO IV - Preencher'!K729)</f>
        <v>45496</v>
      </c>
      <c r="J720" s="5" t="str">
        <f>'[1]TCE - ANEXO IV - Preencher'!L729</f>
        <v>26240728346390000175550010000049651081964975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1100</v>
      </c>
    </row>
    <row r="721" spans="1:12" s="8" customFormat="1" ht="19.5" customHeight="1" x14ac:dyDescent="0.2">
      <c r="A721" s="3">
        <f>IFERROR(VLOOKUP(B721,'[1]DADOS (OCULTAR)'!$Q$3:$S$136,3,0),"")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3.12 - Material Hospitalar</v>
      </c>
      <c r="D721" s="3">
        <f>'[1]TCE - ANEXO IV - Preencher'!F730</f>
        <v>28346390000175</v>
      </c>
      <c r="E721" s="5" t="str">
        <f>'[1]TCE - ANEXO IV - Preencher'!G730</f>
        <v>BIOVASCULAR MATERIAIS HOSPITALARES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000.004.966</v>
      </c>
      <c r="I721" s="6">
        <f>IF('[1]TCE - ANEXO IV - Preencher'!K730="","",'[1]TCE - ANEXO IV - Preencher'!K730)</f>
        <v>45496</v>
      </c>
      <c r="J721" s="5" t="str">
        <f>'[1]TCE - ANEXO IV - Preencher'!L730</f>
        <v>26240728346390000175550010000049661057263986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1390</v>
      </c>
    </row>
    <row r="722" spans="1:12" s="8" customFormat="1" ht="19.5" customHeight="1" x14ac:dyDescent="0.2">
      <c r="A722" s="3">
        <f>IFERROR(VLOOKUP(B722,'[1]DADOS (OCULTAR)'!$Q$3:$S$136,3,0),"")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3.12 - Material Hospitalar</v>
      </c>
      <c r="D722" s="3">
        <f>'[1]TCE - ANEXO IV - Preencher'!F731</f>
        <v>13291742000165</v>
      </c>
      <c r="E722" s="5" t="str">
        <f>'[1]TCE - ANEXO IV - Preencher'!G731</f>
        <v>PHOENIX MED PRODUTOS MEDICO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000.031.710</v>
      </c>
      <c r="I722" s="6">
        <f>IF('[1]TCE - ANEXO IV - Preencher'!K731="","",'[1]TCE - ANEXO IV - Preencher'!K731)</f>
        <v>45495</v>
      </c>
      <c r="J722" s="5" t="str">
        <f>'[1]TCE - ANEXO IV - Preencher'!L731</f>
        <v>26240713291742000165550010000317101898461036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1780</v>
      </c>
    </row>
    <row r="723" spans="1:12" s="8" customFormat="1" ht="19.5" customHeight="1" x14ac:dyDescent="0.2">
      <c r="A723" s="3">
        <f>IFERROR(VLOOKUP(B723,'[1]DADOS (OCULTAR)'!$Q$3:$S$136,3,0),"")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3.12 - Material Hospitalar</v>
      </c>
      <c r="D723" s="3">
        <f>'[1]TCE - ANEXO IV - Preencher'!F732</f>
        <v>13291742000165</v>
      </c>
      <c r="E723" s="5" t="str">
        <f>'[1]TCE - ANEXO IV - Preencher'!G732</f>
        <v>PHOENIX MED PRODUTOS MEDICO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000.031.713</v>
      </c>
      <c r="I723" s="6">
        <f>IF('[1]TCE - ANEXO IV - Preencher'!K732="","",'[1]TCE - ANEXO IV - Preencher'!K732)</f>
        <v>45495</v>
      </c>
      <c r="J723" s="5" t="str">
        <f>'[1]TCE - ANEXO IV - Preencher'!L732</f>
        <v>26240713291742000165550010000317131758810552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890</v>
      </c>
    </row>
    <row r="724" spans="1:12" s="8" customFormat="1" ht="19.5" customHeight="1" x14ac:dyDescent="0.2">
      <c r="A724" s="3">
        <f>IFERROR(VLOOKUP(B724,'[1]DADOS (OCULTAR)'!$Q$3:$S$136,3,0),"")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3.12 - Material Hospitalar</v>
      </c>
      <c r="D724" s="3">
        <f>'[1]TCE - ANEXO IV - Preencher'!F733</f>
        <v>1513946000114</v>
      </c>
      <c r="E724" s="5" t="str">
        <f>'[1]TCE - ANEXO IV - Preencher'!G733</f>
        <v>BOSTON SCIENTIFIC DO BRASIL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3040384</v>
      </c>
      <c r="I724" s="6">
        <f>IF('[1]TCE - ANEXO IV - Preencher'!K733="","",'[1]TCE - ANEXO IV - Preencher'!K733)</f>
        <v>45495</v>
      </c>
      <c r="J724" s="5" t="str">
        <f>'[1]TCE - ANEXO IV - Preencher'!L733</f>
        <v>35240701513946000114550030030403841031247831</v>
      </c>
      <c r="K724" s="5" t="str">
        <f>IF(F724="B",LEFT('[1]TCE - ANEXO IV - Preencher'!M733,2),IF(F724="S",LEFT('[1]TCE - ANEXO IV - Preencher'!M733,7),IF('[1]TCE - ANEXO IV - Preencher'!H733="","")))</f>
        <v>35</v>
      </c>
      <c r="L724" s="7">
        <f>'[1]TCE - ANEXO IV - Preencher'!N733</f>
        <v>1100</v>
      </c>
    </row>
    <row r="725" spans="1:12" s="8" customFormat="1" ht="19.5" customHeight="1" x14ac:dyDescent="0.2">
      <c r="A725" s="3">
        <f>IFERROR(VLOOKUP(B725,'[1]DADOS (OCULTAR)'!$Q$3:$S$136,3,0),"")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3.12 - Material Hospitalar</v>
      </c>
      <c r="D725" s="3">
        <f>'[1]TCE - ANEXO IV - Preencher'!F734</f>
        <v>37438274000177</v>
      </c>
      <c r="E725" s="5" t="str">
        <f>'[1]TCE - ANEXO IV - Preencher'!G734</f>
        <v>SELLMED PROD MEDICOS E HOSP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25132</v>
      </c>
      <c r="I725" s="6">
        <f>IF('[1]TCE - ANEXO IV - Preencher'!K734="","",'[1]TCE - ANEXO IV - Preencher'!K734)</f>
        <v>45495</v>
      </c>
      <c r="J725" s="5" t="str">
        <f>'[1]TCE - ANEXO IV - Preencher'!L734</f>
        <v>26240737438274000177550010000251321354881132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3800</v>
      </c>
    </row>
    <row r="726" spans="1:12" s="8" customFormat="1" ht="19.5" customHeight="1" x14ac:dyDescent="0.2">
      <c r="A726" s="3">
        <f>IFERROR(VLOOKUP(B726,'[1]DADOS (OCULTAR)'!$Q$3:$S$136,3,0),"")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3.12 - Material Hospitalar</v>
      </c>
      <c r="D726" s="3">
        <f>'[1]TCE - ANEXO IV - Preencher'!F735</f>
        <v>37438274000177</v>
      </c>
      <c r="E726" s="5" t="str">
        <f>'[1]TCE - ANEXO IV - Preencher'!G735</f>
        <v>SELLMED PROD MEDICOS E HOSP LTDA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25100</v>
      </c>
      <c r="I726" s="6">
        <f>IF('[1]TCE - ANEXO IV - Preencher'!K735="","",'[1]TCE - ANEXO IV - Preencher'!K735)</f>
        <v>45495</v>
      </c>
      <c r="J726" s="5" t="str">
        <f>'[1]TCE - ANEXO IV - Preencher'!L735</f>
        <v>26240737438274000177550010000251001495551232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155.6</v>
      </c>
    </row>
    <row r="727" spans="1:12" s="8" customFormat="1" ht="19.5" customHeight="1" x14ac:dyDescent="0.2">
      <c r="A727" s="3">
        <f>IFERROR(VLOOKUP(B727,'[1]DADOS (OCULTAR)'!$Q$3:$S$136,3,0),"")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3.12 - Material Hospitalar</v>
      </c>
      <c r="D727" s="3">
        <f>'[1]TCE - ANEXO IV - Preencher'!F736</f>
        <v>11234649000193</v>
      </c>
      <c r="E727" s="5" t="str">
        <f>'[1]TCE - ANEXO IV - Preencher'!G736</f>
        <v>BIOANGIO COM DE PROD MED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000.012.942</v>
      </c>
      <c r="I727" s="6">
        <f>IF('[1]TCE - ANEXO IV - Preencher'!K736="","",'[1]TCE - ANEXO IV - Preencher'!K736)</f>
        <v>45495</v>
      </c>
      <c r="J727" s="5" t="str">
        <f>'[1]TCE - ANEXO IV - Preencher'!L736</f>
        <v>26240711234649000193550010000129421000009999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613.89</v>
      </c>
    </row>
    <row r="728" spans="1:12" s="8" customFormat="1" ht="19.5" customHeight="1" x14ac:dyDescent="0.2">
      <c r="A728" s="3">
        <f>IFERROR(VLOOKUP(B728,'[1]DADOS (OCULTAR)'!$Q$3:$S$136,3,0),"")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3.12 - Material Hospitalar</v>
      </c>
      <c r="D728" s="3">
        <f>'[1]TCE - ANEXO IV - Preencher'!F737</f>
        <v>11234649000193</v>
      </c>
      <c r="E728" s="5" t="str">
        <f>'[1]TCE - ANEXO IV - Preencher'!G737</f>
        <v>BIOANGIO COM DE PROD MED LTDA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000.012.946</v>
      </c>
      <c r="I728" s="6">
        <f>IF('[1]TCE - ANEXO IV - Preencher'!K737="","",'[1]TCE - ANEXO IV - Preencher'!K737)</f>
        <v>45495</v>
      </c>
      <c r="J728" s="5" t="str">
        <f>'[1]TCE - ANEXO IV - Preencher'!L737</f>
        <v>26240711234649000193550010000129461000009998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613.89</v>
      </c>
    </row>
    <row r="729" spans="1:12" s="8" customFormat="1" ht="19.5" customHeight="1" x14ac:dyDescent="0.2">
      <c r="A729" s="3">
        <f>IFERROR(VLOOKUP(B729,'[1]DADOS (OCULTAR)'!$Q$3:$S$136,3,0),"")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3.12 - Material Hospitalar</v>
      </c>
      <c r="D729" s="3">
        <f>'[1]TCE - ANEXO IV - Preencher'!F738</f>
        <v>11234649000193</v>
      </c>
      <c r="E729" s="5" t="str">
        <f>'[1]TCE - ANEXO IV - Preencher'!G738</f>
        <v>BIOANGIO COM DE PROD MED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000.012.947</v>
      </c>
      <c r="I729" s="6">
        <f>IF('[1]TCE - ANEXO IV - Preencher'!K738="","",'[1]TCE - ANEXO IV - Preencher'!K738)</f>
        <v>45495</v>
      </c>
      <c r="J729" s="5" t="str">
        <f>'[1]TCE - ANEXO IV - Preencher'!L738</f>
        <v>26240711234649000193550010000129471000009995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613.89</v>
      </c>
    </row>
    <row r="730" spans="1:12" s="8" customFormat="1" ht="19.5" customHeight="1" x14ac:dyDescent="0.2">
      <c r="A730" s="3">
        <f>IFERROR(VLOOKUP(B730,'[1]DADOS (OCULTAR)'!$Q$3:$S$136,3,0),"")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3.12 - Material Hospitalar</v>
      </c>
      <c r="D730" s="3">
        <f>'[1]TCE - ANEXO IV - Preencher'!F739</f>
        <v>8014554000150</v>
      </c>
      <c r="E730" s="5" t="str">
        <f>'[1]TCE - ANEXO IV - Preencher'!G739</f>
        <v>MJB COMERCIO DE MAT MEDICO HOSP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14722</v>
      </c>
      <c r="I730" s="6">
        <f>IF('[1]TCE - ANEXO IV - Preencher'!K739="","",'[1]TCE - ANEXO IV - Preencher'!K739)</f>
        <v>45496</v>
      </c>
      <c r="J730" s="5" t="str">
        <f>'[1]TCE - ANEXO IV - Preencher'!L739</f>
        <v>26240708014554000150550010000147221470172280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350</v>
      </c>
    </row>
    <row r="731" spans="1:12" s="8" customFormat="1" ht="19.5" customHeight="1" x14ac:dyDescent="0.2">
      <c r="A731" s="3">
        <f>IFERROR(VLOOKUP(B731,'[1]DADOS (OCULTAR)'!$Q$3:$S$136,3,0),"")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3.12 - Material Hospitalar</v>
      </c>
      <c r="D731" s="3">
        <f>'[1]TCE - ANEXO IV - Preencher'!F740</f>
        <v>8014554000150</v>
      </c>
      <c r="E731" s="5" t="str">
        <f>'[1]TCE - ANEXO IV - Preencher'!G740</f>
        <v>MJB COMERCIO DE MAT MEDICO HOSP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14723</v>
      </c>
      <c r="I731" s="6">
        <f>IF('[1]TCE - ANEXO IV - Preencher'!K740="","",'[1]TCE - ANEXO IV - Preencher'!K740)</f>
        <v>45496</v>
      </c>
      <c r="J731" s="5" t="str">
        <f>'[1]TCE - ANEXO IV - Preencher'!L740</f>
        <v>26240708014554000150550010000147231470172288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4980</v>
      </c>
    </row>
    <row r="732" spans="1:12" s="8" customFormat="1" ht="19.5" customHeight="1" x14ac:dyDescent="0.2">
      <c r="A732" s="3">
        <f>IFERROR(VLOOKUP(B732,'[1]DADOS (OCULTAR)'!$Q$3:$S$136,3,0),"")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3.12 - Material Hospitalar</v>
      </c>
      <c r="D732" s="3">
        <f>'[1]TCE - ANEXO IV - Preencher'!F741</f>
        <v>8014554000150</v>
      </c>
      <c r="E732" s="5" t="str">
        <f>'[1]TCE - ANEXO IV - Preencher'!G741</f>
        <v>MJB COMERCIO DE MAT MEDICO HOSP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14724</v>
      </c>
      <c r="I732" s="6">
        <f>IF('[1]TCE - ANEXO IV - Preencher'!K741="","",'[1]TCE - ANEXO IV - Preencher'!K741)</f>
        <v>45496</v>
      </c>
      <c r="J732" s="5" t="str">
        <f>'[1]TCE - ANEXO IV - Preencher'!L741</f>
        <v>26240708014554000150550010000147241470172285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3430</v>
      </c>
    </row>
    <row r="733" spans="1:12" s="8" customFormat="1" ht="19.5" customHeight="1" x14ac:dyDescent="0.2">
      <c r="A733" s="3">
        <f>IFERROR(VLOOKUP(B733,'[1]DADOS (OCULTAR)'!$Q$3:$S$136,3,0),"")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3.12 - Material Hospitalar</v>
      </c>
      <c r="D733" s="3">
        <f>'[1]TCE - ANEXO IV - Preencher'!F742</f>
        <v>8014554000150</v>
      </c>
      <c r="E733" s="5" t="str">
        <f>'[1]TCE - ANEXO IV - Preencher'!G742</f>
        <v>MJB COMERCIO DE MAT MEDICO HOSP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14725</v>
      </c>
      <c r="I733" s="6">
        <f>IF('[1]TCE - ANEXO IV - Preencher'!K742="","",'[1]TCE - ANEXO IV - Preencher'!K742)</f>
        <v>45496</v>
      </c>
      <c r="J733" s="5" t="str">
        <f>'[1]TCE - ANEXO IV - Preencher'!L742</f>
        <v>26240708014554000150550010000147251470172282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350</v>
      </c>
    </row>
    <row r="734" spans="1:12" s="8" customFormat="1" ht="19.5" customHeight="1" x14ac:dyDescent="0.2">
      <c r="A734" s="3">
        <f>IFERROR(VLOOKUP(B734,'[1]DADOS (OCULTAR)'!$Q$3:$S$136,3,0),"")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3.12 - Material Hospitalar</v>
      </c>
      <c r="D734" s="3">
        <f>'[1]TCE - ANEXO IV - Preencher'!F743</f>
        <v>8014554000150</v>
      </c>
      <c r="E734" s="5" t="str">
        <f>'[1]TCE - ANEXO IV - Preencher'!G743</f>
        <v>MJB COMERCIO DE MAT MEDICO HOSP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14726</v>
      </c>
      <c r="I734" s="6">
        <f>IF('[1]TCE - ANEXO IV - Preencher'!K743="","",'[1]TCE - ANEXO IV - Preencher'!K743)</f>
        <v>45496</v>
      </c>
      <c r="J734" s="5" t="str">
        <f>'[1]TCE - ANEXO IV - Preencher'!L743</f>
        <v>26240708014554000150550010000147261470172280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350</v>
      </c>
    </row>
    <row r="735" spans="1:12" s="8" customFormat="1" ht="19.5" customHeight="1" x14ac:dyDescent="0.2">
      <c r="A735" s="3">
        <f>IFERROR(VLOOKUP(B735,'[1]DADOS (OCULTAR)'!$Q$3:$S$136,3,0),"")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3.12 - Material Hospitalar</v>
      </c>
      <c r="D735" s="3">
        <f>'[1]TCE - ANEXO IV - Preencher'!F744</f>
        <v>7160019000144</v>
      </c>
      <c r="E735" s="5" t="str">
        <f>'[1]TCE - ANEXO IV - Preencher'!G744</f>
        <v>VITALE COMERCIO S.A.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152787</v>
      </c>
      <c r="I735" s="6">
        <f>IF('[1]TCE - ANEXO IV - Preencher'!K744="","",'[1]TCE - ANEXO IV - Preencher'!K744)</f>
        <v>45492</v>
      </c>
      <c r="J735" s="5" t="str">
        <f>'[1]TCE - ANEXO IV - Preencher'!L744</f>
        <v>26240707160019000144550010001527871857938153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1300</v>
      </c>
    </row>
    <row r="736" spans="1:12" s="8" customFormat="1" ht="19.5" customHeight="1" x14ac:dyDescent="0.2">
      <c r="A736" s="3">
        <f>IFERROR(VLOOKUP(B736,'[1]DADOS (OCULTAR)'!$Q$3:$S$136,3,0),"")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3.12 - Material Hospitalar</v>
      </c>
      <c r="D736" s="3">
        <f>'[1]TCE - ANEXO IV - Preencher'!F745</f>
        <v>7160019000144</v>
      </c>
      <c r="E736" s="5" t="str">
        <f>'[1]TCE - ANEXO IV - Preencher'!G745</f>
        <v>VITALE COMERCIO S.A.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153009</v>
      </c>
      <c r="I736" s="6">
        <f>IF('[1]TCE - ANEXO IV - Preencher'!K745="","",'[1]TCE - ANEXO IV - Preencher'!K745)</f>
        <v>45496</v>
      </c>
      <c r="J736" s="5" t="str">
        <f>'[1]TCE - ANEXO IV - Preencher'!L745</f>
        <v>26240707160019000144550010001530091494966745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1300</v>
      </c>
    </row>
    <row r="737" spans="1:12" s="8" customFormat="1" ht="19.5" customHeight="1" x14ac:dyDescent="0.2">
      <c r="A737" s="3">
        <f>IFERROR(VLOOKUP(B737,'[1]DADOS (OCULTAR)'!$Q$3:$S$136,3,0),"")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3.12 - Material Hospitalar</v>
      </c>
      <c r="D737" s="3">
        <f>'[1]TCE - ANEXO IV - Preencher'!F746</f>
        <v>7160019000144</v>
      </c>
      <c r="E737" s="5" t="str">
        <f>'[1]TCE - ANEXO IV - Preencher'!G746</f>
        <v>VITALE COMERCIO S.A.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153020</v>
      </c>
      <c r="I737" s="6">
        <f>IF('[1]TCE - ANEXO IV - Preencher'!K746="","",'[1]TCE - ANEXO IV - Preencher'!K746)</f>
        <v>45497</v>
      </c>
      <c r="J737" s="5" t="str">
        <f>'[1]TCE - ANEXO IV - Preencher'!L746</f>
        <v>26240707160019000144550010001530201279343817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1300</v>
      </c>
    </row>
    <row r="738" spans="1:12" s="8" customFormat="1" ht="19.5" customHeight="1" x14ac:dyDescent="0.2">
      <c r="A738" s="3">
        <f>IFERROR(VLOOKUP(B738,'[1]DADOS (OCULTAR)'!$Q$3:$S$136,3,0),"")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3.12 - Material Hospitalar</v>
      </c>
      <c r="D738" s="3">
        <f>'[1]TCE - ANEXO IV - Preencher'!F747</f>
        <v>33100082000448</v>
      </c>
      <c r="E738" s="5" t="str">
        <f>'[1]TCE - ANEXO IV - Preencher'!G747</f>
        <v>E. TAMUSSINO E CIA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33594</v>
      </c>
      <c r="I738" s="6">
        <f>IF('[1]TCE - ANEXO IV - Preencher'!K747="","",'[1]TCE - ANEXO IV - Preencher'!K747)</f>
        <v>45496</v>
      </c>
      <c r="J738" s="5" t="str">
        <f>'[1]TCE - ANEXO IV - Preencher'!L747</f>
        <v>26240733100082000448550020000335941173004766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2600</v>
      </c>
    </row>
    <row r="739" spans="1:12" s="8" customFormat="1" ht="19.5" customHeight="1" x14ac:dyDescent="0.2">
      <c r="A739" s="3">
        <f>IFERROR(VLOOKUP(B739,'[1]DADOS (OCULTAR)'!$Q$3:$S$136,3,0),"")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3.12 - Material Hospitalar</v>
      </c>
      <c r="D739" s="3">
        <f>'[1]TCE - ANEXO IV - Preencher'!F748</f>
        <v>33100082000448</v>
      </c>
      <c r="E739" s="5" t="str">
        <f>'[1]TCE - ANEXO IV - Preencher'!G748</f>
        <v>E. TAMUSSINO E CIA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33595</v>
      </c>
      <c r="I739" s="6">
        <f>IF('[1]TCE - ANEXO IV - Preencher'!K748="","",'[1]TCE - ANEXO IV - Preencher'!K748)</f>
        <v>45496</v>
      </c>
      <c r="J739" s="5" t="str">
        <f>'[1]TCE - ANEXO IV - Preencher'!L748</f>
        <v>26240733100082000448550020000335951182271620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1950</v>
      </c>
    </row>
    <row r="740" spans="1:12" s="8" customFormat="1" ht="19.5" customHeight="1" x14ac:dyDescent="0.2">
      <c r="A740" s="3">
        <f>IFERROR(VLOOKUP(B740,'[1]DADOS (OCULTAR)'!$Q$3:$S$136,3,0),"")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3.12 - Material Hospitalar</v>
      </c>
      <c r="D740" s="3">
        <f>'[1]TCE - ANEXO IV - Preencher'!F749</f>
        <v>33100082000448</v>
      </c>
      <c r="E740" s="5" t="str">
        <f>'[1]TCE - ANEXO IV - Preencher'!G749</f>
        <v>E. TAMUSSINO E CIA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33596</v>
      </c>
      <c r="I740" s="6">
        <f>IF('[1]TCE - ANEXO IV - Preencher'!K749="","",'[1]TCE - ANEXO IV - Preencher'!K749)</f>
        <v>45496</v>
      </c>
      <c r="J740" s="5" t="str">
        <f>'[1]TCE - ANEXO IV - Preencher'!L749</f>
        <v>26240733100082000448550020000335961984789165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1350</v>
      </c>
    </row>
    <row r="741" spans="1:12" s="8" customFormat="1" ht="19.5" customHeight="1" x14ac:dyDescent="0.2">
      <c r="A741" s="3">
        <f>IFERROR(VLOOKUP(B741,'[1]DADOS (OCULTAR)'!$Q$3:$S$136,3,0),"")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3.12 - Material Hospitalar</v>
      </c>
      <c r="D741" s="3">
        <f>'[1]TCE - ANEXO IV - Preencher'!F750</f>
        <v>33100082000448</v>
      </c>
      <c r="E741" s="5" t="str">
        <f>'[1]TCE - ANEXO IV - Preencher'!G750</f>
        <v>E. TAMUSSINO E CIA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33598</v>
      </c>
      <c r="I741" s="6">
        <f>IF('[1]TCE - ANEXO IV - Preencher'!K750="","",'[1]TCE - ANEXO IV - Preencher'!K750)</f>
        <v>45496</v>
      </c>
      <c r="J741" s="5" t="str">
        <f>'[1]TCE - ANEXO IV - Preencher'!L750</f>
        <v>26240733100082000448550020000335981602263660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700</v>
      </c>
    </row>
    <row r="742" spans="1:12" s="8" customFormat="1" ht="19.5" customHeight="1" x14ac:dyDescent="0.2">
      <c r="A742" s="3">
        <f>IFERROR(VLOOKUP(B742,'[1]DADOS (OCULTAR)'!$Q$3:$S$136,3,0),"")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3.12 - Material Hospitalar</v>
      </c>
      <c r="D742" s="3">
        <f>'[1]TCE - ANEXO IV - Preencher'!F751</f>
        <v>1437707000122</v>
      </c>
      <c r="E742" s="5" t="str">
        <f>'[1]TCE - ANEXO IV - Preencher'!G751</f>
        <v>SCITECH MEDICAL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453874</v>
      </c>
      <c r="I742" s="6">
        <f>IF('[1]TCE - ANEXO IV - Preencher'!K751="","",'[1]TCE - ANEXO IV - Preencher'!K751)</f>
        <v>45496</v>
      </c>
      <c r="J742" s="5" t="str">
        <f>'[1]TCE - ANEXO IV - Preencher'!L751</f>
        <v>52240701437707000122550550004538741586676716</v>
      </c>
      <c r="K742" s="5" t="str">
        <f>IF(F742="B",LEFT('[1]TCE - ANEXO IV - Preencher'!M751,2),IF(F742="S",LEFT('[1]TCE - ANEXO IV - Preencher'!M751,7),IF('[1]TCE - ANEXO IV - Preencher'!H751="","")))</f>
        <v>52</v>
      </c>
      <c r="L742" s="7">
        <f>'[1]TCE - ANEXO IV - Preencher'!N751</f>
        <v>1050</v>
      </c>
    </row>
    <row r="743" spans="1:12" s="8" customFormat="1" ht="19.5" customHeight="1" x14ac:dyDescent="0.2">
      <c r="A743" s="3">
        <f>IFERROR(VLOOKUP(B743,'[1]DADOS (OCULTAR)'!$Q$3:$S$136,3,0),"")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3.12 - Material Hospitalar</v>
      </c>
      <c r="D743" s="3">
        <f>'[1]TCE - ANEXO IV - Preencher'!F752</f>
        <v>1513946000114</v>
      </c>
      <c r="E743" s="5" t="str">
        <f>'[1]TCE - ANEXO IV - Preencher'!G752</f>
        <v>BOSTON SCIENTIFIC DO BRASIL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3041880</v>
      </c>
      <c r="I743" s="6">
        <f>IF('[1]TCE - ANEXO IV - Preencher'!K752="","",'[1]TCE - ANEXO IV - Preencher'!K752)</f>
        <v>45496</v>
      </c>
      <c r="J743" s="5" t="str">
        <f>'[1]TCE - ANEXO IV - Preencher'!L752</f>
        <v>35240701513946000114550030030418801031265000</v>
      </c>
      <c r="K743" s="5" t="str">
        <f>IF(F743="B",LEFT('[1]TCE - ANEXO IV - Preencher'!M752,2),IF(F743="S",LEFT('[1]TCE - ANEXO IV - Preencher'!M752,7),IF('[1]TCE - ANEXO IV - Preencher'!H752="","")))</f>
        <v>35</v>
      </c>
      <c r="L743" s="7">
        <f>'[1]TCE - ANEXO IV - Preencher'!N752</f>
        <v>1368.82</v>
      </c>
    </row>
    <row r="744" spans="1:12" s="8" customFormat="1" ht="19.5" customHeight="1" x14ac:dyDescent="0.2">
      <c r="A744" s="3">
        <f>IFERROR(VLOOKUP(B744,'[1]DADOS (OCULTAR)'!$Q$3:$S$136,3,0),"")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3.12 - Material Hospitalar</v>
      </c>
      <c r="D744" s="3">
        <f>'[1]TCE - ANEXO IV - Preencher'!F753</f>
        <v>1513946000114</v>
      </c>
      <c r="E744" s="5" t="str">
        <f>'[1]TCE - ANEXO IV - Preencher'!G753</f>
        <v>BOSTON SCIENTIFIC DO BRASIL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3041808</v>
      </c>
      <c r="I744" s="6">
        <f>IF('[1]TCE - ANEXO IV - Preencher'!K753="","",'[1]TCE - ANEXO IV - Preencher'!K753)</f>
        <v>45496</v>
      </c>
      <c r="J744" s="5" t="str">
        <f>'[1]TCE - ANEXO IV - Preencher'!L753</f>
        <v>35240701513946000114550030030418081031263756</v>
      </c>
      <c r="K744" s="5" t="str">
        <f>IF(F744="B",LEFT('[1]TCE - ANEXO IV - Preencher'!M753,2),IF(F744="S",LEFT('[1]TCE - ANEXO IV - Preencher'!M753,7),IF('[1]TCE - ANEXO IV - Preencher'!H753="","")))</f>
        <v>35</v>
      </c>
      <c r="L744" s="7">
        <f>'[1]TCE - ANEXO IV - Preencher'!N753</f>
        <v>1100</v>
      </c>
    </row>
    <row r="745" spans="1:12" s="8" customFormat="1" ht="19.5" customHeight="1" x14ac:dyDescent="0.2">
      <c r="A745" s="3">
        <f>IFERROR(VLOOKUP(B745,'[1]DADOS (OCULTAR)'!$Q$3:$S$136,3,0),"")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3.12 - Material Hospitalar</v>
      </c>
      <c r="D745" s="3">
        <f>'[1]TCE - ANEXO IV - Preencher'!F754</f>
        <v>1513946000114</v>
      </c>
      <c r="E745" s="5" t="str">
        <f>'[1]TCE - ANEXO IV - Preencher'!G754</f>
        <v>BOSTON SCIENTIFIC DO BRASIL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3041810</v>
      </c>
      <c r="I745" s="6">
        <f>IF('[1]TCE - ANEXO IV - Preencher'!K754="","",'[1]TCE - ANEXO IV - Preencher'!K754)</f>
        <v>45496</v>
      </c>
      <c r="J745" s="5" t="str">
        <f>'[1]TCE - ANEXO IV - Preencher'!L754</f>
        <v>35240701513946000114550030030418101031263770</v>
      </c>
      <c r="K745" s="5" t="str">
        <f>IF(F745="B",LEFT('[1]TCE - ANEXO IV - Preencher'!M754,2),IF(F745="S",LEFT('[1]TCE - ANEXO IV - Preencher'!M754,7),IF('[1]TCE - ANEXO IV - Preencher'!H754="","")))</f>
        <v>35</v>
      </c>
      <c r="L745" s="7">
        <f>'[1]TCE - ANEXO IV - Preencher'!N754</f>
        <v>268.82</v>
      </c>
    </row>
    <row r="746" spans="1:12" s="8" customFormat="1" ht="19.5" customHeight="1" x14ac:dyDescent="0.2">
      <c r="A746" s="3">
        <f>IFERROR(VLOOKUP(B746,'[1]DADOS (OCULTAR)'!$Q$3:$S$136,3,0),"")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3.12 - Material Hospitalar</v>
      </c>
      <c r="D746" s="3">
        <f>'[1]TCE - ANEXO IV - Preencher'!F755</f>
        <v>1513946000114</v>
      </c>
      <c r="E746" s="5" t="str">
        <f>'[1]TCE - ANEXO IV - Preencher'!G755</f>
        <v>BOSTON SCIENTIFIC DO BRASIL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3041811</v>
      </c>
      <c r="I746" s="6">
        <f>IF('[1]TCE - ANEXO IV - Preencher'!K755="","",'[1]TCE - ANEXO IV - Preencher'!K755)</f>
        <v>45496</v>
      </c>
      <c r="J746" s="5" t="str">
        <f>'[1]TCE - ANEXO IV - Preencher'!L755</f>
        <v>35240701513946000114550030030418111031263786</v>
      </c>
      <c r="K746" s="5" t="str">
        <f>IF(F746="B",LEFT('[1]TCE - ANEXO IV - Preencher'!M755,2),IF(F746="S",LEFT('[1]TCE - ANEXO IV - Preencher'!M755,7),IF('[1]TCE - ANEXO IV - Preencher'!H755="","")))</f>
        <v>35</v>
      </c>
      <c r="L746" s="7">
        <f>'[1]TCE - ANEXO IV - Preencher'!N755</f>
        <v>268.82</v>
      </c>
    </row>
    <row r="747" spans="1:12" s="8" customFormat="1" ht="19.5" customHeight="1" x14ac:dyDescent="0.2">
      <c r="A747" s="3">
        <f>IFERROR(VLOOKUP(B747,'[1]DADOS (OCULTAR)'!$Q$3:$S$136,3,0),"")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3.12 - Material Hospitalar</v>
      </c>
      <c r="D747" s="3">
        <f>'[1]TCE - ANEXO IV - Preencher'!F756</f>
        <v>1513946000114</v>
      </c>
      <c r="E747" s="5" t="str">
        <f>'[1]TCE - ANEXO IV - Preencher'!G756</f>
        <v>BOSTON SCIENTIFIC DO BRASIL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3041809</v>
      </c>
      <c r="I747" s="6">
        <f>IF('[1]TCE - ANEXO IV - Preencher'!K756="","",'[1]TCE - ANEXO IV - Preencher'!K756)</f>
        <v>45496</v>
      </c>
      <c r="J747" s="5" t="str">
        <f>'[1]TCE - ANEXO IV - Preencher'!L756</f>
        <v>35240701513946000114550030030418091031263761</v>
      </c>
      <c r="K747" s="5" t="str">
        <f>IF(F747="B",LEFT('[1]TCE - ANEXO IV - Preencher'!M756,2),IF(F747="S",LEFT('[1]TCE - ANEXO IV - Preencher'!M756,7),IF('[1]TCE - ANEXO IV - Preencher'!H756="","")))</f>
        <v>35</v>
      </c>
      <c r="L747" s="7">
        <f>'[1]TCE - ANEXO IV - Preencher'!N756</f>
        <v>268.82</v>
      </c>
    </row>
    <row r="748" spans="1:12" s="8" customFormat="1" ht="19.5" customHeight="1" x14ac:dyDescent="0.2">
      <c r="A748" s="3">
        <f>IFERROR(VLOOKUP(B748,'[1]DADOS (OCULTAR)'!$Q$3:$S$136,3,0),"")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3.12 - Material Hospitalar</v>
      </c>
      <c r="D748" s="3">
        <f>'[1]TCE - ANEXO IV - Preencher'!F757</f>
        <v>1513946000114</v>
      </c>
      <c r="E748" s="5" t="str">
        <f>'[1]TCE - ANEXO IV - Preencher'!G757</f>
        <v>BOSTON SCIENTIFIC DO BRASIL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3041879</v>
      </c>
      <c r="I748" s="6">
        <f>IF('[1]TCE - ANEXO IV - Preencher'!K757="","",'[1]TCE - ANEXO IV - Preencher'!K757)</f>
        <v>45496</v>
      </c>
      <c r="J748" s="5" t="str">
        <f>'[1]TCE - ANEXO IV - Preencher'!L757</f>
        <v>35240701513946000114550030030418791031264991</v>
      </c>
      <c r="K748" s="5" t="str">
        <f>IF(F748="B",LEFT('[1]TCE - ANEXO IV - Preencher'!M757,2),IF(F748="S",LEFT('[1]TCE - ANEXO IV - Preencher'!M757,7),IF('[1]TCE - ANEXO IV - Preencher'!H757="","")))</f>
        <v>35</v>
      </c>
      <c r="L748" s="7">
        <f>'[1]TCE - ANEXO IV - Preencher'!N757</f>
        <v>1368.82</v>
      </c>
    </row>
    <row r="749" spans="1:12" s="8" customFormat="1" ht="19.5" customHeight="1" x14ac:dyDescent="0.2">
      <c r="A749" s="3">
        <f>IFERROR(VLOOKUP(B749,'[1]DADOS (OCULTAR)'!$Q$3:$S$136,3,0),"")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3.12 - Material Hospitalar</v>
      </c>
      <c r="D749" s="3">
        <f>'[1]TCE - ANEXO IV - Preencher'!F758</f>
        <v>1513946000114</v>
      </c>
      <c r="E749" s="5" t="str">
        <f>'[1]TCE - ANEXO IV - Preencher'!G758</f>
        <v>BOSTON SCIENTIFIC DO BRASIL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3041881</v>
      </c>
      <c r="I749" s="6">
        <f>IF('[1]TCE - ANEXO IV - Preencher'!K758="","",'[1]TCE - ANEXO IV - Preencher'!K758)</f>
        <v>45496</v>
      </c>
      <c r="J749" s="5" t="str">
        <f>'[1]TCE - ANEXO IV - Preencher'!L758</f>
        <v>35240701513946000114550030030418811031265015</v>
      </c>
      <c r="K749" s="5" t="str">
        <f>IF(F749="B",LEFT('[1]TCE - ANEXO IV - Preencher'!M758,2),IF(F749="S",LEFT('[1]TCE - ANEXO IV - Preencher'!M758,7),IF('[1]TCE - ANEXO IV - Preencher'!H758="","")))</f>
        <v>35</v>
      </c>
      <c r="L749" s="7">
        <f>'[1]TCE - ANEXO IV - Preencher'!N758</f>
        <v>1612.92</v>
      </c>
    </row>
    <row r="750" spans="1:12" s="8" customFormat="1" ht="19.5" customHeight="1" x14ac:dyDescent="0.2">
      <c r="A750" s="3">
        <f>IFERROR(VLOOKUP(B750,'[1]DADOS (OCULTAR)'!$Q$3:$S$136,3,0),"")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3.12 - Material Hospitalar</v>
      </c>
      <c r="D750" s="3">
        <f>'[1]TCE - ANEXO IV - Preencher'!F759</f>
        <v>10779833000156</v>
      </c>
      <c r="E750" s="5" t="str">
        <f>'[1]TCE - ANEXO IV - Preencher'!G759</f>
        <v>MEDICAL MERCANTIL DE APARELHAGEM MEDICA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610128</v>
      </c>
      <c r="I750" s="6">
        <f>IF('[1]TCE - ANEXO IV - Preencher'!K759="","",'[1]TCE - ANEXO IV - Preencher'!K759)</f>
        <v>45496</v>
      </c>
      <c r="J750" s="5" t="str">
        <f>'[1]TCE - ANEXO IV - Preencher'!L759</f>
        <v>26240710779833000156550010006101281612152000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13600</v>
      </c>
    </row>
    <row r="751" spans="1:12" s="8" customFormat="1" ht="19.5" customHeight="1" x14ac:dyDescent="0.2">
      <c r="A751" s="3">
        <f>IFERROR(VLOOKUP(B751,'[1]DADOS (OCULTAR)'!$Q$3:$S$136,3,0),"")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3.12 - Material Hospitalar</v>
      </c>
      <c r="D751" s="3">
        <f>'[1]TCE - ANEXO IV - Preencher'!F760</f>
        <v>8713023000155</v>
      </c>
      <c r="E751" s="5" t="str">
        <f>'[1]TCE - ANEXO IV - Preencher'!G760</f>
        <v>ENDOSURGICAL COM REP IMP EXP MAT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104355</v>
      </c>
      <c r="I751" s="6">
        <f>IF('[1]TCE - ANEXO IV - Preencher'!K760="","",'[1]TCE - ANEXO IV - Preencher'!K760)</f>
        <v>45496</v>
      </c>
      <c r="J751" s="5" t="str">
        <f>'[1]TCE - ANEXO IV - Preencher'!L760</f>
        <v>26240708713023000155550010001043551341953114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12230</v>
      </c>
    </row>
    <row r="752" spans="1:12" s="8" customFormat="1" ht="19.5" customHeight="1" x14ac:dyDescent="0.2">
      <c r="A752" s="3">
        <f>IFERROR(VLOOKUP(B752,'[1]DADOS (OCULTAR)'!$Q$3:$S$136,3,0),"")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3.12 - Material Hospitalar</v>
      </c>
      <c r="D752" s="3">
        <f>'[1]TCE - ANEXO IV - Preencher'!F761</f>
        <v>7160019000144</v>
      </c>
      <c r="E752" s="5" t="str">
        <f>'[1]TCE - ANEXO IV - Preencher'!G761</f>
        <v>VITALE COMERCIO S.A.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152973</v>
      </c>
      <c r="I752" s="6">
        <f>IF('[1]TCE - ANEXO IV - Preencher'!K761="","",'[1]TCE - ANEXO IV - Preencher'!K761)</f>
        <v>45496</v>
      </c>
      <c r="J752" s="5" t="str">
        <f>'[1]TCE - ANEXO IV - Preencher'!L761</f>
        <v>26240707160019000144550010001529731755852590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15000</v>
      </c>
    </row>
    <row r="753" spans="1:12" s="8" customFormat="1" ht="19.5" customHeight="1" x14ac:dyDescent="0.2">
      <c r="A753" s="3">
        <f>IFERROR(VLOOKUP(B753,'[1]DADOS (OCULTAR)'!$Q$3:$S$136,3,0),"")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3.12 - Material Hospitalar</v>
      </c>
      <c r="D753" s="3">
        <f>'[1]TCE - ANEXO IV - Preencher'!F762</f>
        <v>23993232000193</v>
      </c>
      <c r="E753" s="5" t="str">
        <f>'[1]TCE - ANEXO IV - Preencher'!G762</f>
        <v>MEDIAL SAUDE DIST PROD MED HOSP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5781</v>
      </c>
      <c r="I753" s="6">
        <f>IF('[1]TCE - ANEXO IV - Preencher'!K762="","",'[1]TCE - ANEXO IV - Preencher'!K762)</f>
        <v>45497</v>
      </c>
      <c r="J753" s="5" t="str">
        <f>'[1]TCE - ANEXO IV - Preencher'!L762</f>
        <v>26240723993232000193550010000057811780500007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1219.68</v>
      </c>
    </row>
    <row r="754" spans="1:12" s="8" customFormat="1" ht="19.5" customHeight="1" x14ac:dyDescent="0.2">
      <c r="A754" s="3">
        <f>IFERROR(VLOOKUP(B754,'[1]DADOS (OCULTAR)'!$Q$3:$S$136,3,0),"")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3.12 - Material Hospitalar</v>
      </c>
      <c r="D754" s="3">
        <f>'[1]TCE - ANEXO IV - Preencher'!F763</f>
        <v>4614288000145</v>
      </c>
      <c r="E754" s="5" t="str">
        <f>'[1]TCE - ANEXO IV - Preencher'!G763</f>
        <v>DISK LIFE COM. DE PROD. CIRURGICOS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8660</v>
      </c>
      <c r="I754" s="6">
        <f>IF('[1]TCE - ANEXO IV - Preencher'!K763="","",'[1]TCE - ANEXO IV - Preencher'!K763)</f>
        <v>45496</v>
      </c>
      <c r="J754" s="5" t="str">
        <f>'[1]TCE - ANEXO IV - Preencher'!L763</f>
        <v>26240704614288000145550010000086601600573551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698.88</v>
      </c>
    </row>
    <row r="755" spans="1:12" s="8" customFormat="1" ht="19.5" customHeight="1" x14ac:dyDescent="0.2">
      <c r="A755" s="3">
        <f>IFERROR(VLOOKUP(B755,'[1]DADOS (OCULTAR)'!$Q$3:$S$136,3,0),"")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3.12 - Material Hospitalar</v>
      </c>
      <c r="D755" s="3">
        <f>'[1]TCE - ANEXO IV - Preencher'!F764</f>
        <v>4614288000145</v>
      </c>
      <c r="E755" s="5" t="str">
        <f>'[1]TCE - ANEXO IV - Preencher'!G764</f>
        <v>DISK LIFE COM. DE PROD. CIRURGICOS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8661</v>
      </c>
      <c r="I755" s="6">
        <f>IF('[1]TCE - ANEXO IV - Preencher'!K764="","",'[1]TCE - ANEXO IV - Preencher'!K764)</f>
        <v>45496</v>
      </c>
      <c r="J755" s="5" t="str">
        <f>'[1]TCE - ANEXO IV - Preencher'!L764</f>
        <v>26240704614288000145550010000086611929768604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1064.1600000000001</v>
      </c>
    </row>
    <row r="756" spans="1:12" s="8" customFormat="1" ht="19.5" customHeight="1" x14ac:dyDescent="0.2">
      <c r="A756" s="3">
        <f>IFERROR(VLOOKUP(B756,'[1]DADOS (OCULTAR)'!$Q$3:$S$136,3,0),"")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3.12 - Material Hospitalar</v>
      </c>
      <c r="D756" s="3">
        <f>'[1]TCE - ANEXO IV - Preencher'!F765</f>
        <v>8674752000301</v>
      </c>
      <c r="E756" s="5" t="str">
        <f>'[1]TCE - ANEXO IV - Preencher'!G765</f>
        <v>CIRURGICA MONTEBELLO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000.036.586</v>
      </c>
      <c r="I756" s="6">
        <f>IF('[1]TCE - ANEXO IV - Preencher'!K765="","",'[1]TCE - ANEXO IV - Preencher'!K765)</f>
        <v>45496</v>
      </c>
      <c r="J756" s="5" t="str">
        <f>'[1]TCE - ANEXO IV - Preencher'!L765</f>
        <v>26240708674752000301550010000365861984441322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355.6</v>
      </c>
    </row>
    <row r="757" spans="1:12" s="8" customFormat="1" ht="19.5" customHeight="1" x14ac:dyDescent="0.2">
      <c r="A757" s="3">
        <f>IFERROR(VLOOKUP(B757,'[1]DADOS (OCULTAR)'!$Q$3:$S$136,3,0),"")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3.12 - Material Hospitalar</v>
      </c>
      <c r="D757" s="3">
        <f>'[1]TCE - ANEXO IV - Preencher'!F766</f>
        <v>9341616000109</v>
      </c>
      <c r="E757" s="5" t="str">
        <f>'[1]TCE - ANEXO IV - Preencher'!G766</f>
        <v>J DE SOUZA SOARES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2359</v>
      </c>
      <c r="I757" s="6">
        <f>IF('[1]TCE - ANEXO IV - Preencher'!K766="","",'[1]TCE - ANEXO IV - Preencher'!K766)</f>
        <v>45495</v>
      </c>
      <c r="J757" s="5" t="str">
        <f>'[1]TCE - ANEXO IV - Preencher'!L766</f>
        <v>26240709341516000109550010000023591100023591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10400</v>
      </c>
    </row>
    <row r="758" spans="1:12" s="8" customFormat="1" ht="19.5" customHeight="1" x14ac:dyDescent="0.2">
      <c r="A758" s="3">
        <f>IFERROR(VLOOKUP(B758,'[1]DADOS (OCULTAR)'!$Q$3:$S$136,3,0),"")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3.12 - Material Hospitalar</v>
      </c>
      <c r="D758" s="3">
        <f>'[1]TCE - ANEXO IV - Preencher'!F767</f>
        <v>49341441000146</v>
      </c>
      <c r="E758" s="5" t="str">
        <f>'[1]TCE - ANEXO IV - Preencher'!G767</f>
        <v>TUPAN  HOSPITALAR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000.000.750</v>
      </c>
      <c r="I758" s="6">
        <f>IF('[1]TCE - ANEXO IV - Preencher'!K767="","",'[1]TCE - ANEXO IV - Preencher'!K767)</f>
        <v>45496</v>
      </c>
      <c r="J758" s="5" t="str">
        <f>'[1]TCE - ANEXO IV - Preencher'!L767</f>
        <v>26240749341441000146550010000007501000097797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2250</v>
      </c>
    </row>
    <row r="759" spans="1:12" s="8" customFormat="1" ht="19.5" customHeight="1" x14ac:dyDescent="0.2">
      <c r="A759" s="3">
        <f>IFERROR(VLOOKUP(B759,'[1]DADOS (OCULTAR)'!$Q$3:$S$136,3,0),"")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3.12 - Material Hospitalar</v>
      </c>
      <c r="D759" s="3">
        <f>'[1]TCE - ANEXO IV - Preencher'!F768</f>
        <v>49341441000146</v>
      </c>
      <c r="E759" s="5" t="str">
        <f>'[1]TCE - ANEXO IV - Preencher'!G768</f>
        <v>TUPAN  HOSPITALAR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000.000.748</v>
      </c>
      <c r="I759" s="6">
        <f>IF('[1]TCE - ANEXO IV - Preencher'!K768="","",'[1]TCE - ANEXO IV - Preencher'!K768)</f>
        <v>45496</v>
      </c>
      <c r="J759" s="5" t="str">
        <f>'[1]TCE - ANEXO IV - Preencher'!L768</f>
        <v>26240749341441000146550010000007481000097780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1275</v>
      </c>
    </row>
    <row r="760" spans="1:12" s="8" customFormat="1" ht="19.5" customHeight="1" x14ac:dyDescent="0.2">
      <c r="A760" s="3">
        <f>IFERROR(VLOOKUP(B760,'[1]DADOS (OCULTAR)'!$Q$3:$S$136,3,0),"")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3.12 - Material Hospitalar</v>
      </c>
      <c r="D760" s="3">
        <f>'[1]TCE - ANEXO IV - Preencher'!F769</f>
        <v>51680172000194</v>
      </c>
      <c r="E760" s="5" t="str">
        <f>'[1]TCE - ANEXO IV - Preencher'!G769</f>
        <v>GOOD MED SURGICAL LTDA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000.001.315</v>
      </c>
      <c r="I760" s="6">
        <f>IF('[1]TCE - ANEXO IV - Preencher'!K769="","",'[1]TCE - ANEXO IV - Preencher'!K769)</f>
        <v>45492</v>
      </c>
      <c r="J760" s="5" t="str">
        <f>'[1]TCE - ANEXO IV - Preencher'!L769</f>
        <v>26240751680172000194550010000013151304152192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10800</v>
      </c>
    </row>
    <row r="761" spans="1:12" s="8" customFormat="1" ht="19.5" customHeight="1" x14ac:dyDescent="0.2">
      <c r="A761" s="3">
        <f>IFERROR(VLOOKUP(B761,'[1]DADOS (OCULTAR)'!$Q$3:$S$136,3,0),"")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3.12 - Material Hospitalar</v>
      </c>
      <c r="D761" s="3">
        <f>'[1]TCE - ANEXO IV - Preencher'!F770</f>
        <v>41840668000124</v>
      </c>
      <c r="E761" s="5" t="str">
        <f>'[1]TCE - ANEXO IV - Preencher'!G770</f>
        <v>ANDRADE COMERCIAL CIRURGICA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000.000.053</v>
      </c>
      <c r="I761" s="6">
        <f>IF('[1]TCE - ANEXO IV - Preencher'!K770="","",'[1]TCE - ANEXO IV - Preencher'!K770)</f>
        <v>45497</v>
      </c>
      <c r="J761" s="5" t="str">
        <f>'[1]TCE - ANEXO IV - Preencher'!L770</f>
        <v>26240741840668000124550010000000531947164010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420</v>
      </c>
    </row>
    <row r="762" spans="1:12" s="8" customFormat="1" ht="19.5" customHeight="1" x14ac:dyDescent="0.2">
      <c r="A762" s="3">
        <f>IFERROR(VLOOKUP(B762,'[1]DADOS (OCULTAR)'!$Q$3:$S$136,3,0),"")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3.12 - Material Hospitalar</v>
      </c>
      <c r="D762" s="3">
        <f>'[1]TCE - ANEXO IV - Preencher'!F771</f>
        <v>5869448000160</v>
      </c>
      <c r="E762" s="5" t="str">
        <f>'[1]TCE - ANEXO IV - Preencher'!G771</f>
        <v>ABLACOR COMERCIO E REPRESENTACOES LTDA.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000.022.162</v>
      </c>
      <c r="I762" s="6">
        <f>IF('[1]TCE - ANEXO IV - Preencher'!K771="","",'[1]TCE - ANEXO IV - Preencher'!K771)</f>
        <v>45496</v>
      </c>
      <c r="J762" s="5" t="str">
        <f>'[1]TCE - ANEXO IV - Preencher'!L771</f>
        <v>35240705869448000160550010000221621014021247</v>
      </c>
      <c r="K762" s="5" t="str">
        <f>IF(F762="B",LEFT('[1]TCE - ANEXO IV - Preencher'!M771,2),IF(F762="S",LEFT('[1]TCE - ANEXO IV - Preencher'!M771,7),IF('[1]TCE - ANEXO IV - Preencher'!H771="","")))</f>
        <v>35</v>
      </c>
      <c r="L762" s="7">
        <f>'[1]TCE - ANEXO IV - Preencher'!N771</f>
        <v>2700</v>
      </c>
    </row>
    <row r="763" spans="1:12" s="8" customFormat="1" ht="19.5" customHeight="1" x14ac:dyDescent="0.2">
      <c r="A763" s="3">
        <f>IFERROR(VLOOKUP(B763,'[1]DADOS (OCULTAR)'!$Q$3:$S$136,3,0),"")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3.12 - Material Hospitalar</v>
      </c>
      <c r="D763" s="3">
        <f>'[1]TCE - ANEXO IV - Preencher'!F772</f>
        <v>10779833000156</v>
      </c>
      <c r="E763" s="5" t="str">
        <f>'[1]TCE - ANEXO IV - Preencher'!G772</f>
        <v>MEDICAL MERCANTIL DE APARELHAGEM MEDICA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610493</v>
      </c>
      <c r="I763" s="6">
        <f>IF('[1]TCE - ANEXO IV - Preencher'!K772="","",'[1]TCE - ANEXO IV - Preencher'!K772)</f>
        <v>45498</v>
      </c>
      <c r="J763" s="5" t="str">
        <f>'[1]TCE - ANEXO IV - Preencher'!L772</f>
        <v>26240710779833000156550010006104931612517003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1724.34</v>
      </c>
    </row>
    <row r="764" spans="1:12" s="8" customFormat="1" ht="19.5" customHeight="1" x14ac:dyDescent="0.2">
      <c r="A764" s="3">
        <f>IFERROR(VLOOKUP(B764,'[1]DADOS (OCULTAR)'!$Q$3:$S$136,3,0),"")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3.12 - Material Hospitalar</v>
      </c>
      <c r="D764" s="3">
        <f>'[1]TCE - ANEXO IV - Preencher'!F773</f>
        <v>1562710000178</v>
      </c>
      <c r="E764" s="5" t="str">
        <f>'[1]TCE - ANEXO IV - Preencher'!G773</f>
        <v>PHARMADERME LTDA</v>
      </c>
      <c r="F764" s="5" t="str">
        <f>'[1]TCE - ANEXO IV - Preencher'!H773</f>
        <v>S</v>
      </c>
      <c r="G764" s="5" t="str">
        <f>'[1]TCE - ANEXO IV - Preencher'!I773</f>
        <v>S</v>
      </c>
      <c r="H764" s="5">
        <f>'[1]TCE - ANEXO IV - Preencher'!J773</f>
        <v>10662</v>
      </c>
      <c r="I764" s="6">
        <f>IF('[1]TCE - ANEXO IV - Preencher'!K773="","",'[1]TCE - ANEXO IV - Preencher'!K773)</f>
        <v>45499</v>
      </c>
      <c r="J764" s="5" t="str">
        <f>'[1]TCE - ANEXO IV - Preencher'!L773</f>
        <v>GXN3GVIB1</v>
      </c>
      <c r="K764" s="5" t="str">
        <f>IF(F764="B",LEFT('[1]TCE - ANEXO IV - Preencher'!M773,2),IF(F764="S",LEFT('[1]TCE - ANEXO IV - Preencher'!M773,7),IF('[1]TCE - ANEXO IV - Preencher'!H773="","")))</f>
        <v>2604106</v>
      </c>
      <c r="L764" s="7">
        <f>'[1]TCE - ANEXO IV - Preencher'!N773</f>
        <v>160</v>
      </c>
    </row>
    <row r="765" spans="1:12" s="8" customFormat="1" ht="19.5" customHeight="1" x14ac:dyDescent="0.2">
      <c r="A765" s="3">
        <f>IFERROR(VLOOKUP(B765,'[1]DADOS (OCULTAR)'!$Q$3:$S$136,3,0),"")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3.12 - Material Hospitalar</v>
      </c>
      <c r="D765" s="3">
        <f>'[1]TCE - ANEXO IV - Preencher'!F774</f>
        <v>8014554000150</v>
      </c>
      <c r="E765" s="5" t="str">
        <f>'[1]TCE - ANEXO IV - Preencher'!G774</f>
        <v>MJB COMERCIO DE MAT MEDICO HOSP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14733</v>
      </c>
      <c r="I765" s="6">
        <f>IF('[1]TCE - ANEXO IV - Preencher'!K774="","",'[1]TCE - ANEXO IV - Preencher'!K774)</f>
        <v>45498</v>
      </c>
      <c r="J765" s="5" t="str">
        <f>'[1]TCE - ANEXO IV - Preencher'!L774</f>
        <v>26240708014554000150550010000147331470173256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4980</v>
      </c>
    </row>
    <row r="766" spans="1:12" s="8" customFormat="1" ht="19.5" customHeight="1" x14ac:dyDescent="0.2">
      <c r="A766" s="3">
        <f>IFERROR(VLOOKUP(B766,'[1]DADOS (OCULTAR)'!$Q$3:$S$136,3,0),"")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3.12 - Material Hospitalar</v>
      </c>
      <c r="D766" s="3">
        <f>'[1]TCE - ANEXO IV - Preencher'!F775</f>
        <v>8014554000150</v>
      </c>
      <c r="E766" s="5" t="str">
        <f>'[1]TCE - ANEXO IV - Preencher'!G775</f>
        <v>MJB COMERCIO DE MAT MEDICO HOSP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14734</v>
      </c>
      <c r="I766" s="6">
        <f>IF('[1]TCE - ANEXO IV - Preencher'!K775="","",'[1]TCE - ANEXO IV - Preencher'!K775)</f>
        <v>45498</v>
      </c>
      <c r="J766" s="5" t="str">
        <f>'[1]TCE - ANEXO IV - Preencher'!L775</f>
        <v>26240708014554000150550010000147341470173253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3780</v>
      </c>
    </row>
    <row r="767" spans="1:12" s="8" customFormat="1" ht="19.5" customHeight="1" x14ac:dyDescent="0.2">
      <c r="A767" s="3">
        <f>IFERROR(VLOOKUP(B767,'[1]DADOS (OCULTAR)'!$Q$3:$S$136,3,0),"")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3.12 - Material Hospitalar</v>
      </c>
      <c r="D767" s="3">
        <f>'[1]TCE - ANEXO IV - Preencher'!F776</f>
        <v>8014554000150</v>
      </c>
      <c r="E767" s="5" t="str">
        <f>'[1]TCE - ANEXO IV - Preencher'!G776</f>
        <v>MJB COMERCIO DE MAT MEDICO HOSP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14735</v>
      </c>
      <c r="I767" s="6">
        <f>IF('[1]TCE - ANEXO IV - Preencher'!K776="","",'[1]TCE - ANEXO IV - Preencher'!K776)</f>
        <v>45498</v>
      </c>
      <c r="J767" s="5" t="str">
        <f>'[1]TCE - ANEXO IV - Preencher'!L776</f>
        <v>26240708014554000150550010000147351470173250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3430</v>
      </c>
    </row>
    <row r="768" spans="1:12" s="8" customFormat="1" ht="19.5" customHeight="1" x14ac:dyDescent="0.2">
      <c r="A768" s="3">
        <f>IFERROR(VLOOKUP(B768,'[1]DADOS (OCULTAR)'!$Q$3:$S$136,3,0),"")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3.12 - Material Hospitalar</v>
      </c>
      <c r="D768" s="3">
        <f>'[1]TCE - ANEXO IV - Preencher'!F777</f>
        <v>8014554000150</v>
      </c>
      <c r="E768" s="5" t="str">
        <f>'[1]TCE - ANEXO IV - Preencher'!G777</f>
        <v>MJB COMERCIO DE MAT MEDICO HOSP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14736</v>
      </c>
      <c r="I768" s="6">
        <f>IF('[1]TCE - ANEXO IV - Preencher'!K777="","",'[1]TCE - ANEXO IV - Preencher'!K777)</f>
        <v>45498</v>
      </c>
      <c r="J768" s="5" t="str">
        <f>'[1]TCE - ANEXO IV - Preencher'!L777</f>
        <v>26240708014554000150550010000147361470173258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350</v>
      </c>
    </row>
    <row r="769" spans="1:12" s="8" customFormat="1" ht="19.5" customHeight="1" x14ac:dyDescent="0.2">
      <c r="A769" s="3">
        <f>IFERROR(VLOOKUP(B769,'[1]DADOS (OCULTAR)'!$Q$3:$S$136,3,0),"")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3.12 - Material Hospitalar</v>
      </c>
      <c r="D769" s="3">
        <f>'[1]TCE - ANEXO IV - Preencher'!F778</f>
        <v>8014554000150</v>
      </c>
      <c r="E769" s="5" t="str">
        <f>'[1]TCE - ANEXO IV - Preencher'!G778</f>
        <v>MJB COMERCIO DE MAT MEDICO HOSP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14737</v>
      </c>
      <c r="I769" s="6">
        <f>IF('[1]TCE - ANEXO IV - Preencher'!K778="","",'[1]TCE - ANEXO IV - Preencher'!K778)</f>
        <v>45498</v>
      </c>
      <c r="J769" s="5" t="str">
        <f>'[1]TCE - ANEXO IV - Preencher'!L778</f>
        <v>26240708014554000150550010000147371470173255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3430</v>
      </c>
    </row>
    <row r="770" spans="1:12" s="8" customFormat="1" ht="19.5" customHeight="1" x14ac:dyDescent="0.2">
      <c r="A770" s="3">
        <f>IFERROR(VLOOKUP(B770,'[1]DADOS (OCULTAR)'!$Q$3:$S$136,3,0),"")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3.12 - Material Hospitalar</v>
      </c>
      <c r="D770" s="3">
        <f>'[1]TCE - ANEXO IV - Preencher'!F779</f>
        <v>7160019000144</v>
      </c>
      <c r="E770" s="5" t="str">
        <f>'[1]TCE - ANEXO IV - Preencher'!G779</f>
        <v>VITALE COMERCIO S.A.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153320</v>
      </c>
      <c r="I770" s="6">
        <f>IF('[1]TCE - ANEXO IV - Preencher'!K779="","",'[1]TCE - ANEXO IV - Preencher'!K779)</f>
        <v>45498</v>
      </c>
      <c r="J770" s="5" t="str">
        <f>'[1]TCE - ANEXO IV - Preencher'!L779</f>
        <v>26240707160019000144550010001533201314795231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1610</v>
      </c>
    </row>
    <row r="771" spans="1:12" s="8" customFormat="1" ht="19.5" customHeight="1" x14ac:dyDescent="0.2">
      <c r="A771" s="3">
        <f>IFERROR(VLOOKUP(B771,'[1]DADOS (OCULTAR)'!$Q$3:$S$136,3,0),"")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3.12 - Material Hospitalar</v>
      </c>
      <c r="D771" s="3">
        <f>'[1]TCE - ANEXO IV - Preencher'!F780</f>
        <v>7160019000144</v>
      </c>
      <c r="E771" s="5" t="str">
        <f>'[1]TCE - ANEXO IV - Preencher'!G780</f>
        <v>VITALE COMERCIO S.A.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153115</v>
      </c>
      <c r="I771" s="6">
        <f>IF('[1]TCE - ANEXO IV - Preencher'!K780="","",'[1]TCE - ANEXO IV - Preencher'!K780)</f>
        <v>45497</v>
      </c>
      <c r="J771" s="5" t="str">
        <f>'[1]TCE - ANEXO IV - Preencher'!L780</f>
        <v>26240707160019000144550010001531151511224929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6353.8</v>
      </c>
    </row>
    <row r="772" spans="1:12" s="8" customFormat="1" ht="19.5" customHeight="1" x14ac:dyDescent="0.2">
      <c r="A772" s="3">
        <f>IFERROR(VLOOKUP(B772,'[1]DADOS (OCULTAR)'!$Q$3:$S$136,3,0),"")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3.12 - Material Hospitalar</v>
      </c>
      <c r="D772" s="3">
        <f>'[1]TCE - ANEXO IV - Preencher'!F781</f>
        <v>7160019000144</v>
      </c>
      <c r="E772" s="5" t="str">
        <f>'[1]TCE - ANEXO IV - Preencher'!G781</f>
        <v>VITALE COMERCIO S.A.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153171</v>
      </c>
      <c r="I772" s="6">
        <f>IF('[1]TCE - ANEXO IV - Preencher'!K781="","",'[1]TCE - ANEXO IV - Preencher'!K781)</f>
        <v>45498</v>
      </c>
      <c r="J772" s="5" t="str">
        <f>'[1]TCE - ANEXO IV - Preencher'!L781</f>
        <v>26240707160019000144550010001531711287511310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1610</v>
      </c>
    </row>
    <row r="773" spans="1:12" s="8" customFormat="1" ht="19.5" customHeight="1" x14ac:dyDescent="0.2">
      <c r="A773" s="3">
        <f>IFERROR(VLOOKUP(B773,'[1]DADOS (OCULTAR)'!$Q$3:$S$136,3,0),"")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3.12 - Material Hospitalar</v>
      </c>
      <c r="D773" s="3">
        <f>'[1]TCE - ANEXO IV - Preencher'!F782</f>
        <v>7160019000144</v>
      </c>
      <c r="E773" s="5" t="str">
        <f>'[1]TCE - ANEXO IV - Preencher'!G782</f>
        <v>VITALE COMERCIO S.A.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153118</v>
      </c>
      <c r="I773" s="6">
        <f>IF('[1]TCE - ANEXO IV - Preencher'!K782="","",'[1]TCE - ANEXO IV - Preencher'!K782)</f>
        <v>45497</v>
      </c>
      <c r="J773" s="5" t="str">
        <f>'[1]TCE - ANEXO IV - Preencher'!L782</f>
        <v>26240707160019000144550010001531181082753218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6473.07</v>
      </c>
    </row>
    <row r="774" spans="1:12" s="8" customFormat="1" ht="19.5" customHeight="1" x14ac:dyDescent="0.2">
      <c r="A774" s="3">
        <f>IFERROR(VLOOKUP(B774,'[1]DADOS (OCULTAR)'!$Q$3:$S$136,3,0),"")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3.12 - Material Hospitalar</v>
      </c>
      <c r="D774" s="3">
        <f>'[1]TCE - ANEXO IV - Preencher'!F783</f>
        <v>7160019000144</v>
      </c>
      <c r="E774" s="5" t="str">
        <f>'[1]TCE - ANEXO IV - Preencher'!G783</f>
        <v>VITALE COMERCIO S.A.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153169</v>
      </c>
      <c r="I774" s="6">
        <f>IF('[1]TCE - ANEXO IV - Preencher'!K783="","",'[1]TCE - ANEXO IV - Preencher'!K783)</f>
        <v>45498</v>
      </c>
      <c r="J774" s="5" t="str">
        <f>'[1]TCE - ANEXO IV - Preencher'!L783</f>
        <v>26240707160019000144550010001531691336307230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1610</v>
      </c>
    </row>
    <row r="775" spans="1:12" s="8" customFormat="1" ht="19.5" customHeight="1" x14ac:dyDescent="0.2">
      <c r="A775" s="3">
        <f>IFERROR(VLOOKUP(B775,'[1]DADOS (OCULTAR)'!$Q$3:$S$136,3,0),"")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3.12 - Material Hospitalar</v>
      </c>
      <c r="D775" s="3">
        <f>'[1]TCE - ANEXO IV - Preencher'!F784</f>
        <v>7160019000144</v>
      </c>
      <c r="E775" s="5" t="str">
        <f>'[1]TCE - ANEXO IV - Preencher'!G784</f>
        <v>VITALE COMERCIO S.A.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153234</v>
      </c>
      <c r="I775" s="6">
        <f>IF('[1]TCE - ANEXO IV - Preencher'!K784="","",'[1]TCE - ANEXO IV - Preencher'!K784)</f>
        <v>45498</v>
      </c>
      <c r="J775" s="5" t="str">
        <f>'[1]TCE - ANEXO IV - Preencher'!L784</f>
        <v>26240707160019000144550010001532341964581570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1900</v>
      </c>
    </row>
    <row r="776" spans="1:12" s="8" customFormat="1" ht="19.5" customHeight="1" x14ac:dyDescent="0.2">
      <c r="A776" s="3">
        <f>IFERROR(VLOOKUP(B776,'[1]DADOS (OCULTAR)'!$Q$3:$S$136,3,0),"")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3.12 - Material Hospitalar</v>
      </c>
      <c r="D776" s="3">
        <f>'[1]TCE - ANEXO IV - Preencher'!F785</f>
        <v>21596736000144</v>
      </c>
      <c r="E776" s="5" t="str">
        <f>'[1]TCE - ANEXO IV - Preencher'!G785</f>
        <v>ULTRAMEGA DIST HOSP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222447</v>
      </c>
      <c r="I776" s="6">
        <f>IF('[1]TCE - ANEXO IV - Preencher'!K785="","",'[1]TCE - ANEXO IV - Preencher'!K785)</f>
        <v>45498</v>
      </c>
      <c r="J776" s="5" t="str">
        <f>'[1]TCE - ANEXO IV - Preencher'!L785</f>
        <v>26240721596736000144550010002224471315155577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152</v>
      </c>
    </row>
    <row r="777" spans="1:12" s="8" customFormat="1" ht="19.5" customHeight="1" x14ac:dyDescent="0.2">
      <c r="A777" s="3">
        <f>IFERROR(VLOOKUP(B777,'[1]DADOS (OCULTAR)'!$Q$3:$S$136,3,0),"")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3.12 - Material Hospitalar</v>
      </c>
      <c r="D777" s="3">
        <f>'[1]TCE - ANEXO IV - Preencher'!F786</f>
        <v>33100082000448</v>
      </c>
      <c r="E777" s="5" t="str">
        <f>'[1]TCE - ANEXO IV - Preencher'!G786</f>
        <v>E. TAMUSSINO E CIA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33706</v>
      </c>
      <c r="I777" s="6">
        <f>IF('[1]TCE - ANEXO IV - Preencher'!K786="","",'[1]TCE - ANEXO IV - Preencher'!K786)</f>
        <v>45498</v>
      </c>
      <c r="J777" s="5" t="str">
        <f>'[1]TCE - ANEXO IV - Preencher'!L786</f>
        <v>26240733100082000448550020000337061336804039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2000</v>
      </c>
    </row>
    <row r="778" spans="1:12" s="8" customFormat="1" ht="19.5" customHeight="1" x14ac:dyDescent="0.2">
      <c r="A778" s="3">
        <f>IFERROR(VLOOKUP(B778,'[1]DADOS (OCULTAR)'!$Q$3:$S$136,3,0),"")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3.12 - Material Hospitalar</v>
      </c>
      <c r="D778" s="3">
        <f>'[1]TCE - ANEXO IV - Preencher'!F787</f>
        <v>33100082000448</v>
      </c>
      <c r="E778" s="5" t="str">
        <f>'[1]TCE - ANEXO IV - Preencher'!G787</f>
        <v>E. TAMUSSINO E CIA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33705</v>
      </c>
      <c r="I778" s="6">
        <f>IF('[1]TCE - ANEXO IV - Preencher'!K787="","",'[1]TCE - ANEXO IV - Preencher'!K787)</f>
        <v>45498</v>
      </c>
      <c r="J778" s="5" t="str">
        <f>'[1]TCE - ANEXO IV - Preencher'!L787</f>
        <v>26240733100082000448550020000337051795981367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3190</v>
      </c>
    </row>
    <row r="779" spans="1:12" s="8" customFormat="1" ht="19.5" customHeight="1" x14ac:dyDescent="0.2">
      <c r="A779" s="3">
        <f>IFERROR(VLOOKUP(B779,'[1]DADOS (OCULTAR)'!$Q$3:$S$136,3,0),"")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3.12 - Material Hospitalar</v>
      </c>
      <c r="D779" s="3">
        <f>'[1]TCE - ANEXO IV - Preencher'!F788</f>
        <v>33100082000448</v>
      </c>
      <c r="E779" s="5" t="str">
        <f>'[1]TCE - ANEXO IV - Preencher'!G788</f>
        <v>E. TAMUSSINO E CIA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33703</v>
      </c>
      <c r="I779" s="6">
        <f>IF('[1]TCE - ANEXO IV - Preencher'!K788="","",'[1]TCE - ANEXO IV - Preencher'!K788)</f>
        <v>45498</v>
      </c>
      <c r="J779" s="5" t="str">
        <f>'[1]TCE - ANEXO IV - Preencher'!L788</f>
        <v>26240733100082000448550020000337031776318084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1950</v>
      </c>
    </row>
    <row r="780" spans="1:12" s="8" customFormat="1" ht="19.5" customHeight="1" x14ac:dyDescent="0.2">
      <c r="A780" s="3">
        <f>IFERROR(VLOOKUP(B780,'[1]DADOS (OCULTAR)'!$Q$3:$S$136,3,0),"")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3.12 - Material Hospitalar</v>
      </c>
      <c r="D780" s="3">
        <f>'[1]TCE - ANEXO IV - Preencher'!F789</f>
        <v>28346390000175</v>
      </c>
      <c r="E780" s="5" t="str">
        <f>'[1]TCE - ANEXO IV - Preencher'!G789</f>
        <v>BIOVASCULAR MATERIAIS HOSPITALARES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000.004.992</v>
      </c>
      <c r="I780" s="6">
        <f>IF('[1]TCE - ANEXO IV - Preencher'!K789="","",'[1]TCE - ANEXO IV - Preencher'!K789)</f>
        <v>45498</v>
      </c>
      <c r="J780" s="5" t="str">
        <f>'[1]TCE - ANEXO IV - Preencher'!L789</f>
        <v>26240728346390000175550010000049921633229177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580</v>
      </c>
    </row>
    <row r="781" spans="1:12" s="8" customFormat="1" ht="19.5" customHeight="1" x14ac:dyDescent="0.2">
      <c r="A781" s="3">
        <f>IFERROR(VLOOKUP(B781,'[1]DADOS (OCULTAR)'!$Q$3:$S$136,3,0),"")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3.12 - Material Hospitalar</v>
      </c>
      <c r="D781" s="3">
        <f>'[1]TCE - ANEXO IV - Preencher'!F790</f>
        <v>28346390000175</v>
      </c>
      <c r="E781" s="5" t="str">
        <f>'[1]TCE - ANEXO IV - Preencher'!G790</f>
        <v>BIOVASCULAR MATERIAIS HOSPITALARES LTDA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000.004.993</v>
      </c>
      <c r="I781" s="6">
        <f>IF('[1]TCE - ANEXO IV - Preencher'!K790="","",'[1]TCE - ANEXO IV - Preencher'!K790)</f>
        <v>45498</v>
      </c>
      <c r="J781" s="5" t="str">
        <f>'[1]TCE - ANEXO IV - Preencher'!L790</f>
        <v>26240728346390000175550010000049931290726052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2200</v>
      </c>
    </row>
    <row r="782" spans="1:12" s="8" customFormat="1" ht="19.5" customHeight="1" x14ac:dyDescent="0.2">
      <c r="A782" s="3">
        <f>IFERROR(VLOOKUP(B782,'[1]DADOS (OCULTAR)'!$Q$3:$S$136,3,0),"")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3.12 - Material Hospitalar</v>
      </c>
      <c r="D782" s="3">
        <f>'[1]TCE - ANEXO IV - Preencher'!F791</f>
        <v>28346390000175</v>
      </c>
      <c r="E782" s="5" t="str">
        <f>'[1]TCE - ANEXO IV - Preencher'!G791</f>
        <v>BIOVASCULAR MATERIAIS HOSPITALARES LTDA</v>
      </c>
      <c r="F782" s="5" t="str">
        <f>'[1]TCE - ANEXO IV - Preencher'!H791</f>
        <v>B</v>
      </c>
      <c r="G782" s="5" t="str">
        <f>'[1]TCE - ANEXO IV - Preencher'!I791</f>
        <v>S</v>
      </c>
      <c r="H782" s="5" t="str">
        <f>'[1]TCE - ANEXO IV - Preencher'!J791</f>
        <v>000.004.994</v>
      </c>
      <c r="I782" s="6">
        <f>IF('[1]TCE - ANEXO IV - Preencher'!K791="","",'[1]TCE - ANEXO IV - Preencher'!K791)</f>
        <v>45498</v>
      </c>
      <c r="J782" s="5" t="str">
        <f>'[1]TCE - ANEXO IV - Preencher'!L791</f>
        <v>26240728346390000175550010000049941029384574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1100</v>
      </c>
    </row>
    <row r="783" spans="1:12" s="8" customFormat="1" ht="19.5" customHeight="1" x14ac:dyDescent="0.2">
      <c r="A783" s="3">
        <f>IFERROR(VLOOKUP(B783,'[1]DADOS (OCULTAR)'!$Q$3:$S$136,3,0),"")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3.12 - Material Hospitalar</v>
      </c>
      <c r="D783" s="3">
        <f>'[1]TCE - ANEXO IV - Preencher'!F792</f>
        <v>28346390000175</v>
      </c>
      <c r="E783" s="5" t="str">
        <f>'[1]TCE - ANEXO IV - Preencher'!G792</f>
        <v>BIOVASCULAR MATERIAIS HOSPITALARES LTDA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000.004.995</v>
      </c>
      <c r="I783" s="6">
        <f>IF('[1]TCE - ANEXO IV - Preencher'!K792="","",'[1]TCE - ANEXO IV - Preencher'!K792)</f>
        <v>45498</v>
      </c>
      <c r="J783" s="5" t="str">
        <f>'[1]TCE - ANEXO IV - Preencher'!L792</f>
        <v>26240728346390000175550010000049951771118011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1390</v>
      </c>
    </row>
    <row r="784" spans="1:12" s="8" customFormat="1" ht="19.5" customHeight="1" x14ac:dyDescent="0.2">
      <c r="A784" s="3">
        <f>IFERROR(VLOOKUP(B784,'[1]DADOS (OCULTAR)'!$Q$3:$S$136,3,0),"")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3.12 - Material Hospitalar</v>
      </c>
      <c r="D784" s="3">
        <f>'[1]TCE - ANEXO IV - Preencher'!F793</f>
        <v>28346390000175</v>
      </c>
      <c r="E784" s="5" t="str">
        <f>'[1]TCE - ANEXO IV - Preencher'!G793</f>
        <v>BIOVASCULAR MATERIAIS HOSPITALARES LTDA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000.004.996</v>
      </c>
      <c r="I784" s="6">
        <f>IF('[1]TCE - ANEXO IV - Preencher'!K793="","",'[1]TCE - ANEXO IV - Preencher'!K793)</f>
        <v>45498</v>
      </c>
      <c r="J784" s="5" t="str">
        <f>'[1]TCE - ANEXO IV - Preencher'!L793</f>
        <v>26240728346390000175550010000049961830297557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1100</v>
      </c>
    </row>
    <row r="785" spans="1:12" s="8" customFormat="1" ht="19.5" customHeight="1" x14ac:dyDescent="0.2">
      <c r="A785" s="3">
        <f>IFERROR(VLOOKUP(B785,'[1]DADOS (OCULTAR)'!$Q$3:$S$136,3,0),"")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3.12 - Material Hospitalar</v>
      </c>
      <c r="D785" s="3">
        <f>'[1]TCE - ANEXO IV - Preencher'!F794</f>
        <v>28346390000175</v>
      </c>
      <c r="E785" s="5" t="str">
        <f>'[1]TCE - ANEXO IV - Preencher'!G794</f>
        <v>BIOVASCULAR MATERIAIS HOSPITALARES LTDA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000.004.997</v>
      </c>
      <c r="I785" s="6">
        <f>IF('[1]TCE - ANEXO IV - Preencher'!K794="","",'[1]TCE - ANEXO IV - Preencher'!K794)</f>
        <v>45498</v>
      </c>
      <c r="J785" s="5" t="str">
        <f>'[1]TCE - ANEXO IV - Preencher'!L794</f>
        <v>26240728346390000175550010000049971331996945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1100</v>
      </c>
    </row>
    <row r="786" spans="1:12" s="8" customFormat="1" ht="19.5" customHeight="1" x14ac:dyDescent="0.2">
      <c r="A786" s="3">
        <f>IFERROR(VLOOKUP(B786,'[1]DADOS (OCULTAR)'!$Q$3:$S$136,3,0),"")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3.12 - Material Hospitalar</v>
      </c>
      <c r="D786" s="3">
        <f>'[1]TCE - ANEXO IV - Preencher'!F795</f>
        <v>28346390000175</v>
      </c>
      <c r="E786" s="5" t="str">
        <f>'[1]TCE - ANEXO IV - Preencher'!G795</f>
        <v>BIOVASCULAR MATERIAIS HOSPITALARES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000.005.001</v>
      </c>
      <c r="I786" s="6">
        <f>IF('[1]TCE - ANEXO IV - Preencher'!K795="","",'[1]TCE - ANEXO IV - Preencher'!K795)</f>
        <v>45498</v>
      </c>
      <c r="J786" s="5" t="str">
        <f>'[1]TCE - ANEXO IV - Preencher'!L795</f>
        <v>26240728346390000175550010000050011931634860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1100</v>
      </c>
    </row>
    <row r="787" spans="1:12" s="8" customFormat="1" ht="19.5" customHeight="1" x14ac:dyDescent="0.2">
      <c r="A787" s="3">
        <f>IFERROR(VLOOKUP(B787,'[1]DADOS (OCULTAR)'!$Q$3:$S$136,3,0),"")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3.12 - Material Hospitalar</v>
      </c>
      <c r="D787" s="3">
        <f>'[1]TCE - ANEXO IV - Preencher'!F796</f>
        <v>28346390000175</v>
      </c>
      <c r="E787" s="5" t="str">
        <f>'[1]TCE - ANEXO IV - Preencher'!G796</f>
        <v>BIOVASCULAR MATERIAIS HOSPITALARES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000.004.998</v>
      </c>
      <c r="I787" s="6">
        <f>IF('[1]TCE - ANEXO IV - Preencher'!K796="","",'[1]TCE - ANEXO IV - Preencher'!K796)</f>
        <v>45498</v>
      </c>
      <c r="J787" s="5" t="str">
        <f>'[1]TCE - ANEXO IV - Preencher'!L796</f>
        <v>26240728346390000175550010000049981562392090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580</v>
      </c>
    </row>
    <row r="788" spans="1:12" s="8" customFormat="1" ht="19.5" customHeight="1" x14ac:dyDescent="0.2">
      <c r="A788" s="3">
        <f>IFERROR(VLOOKUP(B788,'[1]DADOS (OCULTAR)'!$Q$3:$S$136,3,0),"")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3.12 - Material Hospitalar</v>
      </c>
      <c r="D788" s="3">
        <f>'[1]TCE - ANEXO IV - Preencher'!F797</f>
        <v>1440590001027</v>
      </c>
      <c r="E788" s="5" t="str">
        <f>'[1]TCE - ANEXO IV - Preencher'!G797</f>
        <v>FRESENIUS MEDICAL CARE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60878</v>
      </c>
      <c r="I788" s="6">
        <f>IF('[1]TCE - ANEXO IV - Preencher'!K797="","",'[1]TCE - ANEXO IV - Preencher'!K797)</f>
        <v>45496</v>
      </c>
      <c r="J788" s="5" t="str">
        <f>'[1]TCE - ANEXO IV - Preencher'!L797</f>
        <v>23240701440590001027550000000608781238512950</v>
      </c>
      <c r="K788" s="5" t="str">
        <f>IF(F788="B",LEFT('[1]TCE - ANEXO IV - Preencher'!M797,2),IF(F788="S",LEFT('[1]TCE - ANEXO IV - Preencher'!M797,7),IF('[1]TCE - ANEXO IV - Preencher'!H797="","")))</f>
        <v>23</v>
      </c>
      <c r="L788" s="7">
        <f>'[1]TCE - ANEXO IV - Preencher'!N797</f>
        <v>41025.599999999999</v>
      </c>
    </row>
    <row r="789" spans="1:12" s="8" customFormat="1" ht="19.5" customHeight="1" x14ac:dyDescent="0.2">
      <c r="A789" s="3">
        <f>IFERROR(VLOOKUP(B789,'[1]DADOS (OCULTAR)'!$Q$3:$S$136,3,0),"")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3.12 - Material Hospitalar</v>
      </c>
      <c r="D789" s="3">
        <f>'[1]TCE - ANEXO IV - Preencher'!F798</f>
        <v>1440590001027</v>
      </c>
      <c r="E789" s="5" t="str">
        <f>'[1]TCE - ANEXO IV - Preencher'!G798</f>
        <v>FRESENIUS MEDICAL CARE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60884</v>
      </c>
      <c r="I789" s="6">
        <f>IF('[1]TCE - ANEXO IV - Preencher'!K798="","",'[1]TCE - ANEXO IV - Preencher'!K798)</f>
        <v>45496</v>
      </c>
      <c r="J789" s="5" t="str">
        <f>'[1]TCE - ANEXO IV - Preencher'!L798</f>
        <v>23240701440590001027550000000608841194807434</v>
      </c>
      <c r="K789" s="5" t="str">
        <f>IF(F789="B",LEFT('[1]TCE - ANEXO IV - Preencher'!M798,2),IF(F789="S",LEFT('[1]TCE - ANEXO IV - Preencher'!M798,7),IF('[1]TCE - ANEXO IV - Preencher'!H798="","")))</f>
        <v>23</v>
      </c>
      <c r="L789" s="7">
        <f>'[1]TCE - ANEXO IV - Preencher'!N798</f>
        <v>2176.8000000000002</v>
      </c>
    </row>
    <row r="790" spans="1:12" s="8" customFormat="1" ht="19.5" customHeight="1" x14ac:dyDescent="0.2">
      <c r="A790" s="3">
        <f>IFERROR(VLOOKUP(B790,'[1]DADOS (OCULTAR)'!$Q$3:$S$136,3,0),"")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3.12 - Material Hospitalar</v>
      </c>
      <c r="D790" s="3">
        <f>'[1]TCE - ANEXO IV - Preencher'!F799</f>
        <v>1437707000122</v>
      </c>
      <c r="E790" s="5" t="str">
        <f>'[1]TCE - ANEXO IV - Preencher'!G799</f>
        <v>SCITECH MEDICAL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454380</v>
      </c>
      <c r="I790" s="6">
        <f>IF('[1]TCE - ANEXO IV - Preencher'!K799="","",'[1]TCE - ANEXO IV - Preencher'!K799)</f>
        <v>45498</v>
      </c>
      <c r="J790" s="5" t="str">
        <f>'[1]TCE - ANEXO IV - Preencher'!L799</f>
        <v>52240701437707000122550550004543801910999451</v>
      </c>
      <c r="K790" s="5" t="str">
        <f>IF(F790="B",LEFT('[1]TCE - ANEXO IV - Preencher'!M799,2),IF(F790="S",LEFT('[1]TCE - ANEXO IV - Preencher'!M799,7),IF('[1]TCE - ANEXO IV - Preencher'!H799="","")))</f>
        <v>52</v>
      </c>
      <c r="L790" s="7">
        <f>'[1]TCE - ANEXO IV - Preencher'!N799</f>
        <v>1050</v>
      </c>
    </row>
    <row r="791" spans="1:12" s="8" customFormat="1" ht="19.5" customHeight="1" x14ac:dyDescent="0.2">
      <c r="A791" s="3">
        <f>IFERROR(VLOOKUP(B791,'[1]DADOS (OCULTAR)'!$Q$3:$S$136,3,0),"")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3.12 - Material Hospitalar</v>
      </c>
      <c r="D791" s="3">
        <f>'[1]TCE - ANEXO IV - Preencher'!F800</f>
        <v>13291742000165</v>
      </c>
      <c r="E791" s="5" t="str">
        <f>'[1]TCE - ANEXO IV - Preencher'!G800</f>
        <v>PHOENIX MED PRODUTOS MEDICO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000.031.756</v>
      </c>
      <c r="I791" s="6">
        <f>IF('[1]TCE - ANEXO IV - Preencher'!K800="","",'[1]TCE - ANEXO IV - Preencher'!K800)</f>
        <v>45497</v>
      </c>
      <c r="J791" s="5" t="str">
        <f>'[1]TCE - ANEXO IV - Preencher'!L800</f>
        <v>26240713291742000165550010000317561041156107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1780</v>
      </c>
    </row>
    <row r="792" spans="1:12" s="8" customFormat="1" ht="19.5" customHeight="1" x14ac:dyDescent="0.2">
      <c r="A792" s="3">
        <f>IFERROR(VLOOKUP(B792,'[1]DADOS (OCULTAR)'!$Q$3:$S$136,3,0),"")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3.12 - Material Hospitalar</v>
      </c>
      <c r="D792" s="3">
        <f>'[1]TCE - ANEXO IV - Preencher'!F801</f>
        <v>13291742000165</v>
      </c>
      <c r="E792" s="5" t="str">
        <f>'[1]TCE - ANEXO IV - Preencher'!G801</f>
        <v>PHOENIX MED PRODUTOS MEDICO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000.031.743</v>
      </c>
      <c r="I792" s="6">
        <f>IF('[1]TCE - ANEXO IV - Preencher'!K801="","",'[1]TCE - ANEXO IV - Preencher'!K801)</f>
        <v>45497</v>
      </c>
      <c r="J792" s="5" t="str">
        <f>'[1]TCE - ANEXO IV - Preencher'!L801</f>
        <v>26240713291742000165550010000317431969184626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890</v>
      </c>
    </row>
    <row r="793" spans="1:12" s="8" customFormat="1" ht="19.5" customHeight="1" x14ac:dyDescent="0.2">
      <c r="A793" s="3">
        <f>IFERROR(VLOOKUP(B793,'[1]DADOS (OCULTAR)'!$Q$3:$S$136,3,0),"")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3.12 - Material Hospitalar</v>
      </c>
      <c r="D793" s="3">
        <f>'[1]TCE - ANEXO IV - Preencher'!F802</f>
        <v>1513946000114</v>
      </c>
      <c r="E793" s="5" t="str">
        <f>'[1]TCE - ANEXO IV - Preencher'!G802</f>
        <v>BOSTON SCIENTIFIC DO BRASIL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3043885</v>
      </c>
      <c r="I793" s="6">
        <f>IF('[1]TCE - ANEXO IV - Preencher'!K802="","",'[1]TCE - ANEXO IV - Preencher'!K802)</f>
        <v>45498</v>
      </c>
      <c r="J793" s="5" t="str">
        <f>'[1]TCE - ANEXO IV - Preencher'!L802</f>
        <v>35240701513946000114550030030438851031290190</v>
      </c>
      <c r="K793" s="5" t="str">
        <f>IF(F793="B",LEFT('[1]TCE - ANEXO IV - Preencher'!M802,2),IF(F793="S",LEFT('[1]TCE - ANEXO IV - Preencher'!M802,7),IF('[1]TCE - ANEXO IV - Preencher'!H802="","")))</f>
        <v>35</v>
      </c>
      <c r="L793" s="7">
        <f>'[1]TCE - ANEXO IV - Preencher'!N802</f>
        <v>268.82</v>
      </c>
    </row>
    <row r="794" spans="1:12" s="8" customFormat="1" ht="19.5" customHeight="1" x14ac:dyDescent="0.2">
      <c r="A794" s="3">
        <f>IFERROR(VLOOKUP(B794,'[1]DADOS (OCULTAR)'!$Q$3:$S$136,3,0),"")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3.12 - Material Hospitalar</v>
      </c>
      <c r="D794" s="3">
        <f>'[1]TCE - ANEXO IV - Preencher'!F803</f>
        <v>1513946000114</v>
      </c>
      <c r="E794" s="5" t="str">
        <f>'[1]TCE - ANEXO IV - Preencher'!G803</f>
        <v>BOSTON SCIENTIFIC DO BRASIL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3043925</v>
      </c>
      <c r="I794" s="6">
        <f>IF('[1]TCE - ANEXO IV - Preencher'!K803="","",'[1]TCE - ANEXO IV - Preencher'!K803)</f>
        <v>45498</v>
      </c>
      <c r="J794" s="5" t="str">
        <f>'[1]TCE - ANEXO IV - Preencher'!L803</f>
        <v>35240701513946000114550030030439251031290660</v>
      </c>
      <c r="K794" s="5" t="str">
        <f>IF(F794="B",LEFT('[1]TCE - ANEXO IV - Preencher'!M803,2),IF(F794="S",LEFT('[1]TCE - ANEXO IV - Preencher'!M803,7),IF('[1]TCE - ANEXO IV - Preencher'!H803="","")))</f>
        <v>35</v>
      </c>
      <c r="L794" s="7">
        <f>'[1]TCE - ANEXO IV - Preencher'!N803</f>
        <v>2468.8200000000002</v>
      </c>
    </row>
    <row r="795" spans="1:12" s="8" customFormat="1" ht="19.5" customHeight="1" x14ac:dyDescent="0.2">
      <c r="A795" s="3">
        <f>IFERROR(VLOOKUP(B795,'[1]DADOS (OCULTAR)'!$Q$3:$S$136,3,0),"")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3.12 - Material Hospitalar</v>
      </c>
      <c r="D795" s="3">
        <f>'[1]TCE - ANEXO IV - Preencher'!F804</f>
        <v>1513946000114</v>
      </c>
      <c r="E795" s="5" t="str">
        <f>'[1]TCE - ANEXO IV - Preencher'!G804</f>
        <v>BOSTON SCIENTIFIC DO BRASIL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3043559</v>
      </c>
      <c r="I795" s="6">
        <f>IF('[1]TCE - ANEXO IV - Preencher'!K804="","",'[1]TCE - ANEXO IV - Preencher'!K804)</f>
        <v>45498</v>
      </c>
      <c r="J795" s="5" t="str">
        <f>'[1]TCE - ANEXO IV - Preencher'!L804</f>
        <v>35240701513946000114550030030435591031286782</v>
      </c>
      <c r="K795" s="5" t="str">
        <f>IF(F795="B",LEFT('[1]TCE - ANEXO IV - Preencher'!M804,2),IF(F795="S",LEFT('[1]TCE - ANEXO IV - Preencher'!M804,7),IF('[1]TCE - ANEXO IV - Preencher'!H804="","")))</f>
        <v>35</v>
      </c>
      <c r="L795" s="7">
        <f>'[1]TCE - ANEXO IV - Preencher'!N804</f>
        <v>1100</v>
      </c>
    </row>
    <row r="796" spans="1:12" s="8" customFormat="1" ht="19.5" customHeight="1" x14ac:dyDescent="0.2">
      <c r="A796" s="3">
        <f>IFERROR(VLOOKUP(B796,'[1]DADOS (OCULTAR)'!$Q$3:$S$136,3,0),"")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3.12 - Material Hospitalar</v>
      </c>
      <c r="D796" s="3">
        <f>'[1]TCE - ANEXO IV - Preencher'!F805</f>
        <v>1513946000114</v>
      </c>
      <c r="E796" s="5" t="str">
        <f>'[1]TCE - ANEXO IV - Preencher'!G805</f>
        <v>BOSTON SCIENTIFIC DO BRASIL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3043561</v>
      </c>
      <c r="I796" s="6">
        <f>IF('[1]TCE - ANEXO IV - Preencher'!K805="","",'[1]TCE - ANEXO IV - Preencher'!K805)</f>
        <v>45498</v>
      </c>
      <c r="J796" s="5" t="str">
        <f>'[1]TCE - ANEXO IV - Preencher'!L805</f>
        <v>35240701513946000114550030030435611031286802</v>
      </c>
      <c r="K796" s="5" t="str">
        <f>IF(F796="B",LEFT('[1]TCE - ANEXO IV - Preencher'!M805,2),IF(F796="S",LEFT('[1]TCE - ANEXO IV - Preencher'!M805,7),IF('[1]TCE - ANEXO IV - Preencher'!H805="","")))</f>
        <v>35</v>
      </c>
      <c r="L796" s="7">
        <f>'[1]TCE - ANEXO IV - Preencher'!N805</f>
        <v>268.82</v>
      </c>
    </row>
    <row r="797" spans="1:12" s="8" customFormat="1" ht="19.5" customHeight="1" x14ac:dyDescent="0.2">
      <c r="A797" s="3">
        <f>IFERROR(VLOOKUP(B797,'[1]DADOS (OCULTAR)'!$Q$3:$S$136,3,0),"")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3.12 - Material Hospitalar</v>
      </c>
      <c r="D797" s="3">
        <f>'[1]TCE - ANEXO IV - Preencher'!F806</f>
        <v>1513946000114</v>
      </c>
      <c r="E797" s="5" t="str">
        <f>'[1]TCE - ANEXO IV - Preencher'!G806</f>
        <v>BOSTON SCIENTIFIC DO BRASIL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3043560</v>
      </c>
      <c r="I797" s="6">
        <f>IF('[1]TCE - ANEXO IV - Preencher'!K806="","",'[1]TCE - ANEXO IV - Preencher'!K806)</f>
        <v>45498</v>
      </c>
      <c r="J797" s="5" t="str">
        <f>'[1]TCE - ANEXO IV - Preencher'!L806</f>
        <v>35240701513946000114550030030435601031286791</v>
      </c>
      <c r="K797" s="5" t="str">
        <f>IF(F797="B",LEFT('[1]TCE - ANEXO IV - Preencher'!M806,2),IF(F797="S",LEFT('[1]TCE - ANEXO IV - Preencher'!M806,7),IF('[1]TCE - ANEXO IV - Preencher'!H806="","")))</f>
        <v>35</v>
      </c>
      <c r="L797" s="7">
        <f>'[1]TCE - ANEXO IV - Preencher'!N806</f>
        <v>1100</v>
      </c>
    </row>
    <row r="798" spans="1:12" s="8" customFormat="1" ht="19.5" customHeight="1" x14ac:dyDescent="0.2">
      <c r="A798" s="3">
        <f>IFERROR(VLOOKUP(B798,'[1]DADOS (OCULTAR)'!$Q$3:$S$136,3,0),"")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3.12 - Material Hospitalar</v>
      </c>
      <c r="D798" s="3">
        <f>'[1]TCE - ANEXO IV - Preencher'!F807</f>
        <v>37438274000177</v>
      </c>
      <c r="E798" s="5" t="str">
        <f>'[1]TCE - ANEXO IV - Preencher'!G807</f>
        <v>SELLMED PROD MEDICOS E HOSP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25302</v>
      </c>
      <c r="I798" s="6">
        <f>IF('[1]TCE - ANEXO IV - Preencher'!K807="","",'[1]TCE - ANEXO IV - Preencher'!K807)</f>
        <v>45498</v>
      </c>
      <c r="J798" s="5" t="str">
        <f>'[1]TCE - ANEXO IV - Preencher'!L807</f>
        <v>26240737438274000177550010000253021163848531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1640</v>
      </c>
    </row>
    <row r="799" spans="1:12" s="8" customFormat="1" ht="19.5" customHeight="1" x14ac:dyDescent="0.2">
      <c r="A799" s="3">
        <f>IFERROR(VLOOKUP(B799,'[1]DADOS (OCULTAR)'!$Q$3:$S$136,3,0),"")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3.12 - Material Hospitalar</v>
      </c>
      <c r="D799" s="3">
        <f>'[1]TCE - ANEXO IV - Preencher'!F808</f>
        <v>67729178000653</v>
      </c>
      <c r="E799" s="5" t="str">
        <f>'[1]TCE - ANEXO IV - Preencher'!G808</f>
        <v>COMERCIAL CIRURGICA RIOCLARENSE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81632</v>
      </c>
      <c r="I799" s="6">
        <f>IF('[1]TCE - ANEXO IV - Preencher'!K808="","",'[1]TCE - ANEXO IV - Preencher'!K808)</f>
        <v>45498</v>
      </c>
      <c r="J799" s="5" t="str">
        <f>'[1]TCE - ANEXO IV - Preencher'!L808</f>
        <v>26240767729178000653550010000816321787795429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1616.43</v>
      </c>
    </row>
    <row r="800" spans="1:12" s="8" customFormat="1" ht="19.5" customHeight="1" x14ac:dyDescent="0.2">
      <c r="A800" s="3">
        <f>IFERROR(VLOOKUP(B800,'[1]DADOS (OCULTAR)'!$Q$3:$S$136,3,0),"")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3.12 - Material Hospitalar</v>
      </c>
      <c r="D800" s="3">
        <f>'[1]TCE - ANEXO IV - Preencher'!F809</f>
        <v>11234649000193</v>
      </c>
      <c r="E800" s="5" t="str">
        <f>'[1]TCE - ANEXO IV - Preencher'!G809</f>
        <v>BIOANGIO COM DE PROD MED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000.013.014</v>
      </c>
      <c r="I800" s="6">
        <f>IF('[1]TCE - ANEXO IV - Preencher'!K809="","",'[1]TCE - ANEXO IV - Preencher'!K809)</f>
        <v>45498</v>
      </c>
      <c r="J800" s="5" t="str">
        <f>'[1]TCE - ANEXO IV - Preencher'!L809</f>
        <v>26240711234649000193550010000130141000009990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613.89</v>
      </c>
    </row>
    <row r="801" spans="1:12" s="8" customFormat="1" ht="19.5" customHeight="1" x14ac:dyDescent="0.2">
      <c r="A801" s="3">
        <f>IFERROR(VLOOKUP(B801,'[1]DADOS (OCULTAR)'!$Q$3:$S$136,3,0),"")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3.12 - Material Hospitalar</v>
      </c>
      <c r="D801" s="3">
        <f>'[1]TCE - ANEXO IV - Preencher'!F810</f>
        <v>12040718000190</v>
      </c>
      <c r="E801" s="5" t="str">
        <f>'[1]TCE - ANEXO IV - Preencher'!G810</f>
        <v>GRADUAL COMERCIO E SERVICOS EIRELI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21515</v>
      </c>
      <c r="I801" s="6">
        <f>IF('[1]TCE - ANEXO IV - Preencher'!K810="","",'[1]TCE - ANEXO IV - Preencher'!K810)</f>
        <v>45497</v>
      </c>
      <c r="J801" s="5" t="str">
        <f>'[1]TCE - ANEXO IV - Preencher'!L810</f>
        <v>25240712040718000190550010000215151108207257</v>
      </c>
      <c r="K801" s="5" t="str">
        <f>IF(F801="B",LEFT('[1]TCE - ANEXO IV - Preencher'!M810,2),IF(F801="S",LEFT('[1]TCE - ANEXO IV - Preencher'!M810,7),IF('[1]TCE - ANEXO IV - Preencher'!H810="","")))</f>
        <v>25</v>
      </c>
      <c r="L801" s="7">
        <f>'[1]TCE - ANEXO IV - Preencher'!N810</f>
        <v>9720</v>
      </c>
    </row>
    <row r="802" spans="1:12" s="8" customFormat="1" ht="19.5" customHeight="1" x14ac:dyDescent="0.2">
      <c r="A802" s="3">
        <f>IFERROR(VLOOKUP(B802,'[1]DADOS (OCULTAR)'!$Q$3:$S$136,3,0),"")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3.12 - Material Hospitalar</v>
      </c>
      <c r="D802" s="3">
        <f>'[1]TCE - ANEXO IV - Preencher'!F811</f>
        <v>39500546000147</v>
      </c>
      <c r="E802" s="5" t="str">
        <f>'[1]TCE - ANEXO IV - Preencher'!G811</f>
        <v>REC DISTRIBUIDORA HOSPITALAR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000.000.982</v>
      </c>
      <c r="I802" s="6">
        <f>IF('[1]TCE - ANEXO IV - Preencher'!K811="","",'[1]TCE - ANEXO IV - Preencher'!K811)</f>
        <v>45498</v>
      </c>
      <c r="J802" s="5" t="str">
        <f>'[1]TCE - ANEXO IV - Preencher'!L811</f>
        <v>26240739500546000147550010000009821168793100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3657.6</v>
      </c>
    </row>
    <row r="803" spans="1:12" s="8" customFormat="1" ht="19.5" customHeight="1" x14ac:dyDescent="0.2">
      <c r="A803" s="3">
        <f>IFERROR(VLOOKUP(B803,'[1]DADOS (OCULTAR)'!$Q$3:$S$136,3,0),"")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3.12 - Material Hospitalar</v>
      </c>
      <c r="D803" s="3">
        <f>'[1]TCE - ANEXO IV - Preencher'!F812</f>
        <v>46208885000110</v>
      </c>
      <c r="E803" s="5" t="str">
        <f>'[1]TCE - ANEXO IV - Preencher'!G812</f>
        <v>MD DISTRIBUIDORA DE MEDICAMENTOS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000.000.252</v>
      </c>
      <c r="I803" s="6">
        <f>IF('[1]TCE - ANEXO IV - Preencher'!K812="","",'[1]TCE - ANEXO IV - Preencher'!K812)</f>
        <v>45499</v>
      </c>
      <c r="J803" s="5" t="str">
        <f>'[1]TCE - ANEXO IV - Preencher'!L812</f>
        <v>26240746208885000110550010000002521877437775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1289.6400000000001</v>
      </c>
    </row>
    <row r="804" spans="1:12" s="8" customFormat="1" ht="19.5" customHeight="1" x14ac:dyDescent="0.2">
      <c r="A804" s="3">
        <f>IFERROR(VLOOKUP(B804,'[1]DADOS (OCULTAR)'!$Q$3:$S$136,3,0),"")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3.12 - Material Hospitalar</v>
      </c>
      <c r="D804" s="3">
        <f>'[1]TCE - ANEXO IV - Preencher'!F813</f>
        <v>24028351000179</v>
      </c>
      <c r="E804" s="5" t="str">
        <f>'[1]TCE - ANEXO IV - Preencher'!G813</f>
        <v>SOL E MAR CONFECCAO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1249</v>
      </c>
      <c r="I804" s="6">
        <f>IF('[1]TCE - ANEXO IV - Preencher'!K813="","",'[1]TCE - ANEXO IV - Preencher'!K813)</f>
        <v>45498</v>
      </c>
      <c r="J804" s="5" t="str">
        <f>'[1]TCE - ANEXO IV - Preencher'!L813</f>
        <v>26240724028351000179550010000012491806068518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12500</v>
      </c>
    </row>
    <row r="805" spans="1:12" s="8" customFormat="1" ht="19.5" customHeight="1" x14ac:dyDescent="0.2">
      <c r="A805" s="3">
        <f>IFERROR(VLOOKUP(B805,'[1]DADOS (OCULTAR)'!$Q$3:$S$136,3,0),"")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3.12 - Material Hospitalar</v>
      </c>
      <c r="D805" s="3">
        <f>'[1]TCE - ANEXO IV - Preencher'!F814</f>
        <v>10661826000236</v>
      </c>
      <c r="E805" s="5" t="str">
        <f>'[1]TCE - ANEXO IV - Preencher'!G814</f>
        <v>TAUROVITA COMERCIO E IMPORTACAO LTDA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000.001.681</v>
      </c>
      <c r="I805" s="6">
        <f>IF('[1]TCE - ANEXO IV - Preencher'!K814="","",'[1]TCE - ANEXO IV - Preencher'!K814)</f>
        <v>45485</v>
      </c>
      <c r="J805" s="5" t="str">
        <f>'[1]TCE - ANEXO IV - Preencher'!L814</f>
        <v>26240710661826000236550030000016811153700974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1820</v>
      </c>
    </row>
    <row r="806" spans="1:12" s="8" customFormat="1" ht="19.5" customHeight="1" x14ac:dyDescent="0.2">
      <c r="A806" s="3">
        <f>IFERROR(VLOOKUP(B806,'[1]DADOS (OCULTAR)'!$Q$3:$S$136,3,0),"")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3.12 - Material Hospitalar</v>
      </c>
      <c r="D806" s="3">
        <f>'[1]TCE - ANEXO IV - Preencher'!F815</f>
        <v>28346390000175</v>
      </c>
      <c r="E806" s="5" t="str">
        <f>'[1]TCE - ANEXO IV - Preencher'!G815</f>
        <v>BIOVASCULAR MATERIAIS HOSPITALARES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000.005.014</v>
      </c>
      <c r="I806" s="6">
        <f>IF('[1]TCE - ANEXO IV - Preencher'!K815="","",'[1]TCE - ANEXO IV - Preencher'!K815)</f>
        <v>45499</v>
      </c>
      <c r="J806" s="5" t="str">
        <f>'[1]TCE - ANEXO IV - Preencher'!L815</f>
        <v>26240728346390000175550010000050141747517707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2490</v>
      </c>
    </row>
    <row r="807" spans="1:12" s="8" customFormat="1" ht="19.5" customHeight="1" x14ac:dyDescent="0.2">
      <c r="A807" s="3">
        <f>IFERROR(VLOOKUP(B807,'[1]DADOS (OCULTAR)'!$Q$3:$S$136,3,0),"")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3.12 - Material Hospitalar</v>
      </c>
      <c r="D807" s="3">
        <f>'[1]TCE - ANEXO IV - Preencher'!F816</f>
        <v>28346390000175</v>
      </c>
      <c r="E807" s="5" t="str">
        <f>'[1]TCE - ANEXO IV - Preencher'!G816</f>
        <v>BIOVASCULAR MATERIAIS HOSPITALARES LTDA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000.005.016</v>
      </c>
      <c r="I807" s="6">
        <f>IF('[1]TCE - ANEXO IV - Preencher'!K816="","",'[1]TCE - ANEXO IV - Preencher'!K816)</f>
        <v>45499</v>
      </c>
      <c r="J807" s="5" t="str">
        <f>'[1]TCE - ANEXO IV - Preencher'!L816</f>
        <v>26240728346390000175550010000050161789934556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2780</v>
      </c>
    </row>
    <row r="808" spans="1:12" s="8" customFormat="1" ht="19.5" customHeight="1" x14ac:dyDescent="0.2">
      <c r="A808" s="3">
        <f>IFERROR(VLOOKUP(B808,'[1]DADOS (OCULTAR)'!$Q$3:$S$136,3,0),"")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3.12 - Material Hospitalar</v>
      </c>
      <c r="D808" s="3">
        <f>'[1]TCE - ANEXO IV - Preencher'!F817</f>
        <v>28346390000175</v>
      </c>
      <c r="E808" s="5" t="str">
        <f>'[1]TCE - ANEXO IV - Preencher'!G817</f>
        <v>BIOVASCULAR MATERIAIS HOSPITALARES LTDA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000.005.017</v>
      </c>
      <c r="I808" s="6">
        <f>IF('[1]TCE - ANEXO IV - Preencher'!K817="","",'[1]TCE - ANEXO IV - Preencher'!K817)</f>
        <v>45499</v>
      </c>
      <c r="J808" s="5" t="str">
        <f>'[1]TCE - ANEXO IV - Preencher'!L817</f>
        <v>26240728346390000175550010000050171622337012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1390</v>
      </c>
    </row>
    <row r="809" spans="1:12" s="8" customFormat="1" ht="19.5" customHeight="1" x14ac:dyDescent="0.2">
      <c r="A809" s="3">
        <f>IFERROR(VLOOKUP(B809,'[1]DADOS (OCULTAR)'!$Q$3:$S$136,3,0),"")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3.12 - Material Hospitalar</v>
      </c>
      <c r="D809" s="3">
        <f>'[1]TCE - ANEXO IV - Preencher'!F818</f>
        <v>13291742000165</v>
      </c>
      <c r="E809" s="5" t="str">
        <f>'[1]TCE - ANEXO IV - Preencher'!G818</f>
        <v>PHOENIX MED PRODUTOS MEDICO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000.031.780</v>
      </c>
      <c r="I809" s="6">
        <f>IF('[1]TCE - ANEXO IV - Preencher'!K818="","",'[1]TCE - ANEXO IV - Preencher'!K818)</f>
        <v>45499</v>
      </c>
      <c r="J809" s="5" t="str">
        <f>'[1]TCE - ANEXO IV - Preencher'!L818</f>
        <v>26240713291742000165550010000317801621004499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890</v>
      </c>
    </row>
    <row r="810" spans="1:12" s="8" customFormat="1" ht="19.5" customHeight="1" x14ac:dyDescent="0.2">
      <c r="A810" s="3">
        <f>IFERROR(VLOOKUP(B810,'[1]DADOS (OCULTAR)'!$Q$3:$S$136,3,0),"")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3.12 - Material Hospitalar</v>
      </c>
      <c r="D810" s="3">
        <f>'[1]TCE - ANEXO IV - Preencher'!F819</f>
        <v>37238930000198</v>
      </c>
      <c r="E810" s="5" t="str">
        <f>'[1]TCE - ANEXO IV - Preencher'!G819</f>
        <v>T. G. DE BARROS EQUIPAM. HOSPITALARES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000.000.574</v>
      </c>
      <c r="I810" s="6">
        <f>IF('[1]TCE - ANEXO IV - Preencher'!K819="","",'[1]TCE - ANEXO IV - Preencher'!K819)</f>
        <v>45499</v>
      </c>
      <c r="J810" s="5" t="str">
        <f>'[1]TCE - ANEXO IV - Preencher'!L819</f>
        <v>26240737238930000198550010000005741000096835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5698.5</v>
      </c>
    </row>
    <row r="811" spans="1:12" s="8" customFormat="1" ht="19.5" customHeight="1" x14ac:dyDescent="0.2">
      <c r="A811" s="3">
        <f>IFERROR(VLOOKUP(B811,'[1]DADOS (OCULTAR)'!$Q$3:$S$136,3,0),"")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3.12 - Material Hospitalar</v>
      </c>
      <c r="D811" s="3">
        <f>'[1]TCE - ANEXO IV - Preencher'!F820</f>
        <v>2068375000380</v>
      </c>
      <c r="E811" s="5" t="str">
        <f>'[1]TCE - ANEXO IV - Preencher'!G820</f>
        <v>MEDICICOR COMERCIAL EIRELI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41213</v>
      </c>
      <c r="I811" s="6">
        <f>IF('[1]TCE - ANEXO IV - Preencher'!K820="","",'[1]TCE - ANEXO IV - Preencher'!K820)</f>
        <v>45497</v>
      </c>
      <c r="J811" s="5" t="str">
        <f>'[1]TCE - ANEXO IV - Preencher'!L820</f>
        <v>26240702068375000380550020000412131596260810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2000</v>
      </c>
    </row>
    <row r="812" spans="1:12" s="8" customFormat="1" ht="19.5" customHeight="1" x14ac:dyDescent="0.2">
      <c r="A812" s="3">
        <f>IFERROR(VLOOKUP(B812,'[1]DADOS (OCULTAR)'!$Q$3:$S$136,3,0),"")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3.12 - Material Hospitalar</v>
      </c>
      <c r="D812" s="3">
        <f>'[1]TCE - ANEXO IV - Preencher'!F821</f>
        <v>37438274000177</v>
      </c>
      <c r="E812" s="5" t="str">
        <f>'[1]TCE - ANEXO IV - Preencher'!G821</f>
        <v>SELLMED PROD MEDICOS E HOSP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25329</v>
      </c>
      <c r="I812" s="6">
        <f>IF('[1]TCE - ANEXO IV - Preencher'!K821="","",'[1]TCE - ANEXO IV - Preencher'!K821)</f>
        <v>45499</v>
      </c>
      <c r="J812" s="5" t="str">
        <f>'[1]TCE - ANEXO IV - Preencher'!L821</f>
        <v>26240737438274000177550010000253291564910339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20994</v>
      </c>
    </row>
    <row r="813" spans="1:12" s="8" customFormat="1" ht="19.5" customHeight="1" x14ac:dyDescent="0.2">
      <c r="A813" s="3">
        <f>IFERROR(VLOOKUP(B813,'[1]DADOS (OCULTAR)'!$Q$3:$S$136,3,0),"")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3.12 - Material Hospitalar</v>
      </c>
      <c r="D813" s="3">
        <f>'[1]TCE - ANEXO IV - Preencher'!F822</f>
        <v>24436602000154</v>
      </c>
      <c r="E813" s="5" t="str">
        <f>'[1]TCE - ANEXO IV - Preencher'!G822</f>
        <v>ART CIRURGICA COM PROD HOSP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137661</v>
      </c>
      <c r="I813" s="6">
        <f>IF('[1]TCE - ANEXO IV - Preencher'!K822="","",'[1]TCE - ANEXO IV - Preencher'!K822)</f>
        <v>45498</v>
      </c>
      <c r="J813" s="5" t="str">
        <f>'[1]TCE - ANEXO IV - Preencher'!L822</f>
        <v>26240724436602000154550010001376611139685002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1336</v>
      </c>
    </row>
    <row r="814" spans="1:12" s="8" customFormat="1" ht="19.5" customHeight="1" x14ac:dyDescent="0.2">
      <c r="A814" s="3">
        <f>IFERROR(VLOOKUP(B814,'[1]DADOS (OCULTAR)'!$Q$3:$S$136,3,0),"")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3.12 - Material Hospitalar</v>
      </c>
      <c r="D814" s="3">
        <f>'[1]TCE - ANEXO IV - Preencher'!F823</f>
        <v>5044056000161</v>
      </c>
      <c r="E814" s="5" t="str">
        <f>'[1]TCE - ANEXO IV - Preencher'!G823</f>
        <v>DMH PRODUTOS HOSPITALARES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24709</v>
      </c>
      <c r="I814" s="6">
        <f>IF('[1]TCE - ANEXO IV - Preencher'!K823="","",'[1]TCE - ANEXO IV - Preencher'!K823)</f>
        <v>45499</v>
      </c>
      <c r="J814" s="5" t="str">
        <f>'[1]TCE - ANEXO IV - Preencher'!L823</f>
        <v>26240705044056001615500100002470913517881000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1170</v>
      </c>
    </row>
    <row r="815" spans="1:12" s="8" customFormat="1" ht="19.5" customHeight="1" x14ac:dyDescent="0.2">
      <c r="A815" s="3">
        <f>IFERROR(VLOOKUP(B815,'[1]DADOS (OCULTAR)'!$Q$3:$S$136,3,0),"")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3.12 - Material Hospitalar</v>
      </c>
      <c r="D815" s="3">
        <f>'[1]TCE - ANEXO IV - Preencher'!F824</f>
        <v>10779833000156</v>
      </c>
      <c r="E815" s="5" t="str">
        <f>'[1]TCE - ANEXO IV - Preencher'!G824</f>
        <v>MEDICAL MERCANTIL DE APARELHAGEM MEDICA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610565</v>
      </c>
      <c r="I815" s="6">
        <f>IF('[1]TCE - ANEXO IV - Preencher'!K824="","",'[1]TCE - ANEXO IV - Preencher'!K824)</f>
        <v>45499</v>
      </c>
      <c r="J815" s="5" t="str">
        <f>'[1]TCE - ANEXO IV - Preencher'!L824</f>
        <v>26240710779833000156550010006105651612589005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646.4</v>
      </c>
    </row>
    <row r="816" spans="1:12" s="8" customFormat="1" ht="19.5" customHeight="1" x14ac:dyDescent="0.2">
      <c r="A816" s="3">
        <f>IFERROR(VLOOKUP(B816,'[1]DADOS (OCULTAR)'!$Q$3:$S$136,3,0),"")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3.12 - Material Hospitalar</v>
      </c>
      <c r="D816" s="3">
        <f>'[1]TCE - ANEXO IV - Preencher'!F825</f>
        <v>8674752000140</v>
      </c>
      <c r="E816" s="5" t="str">
        <f>'[1]TCE - ANEXO IV - Preencher'!G825</f>
        <v>CIRURGICA MONTEBELLO LTDA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000.205.494</v>
      </c>
      <c r="I816" s="6">
        <f>IF('[1]TCE - ANEXO IV - Preencher'!K825="","",'[1]TCE - ANEXO IV - Preencher'!K825)</f>
        <v>45499</v>
      </c>
      <c r="J816" s="5" t="str">
        <f>'[1]TCE - ANEXO IV - Preencher'!L825</f>
        <v>26240708674752000140550010002054941743469620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17191.34</v>
      </c>
    </row>
    <row r="817" spans="1:12" s="8" customFormat="1" ht="19.5" customHeight="1" x14ac:dyDescent="0.2">
      <c r="A817" s="3">
        <f>IFERROR(VLOOKUP(B817,'[1]DADOS (OCULTAR)'!$Q$3:$S$136,3,0),"")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3.12 - Material Hospitalar</v>
      </c>
      <c r="D817" s="3">
        <f>'[1]TCE - ANEXO IV - Preencher'!F826</f>
        <v>21216468000198</v>
      </c>
      <c r="E817" s="5" t="str">
        <f>'[1]TCE - ANEXO IV - Preencher'!G826</f>
        <v>SANMED DIST DE PROD MED HOSP LTDA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000.009.353</v>
      </c>
      <c r="I817" s="6">
        <f>IF('[1]TCE - ANEXO IV - Preencher'!K826="","",'[1]TCE - ANEXO IV - Preencher'!K826)</f>
        <v>45498</v>
      </c>
      <c r="J817" s="5" t="str">
        <f>'[1]TCE - ANEXO IV - Preencher'!L826</f>
        <v>26240721216468000198550010000093531206202401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1800</v>
      </c>
    </row>
    <row r="818" spans="1:12" s="8" customFormat="1" ht="19.5" customHeight="1" x14ac:dyDescent="0.2">
      <c r="A818" s="3">
        <f>IFERROR(VLOOKUP(B818,'[1]DADOS (OCULTAR)'!$Q$3:$S$136,3,0),"")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3.12 - Material Hospitalar</v>
      </c>
      <c r="D818" s="3">
        <f>'[1]TCE - ANEXO IV - Preencher'!F827</f>
        <v>8282077000103</v>
      </c>
      <c r="E818" s="5" t="str">
        <f>'[1]TCE - ANEXO IV - Preencher'!G827</f>
        <v>BYOSYSTEMS NE COM PROD L AB E HOSP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197158</v>
      </c>
      <c r="I818" s="6">
        <f>IF('[1]TCE - ANEXO IV - Preencher'!K827="","",'[1]TCE - ANEXO IV - Preencher'!K827)</f>
        <v>45499</v>
      </c>
      <c r="J818" s="5" t="str">
        <f>'[1]TCE - ANEXO IV - Preencher'!L827</f>
        <v>25240708282077000103550020001971581641249120</v>
      </c>
      <c r="K818" s="5" t="str">
        <f>IF(F818="B",LEFT('[1]TCE - ANEXO IV - Preencher'!M827,2),IF(F818="S",LEFT('[1]TCE - ANEXO IV - Preencher'!M827,7),IF('[1]TCE - ANEXO IV - Preencher'!H827="","")))</f>
        <v>25</v>
      </c>
      <c r="L818" s="7">
        <f>'[1]TCE - ANEXO IV - Preencher'!N827</f>
        <v>17490</v>
      </c>
    </row>
    <row r="819" spans="1:12" s="8" customFormat="1" ht="19.5" customHeight="1" x14ac:dyDescent="0.2">
      <c r="A819" s="3">
        <f>IFERROR(VLOOKUP(B819,'[1]DADOS (OCULTAR)'!$Q$3:$S$136,3,0),"")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3.12 - Material Hospitalar</v>
      </c>
      <c r="D819" s="3">
        <f>'[1]TCE - ANEXO IV - Preencher'!F828</f>
        <v>66437831000133</v>
      </c>
      <c r="E819" s="5" t="str">
        <f>'[1]TCE - ANEXO IV - Preencher'!G828</f>
        <v>HTS MEDIKA EUROMED COM E IMPORT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195501</v>
      </c>
      <c r="I819" s="6">
        <f>IF('[1]TCE - ANEXO IV - Preencher'!K828="","",'[1]TCE - ANEXO IV - Preencher'!K828)</f>
        <v>45498</v>
      </c>
      <c r="J819" s="5" t="str">
        <f>'[1]TCE - ANEXO IV - Preencher'!L828</f>
        <v>31240766437831000133550010001955011802252896</v>
      </c>
      <c r="K819" s="5" t="str">
        <f>IF(F819="B",LEFT('[1]TCE - ANEXO IV - Preencher'!M828,2),IF(F819="S",LEFT('[1]TCE - ANEXO IV - Preencher'!M828,7),IF('[1]TCE - ANEXO IV - Preencher'!H828="","")))</f>
        <v>31</v>
      </c>
      <c r="L819" s="7">
        <f>'[1]TCE - ANEXO IV - Preencher'!N828</f>
        <v>1760</v>
      </c>
    </row>
    <row r="820" spans="1:12" s="8" customFormat="1" ht="19.5" customHeight="1" x14ac:dyDescent="0.2">
      <c r="A820" s="3">
        <f>IFERROR(VLOOKUP(B820,'[1]DADOS (OCULTAR)'!$Q$3:$S$136,3,0),"")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3.12 - Material Hospitalar</v>
      </c>
      <c r="D820" s="3">
        <f>'[1]TCE - ANEXO IV - Preencher'!F829</f>
        <v>22580510000118</v>
      </c>
      <c r="E820" s="5" t="str">
        <f>'[1]TCE - ANEXO IV - Preencher'!G829</f>
        <v>UNIFAR DISTRIBUIDORA DE MEDICAMENTOS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63472</v>
      </c>
      <c r="I820" s="6">
        <f>IF('[1]TCE - ANEXO IV - Preencher'!K829="","",'[1]TCE - ANEXO IV - Preencher'!K829)</f>
        <v>45499</v>
      </c>
      <c r="J820" s="5" t="str">
        <f>'[1]TCE - ANEXO IV - Preencher'!L829</f>
        <v>26240722580510000118550010000634721000512443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82.8</v>
      </c>
    </row>
    <row r="821" spans="1:12" s="8" customFormat="1" ht="19.5" customHeight="1" x14ac:dyDescent="0.2">
      <c r="A821" s="3">
        <f>IFERROR(VLOOKUP(B821,'[1]DADOS (OCULTAR)'!$Q$3:$S$136,3,0),"")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3.12 - Material Hospitalar</v>
      </c>
      <c r="D821" s="3">
        <f>'[1]TCE - ANEXO IV - Preencher'!F830</f>
        <v>33100082000448</v>
      </c>
      <c r="E821" s="5" t="str">
        <f>'[1]TCE - ANEXO IV - Preencher'!G830</f>
        <v>E. TAMUSSINO E CIA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33414</v>
      </c>
      <c r="I821" s="6">
        <f>IF('[1]TCE - ANEXO IV - Preencher'!K830="","",'[1]TCE - ANEXO IV - Preencher'!K830)</f>
        <v>45495</v>
      </c>
      <c r="J821" s="5" t="str">
        <f>'[1]TCE - ANEXO IV - Preencher'!L830</f>
        <v>26240733100082000448550020000334141206383640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2265.4</v>
      </c>
    </row>
    <row r="822" spans="1:12" s="8" customFormat="1" ht="19.5" customHeight="1" x14ac:dyDescent="0.2">
      <c r="A822" s="3">
        <f>IFERROR(VLOOKUP(B822,'[1]DADOS (OCULTAR)'!$Q$3:$S$136,3,0),"")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3.12 - Material Hospitalar</v>
      </c>
      <c r="D822" s="3">
        <f>'[1]TCE - ANEXO IV - Preencher'!F831</f>
        <v>5307587000108</v>
      </c>
      <c r="E822" s="5" t="str">
        <f>'[1]TCE - ANEXO IV - Preencher'!G831</f>
        <v>MATTA, LEITE E SANTIAGO LTDA</v>
      </c>
      <c r="F822" s="5" t="str">
        <f>'[1]TCE - ANEXO IV - Preencher'!H831</f>
        <v>S</v>
      </c>
      <c r="G822" s="5" t="str">
        <f>'[1]TCE - ANEXO IV - Preencher'!I831</f>
        <v>S</v>
      </c>
      <c r="H822" s="5">
        <f>'[1]TCE - ANEXO IV - Preencher'!J831</f>
        <v>152867</v>
      </c>
      <c r="I822" s="6">
        <f>IF('[1]TCE - ANEXO IV - Preencher'!K831="","",'[1]TCE - ANEXO IV - Preencher'!K831)</f>
        <v>45502</v>
      </c>
      <c r="J822" s="5" t="str">
        <f>'[1]TCE - ANEXO IV - Preencher'!L831</f>
        <v>6VEU-EVDJR</v>
      </c>
      <c r="K822" s="5" t="str">
        <f>IF(F822="B",LEFT('[1]TCE - ANEXO IV - Preencher'!M831,2),IF(F822="S",LEFT('[1]TCE - ANEXO IV - Preencher'!M831,7),IF('[1]TCE - ANEXO IV - Preencher'!H831="","")))</f>
        <v>2606408</v>
      </c>
      <c r="L822" s="7">
        <f>'[1]TCE - ANEXO IV - Preencher'!N831</f>
        <v>168</v>
      </c>
    </row>
    <row r="823" spans="1:12" s="8" customFormat="1" ht="19.5" customHeight="1" x14ac:dyDescent="0.2">
      <c r="A823" s="3">
        <f>IFERROR(VLOOKUP(B823,'[1]DADOS (OCULTAR)'!$Q$3:$S$136,3,0),"")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3.12 - Material Hospitalar</v>
      </c>
      <c r="D823" s="3">
        <f>'[1]TCE - ANEXO IV - Preencher'!F832</f>
        <v>8674752000301</v>
      </c>
      <c r="E823" s="5" t="str">
        <f>'[1]TCE - ANEXO IV - Preencher'!G832</f>
        <v>CIRURGICA MONTEBELLO LTDA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000.036.705</v>
      </c>
      <c r="I823" s="6">
        <f>IF('[1]TCE - ANEXO IV - Preencher'!K832="","",'[1]TCE - ANEXO IV - Preencher'!K832)</f>
        <v>45498</v>
      </c>
      <c r="J823" s="5" t="str">
        <f>'[1]TCE - ANEXO IV - Preencher'!L832</f>
        <v>26240708674752000301550010000367051861405223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272.44</v>
      </c>
    </row>
    <row r="824" spans="1:12" s="8" customFormat="1" ht="19.5" customHeight="1" x14ac:dyDescent="0.2">
      <c r="A824" s="3">
        <f>IFERROR(VLOOKUP(B824,'[1]DADOS (OCULTAR)'!$Q$3:$S$136,3,0),"")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3.12 - Material Hospitalar</v>
      </c>
      <c r="D824" s="3">
        <f>'[1]TCE - ANEXO IV - Preencher'!F833</f>
        <v>11449180000290</v>
      </c>
      <c r="E824" s="5" t="str">
        <f>'[1]TCE - ANEXO IV - Preencher'!G833</f>
        <v>DPROSMED DIST DE PROD MEDHOSP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18443</v>
      </c>
      <c r="I824" s="6">
        <f>IF('[1]TCE - ANEXO IV - Preencher'!K833="","",'[1]TCE - ANEXO IV - Preencher'!K833)</f>
        <v>45498</v>
      </c>
      <c r="J824" s="5" t="str">
        <f>'[1]TCE - ANEXO IV - Preencher'!L833</f>
        <v>26240711449180000290550010000184431000406679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835.4</v>
      </c>
    </row>
    <row r="825" spans="1:12" s="8" customFormat="1" ht="19.5" customHeight="1" x14ac:dyDescent="0.2">
      <c r="A825" s="3">
        <f>IFERROR(VLOOKUP(B825,'[1]DADOS (OCULTAR)'!$Q$3:$S$136,3,0),"")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3.12 - Material Hospitalar</v>
      </c>
      <c r="D825" s="3">
        <f>'[1]TCE - ANEXO IV - Preencher'!F834</f>
        <v>9944371000287</v>
      </c>
      <c r="E825" s="5" t="str">
        <f>'[1]TCE - ANEXO IV - Preencher'!G834</f>
        <v>SULMEDIC COMERCIO DE MEDICAMENTOS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7661</v>
      </c>
      <c r="I825" s="6">
        <f>IF('[1]TCE - ANEXO IV - Preencher'!K834="","",'[1]TCE - ANEXO IV - Preencher'!K834)</f>
        <v>45498</v>
      </c>
      <c r="J825" s="5" t="str">
        <f>'[1]TCE - ANEXO IV - Preencher'!L834</f>
        <v>28240709944371000287550020000076611608385648</v>
      </c>
      <c r="K825" s="5" t="str">
        <f>IF(F825="B",LEFT('[1]TCE - ANEXO IV - Preencher'!M834,2),IF(F825="S",LEFT('[1]TCE - ANEXO IV - Preencher'!M834,7),IF('[1]TCE - ANEXO IV - Preencher'!H834="","")))</f>
        <v>28</v>
      </c>
      <c r="L825" s="7">
        <f>'[1]TCE - ANEXO IV - Preencher'!N834</f>
        <v>636.08000000000004</v>
      </c>
    </row>
    <row r="826" spans="1:12" s="8" customFormat="1" ht="19.5" customHeight="1" x14ac:dyDescent="0.2">
      <c r="A826" s="3">
        <f>IFERROR(VLOOKUP(B826,'[1]DADOS (OCULTAR)'!$Q$3:$S$136,3,0),"")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3.12 - Material Hospitalar</v>
      </c>
      <c r="D826" s="3">
        <f>'[1]TCE - ANEXO IV - Preencher'!F835</f>
        <v>12520483000134</v>
      </c>
      <c r="E826" s="5" t="str">
        <f>'[1]TCE - ANEXO IV - Preencher'!G835</f>
        <v>MEIRELLES DISTRIBUIDORA DE MED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000.240.463</v>
      </c>
      <c r="I826" s="6">
        <f>IF('[1]TCE - ANEXO IV - Preencher'!K835="","",'[1]TCE - ANEXO IV - Preencher'!K835)</f>
        <v>45498</v>
      </c>
      <c r="J826" s="5" t="str">
        <f>'[1]TCE - ANEXO IV - Preencher'!L835</f>
        <v>25240712520483000134550010002404631518005124</v>
      </c>
      <c r="K826" s="5" t="str">
        <f>IF(F826="B",LEFT('[1]TCE - ANEXO IV - Preencher'!M835,2),IF(F826="S",LEFT('[1]TCE - ANEXO IV - Preencher'!M835,7),IF('[1]TCE - ANEXO IV - Preencher'!H835="","")))</f>
        <v>25</v>
      </c>
      <c r="L826" s="7">
        <f>'[1]TCE - ANEXO IV - Preencher'!N835</f>
        <v>975</v>
      </c>
    </row>
    <row r="827" spans="1:12" s="8" customFormat="1" ht="19.5" customHeight="1" x14ac:dyDescent="0.2">
      <c r="A827" s="3">
        <f>IFERROR(VLOOKUP(B827,'[1]DADOS (OCULTAR)'!$Q$3:$S$136,3,0),"")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3.12 - Material Hospitalar</v>
      </c>
      <c r="D827" s="3">
        <f>'[1]TCE - ANEXO IV - Preencher'!F836</f>
        <v>37844417000140</v>
      </c>
      <c r="E827" s="5" t="str">
        <f>'[1]TCE - ANEXO IV - Preencher'!G836</f>
        <v>LOG DIST. DE PRO. HOSP. E HIG. PE.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4614</v>
      </c>
      <c r="I827" s="6">
        <f>IF('[1]TCE - ANEXO IV - Preencher'!K836="","",'[1]TCE - ANEXO IV - Preencher'!K836)</f>
        <v>45499</v>
      </c>
      <c r="J827" s="5" t="str">
        <f>'[1]TCE - ANEXO IV - Preencher'!L836</f>
        <v>26240737844417000140550010000046141953325111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2325.5</v>
      </c>
    </row>
    <row r="828" spans="1:12" s="8" customFormat="1" ht="19.5" customHeight="1" x14ac:dyDescent="0.2">
      <c r="A828" s="3">
        <f>IFERROR(VLOOKUP(B828,'[1]DADOS (OCULTAR)'!$Q$3:$S$136,3,0),"")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3.12 - Material Hospitalar</v>
      </c>
      <c r="D828" s="3">
        <f>'[1]TCE - ANEXO IV - Preencher'!F837</f>
        <v>8747635000169</v>
      </c>
      <c r="E828" s="5" t="str">
        <f>'[1]TCE - ANEXO IV - Preencher'!G837</f>
        <v>ROSS MEDICAL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53517</v>
      </c>
      <c r="I828" s="6">
        <f>IF('[1]TCE - ANEXO IV - Preencher'!K837="","",'[1]TCE - ANEXO IV - Preencher'!K837)</f>
        <v>45495</v>
      </c>
      <c r="J828" s="5" t="str">
        <f>'[1]TCE - ANEXO IV - Preencher'!L837</f>
        <v>31240708747635000169550010000535171220720242</v>
      </c>
      <c r="K828" s="5" t="str">
        <f>IF(F828="B",LEFT('[1]TCE - ANEXO IV - Preencher'!M837,2),IF(F828="S",LEFT('[1]TCE - ANEXO IV - Preencher'!M837,7),IF('[1]TCE - ANEXO IV - Preencher'!H837="","")))</f>
        <v>31</v>
      </c>
      <c r="L828" s="7">
        <f>'[1]TCE - ANEXO IV - Preencher'!N837</f>
        <v>7800</v>
      </c>
    </row>
    <row r="829" spans="1:12" s="8" customFormat="1" ht="19.5" customHeight="1" x14ac:dyDescent="0.2">
      <c r="A829" s="3">
        <f>IFERROR(VLOOKUP(B829,'[1]DADOS (OCULTAR)'!$Q$3:$S$136,3,0),"")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3.12 - Material Hospitalar</v>
      </c>
      <c r="D829" s="3">
        <f>'[1]TCE - ANEXO IV - Preencher'!F838</f>
        <v>15220807000107</v>
      </c>
      <c r="E829" s="5" t="str">
        <f>'[1]TCE - ANEXO IV - Preencher'!G838</f>
        <v>BCIPHARMA IMP E DIST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824</v>
      </c>
      <c r="I829" s="6">
        <f>IF('[1]TCE - ANEXO IV - Preencher'!K838="","",'[1]TCE - ANEXO IV - Preencher'!K838)</f>
        <v>45498</v>
      </c>
      <c r="J829" s="5" t="str">
        <f>'[1]TCE - ANEXO IV - Preencher'!L838</f>
        <v>26240715220807000107550010000008241844448636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3319</v>
      </c>
    </row>
    <row r="830" spans="1:12" s="8" customFormat="1" ht="19.5" customHeight="1" x14ac:dyDescent="0.2">
      <c r="A830" s="3">
        <f>IFERROR(VLOOKUP(B830,'[1]DADOS (OCULTAR)'!$Q$3:$S$136,3,0),"")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3.12 - Material Hospitalar</v>
      </c>
      <c r="D830" s="3">
        <f>'[1]TCE - ANEXO IV - Preencher'!F839</f>
        <v>7160019000144</v>
      </c>
      <c r="E830" s="5" t="str">
        <f>'[1]TCE - ANEXO IV - Preencher'!G839</f>
        <v>VITALE COMERCIO S.A.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153535</v>
      </c>
      <c r="I830" s="6">
        <f>IF('[1]TCE - ANEXO IV - Preencher'!K839="","",'[1]TCE - ANEXO IV - Preencher'!K839)</f>
        <v>45502</v>
      </c>
      <c r="J830" s="5" t="str">
        <f>'[1]TCE - ANEXO IV - Preencher'!L839</f>
        <v>26240707160019000144550010001535351762772603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14050</v>
      </c>
    </row>
    <row r="831" spans="1:12" s="8" customFormat="1" ht="19.5" customHeight="1" x14ac:dyDescent="0.2">
      <c r="A831" s="3">
        <f>IFERROR(VLOOKUP(B831,'[1]DADOS (OCULTAR)'!$Q$3:$S$136,3,0),"")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3.12 - Material Hospitalar</v>
      </c>
      <c r="D831" s="3">
        <f>'[1]TCE - ANEXO IV - Preencher'!F840</f>
        <v>5106015000152</v>
      </c>
      <c r="E831" s="5" t="str">
        <f>'[1]TCE - ANEXO IV - Preencher'!G840</f>
        <v>CALL MED COM DE MED E REPRES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000.119.614</v>
      </c>
      <c r="I831" s="6">
        <f>IF('[1]TCE - ANEXO IV - Preencher'!K840="","",'[1]TCE - ANEXO IV - Preencher'!K840)</f>
        <v>45498</v>
      </c>
      <c r="J831" s="5" t="str">
        <f>'[1]TCE - ANEXO IV - Preencher'!L840</f>
        <v>23240705106015000152550010001196141001281900</v>
      </c>
      <c r="K831" s="5" t="str">
        <f>IF(F831="B",LEFT('[1]TCE - ANEXO IV - Preencher'!M840,2),IF(F831="S",LEFT('[1]TCE - ANEXO IV - Preencher'!M840,7),IF('[1]TCE - ANEXO IV - Preencher'!H840="","")))</f>
        <v>23</v>
      </c>
      <c r="L831" s="7">
        <f>'[1]TCE - ANEXO IV - Preencher'!N840</f>
        <v>333.6</v>
      </c>
    </row>
    <row r="832" spans="1:12" s="8" customFormat="1" ht="19.5" customHeight="1" x14ac:dyDescent="0.2">
      <c r="A832" s="3">
        <f>IFERROR(VLOOKUP(B832,'[1]DADOS (OCULTAR)'!$Q$3:$S$136,3,0),"")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3.12 - Material Hospitalar</v>
      </c>
      <c r="D832" s="3">
        <f>'[1]TCE - ANEXO IV - Preencher'!F841</f>
        <v>12420164001048</v>
      </c>
      <c r="E832" s="5" t="str">
        <f>'[1]TCE - ANEXO IV - Preencher'!G841</f>
        <v>CM HOSPITALAR S.A.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255098</v>
      </c>
      <c r="I832" s="6">
        <f>IF('[1]TCE - ANEXO IV - Preencher'!K841="","",'[1]TCE - ANEXO IV - Preencher'!K841)</f>
        <v>45498</v>
      </c>
      <c r="J832" s="5" t="str">
        <f>'[1]TCE - ANEXO IV - Preencher'!L841</f>
        <v>26240712420164001048550010002550981984200857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4704.7</v>
      </c>
    </row>
    <row r="833" spans="1:12" s="8" customFormat="1" ht="19.5" customHeight="1" x14ac:dyDescent="0.2">
      <c r="A833" s="3">
        <f>IFERROR(VLOOKUP(B833,'[1]DADOS (OCULTAR)'!$Q$3:$S$136,3,0),"")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3.12 - Material Hospitalar</v>
      </c>
      <c r="D833" s="3">
        <f>'[1]TCE - ANEXO IV - Preencher'!F842</f>
        <v>12420164001048</v>
      </c>
      <c r="E833" s="5" t="str">
        <f>'[1]TCE - ANEXO IV - Preencher'!G842</f>
        <v>CM HOSPITALAR S.A.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255071</v>
      </c>
      <c r="I833" s="6">
        <f>IF('[1]TCE - ANEXO IV - Preencher'!K842="","",'[1]TCE - ANEXO IV - Preencher'!K842)</f>
        <v>45498</v>
      </c>
      <c r="J833" s="5" t="str">
        <f>'[1]TCE - ANEXO IV - Preencher'!L842</f>
        <v>26240712420164001048550010002550711268832007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34125</v>
      </c>
    </row>
    <row r="834" spans="1:12" s="8" customFormat="1" ht="19.5" customHeight="1" x14ac:dyDescent="0.2">
      <c r="A834" s="3">
        <f>IFERROR(VLOOKUP(B834,'[1]DADOS (OCULTAR)'!$Q$3:$S$136,3,0),"")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3.12 - Material Hospitalar</v>
      </c>
      <c r="D834" s="3">
        <f>'[1]TCE - ANEXO IV - Preencher'!F843</f>
        <v>1513946000114</v>
      </c>
      <c r="E834" s="5" t="str">
        <f>'[1]TCE - ANEXO IV - Preencher'!G843</f>
        <v>BOSTON SCIENTIFIC DO BRASIL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3046181</v>
      </c>
      <c r="I834" s="6">
        <f>IF('[1]TCE - ANEXO IV - Preencher'!K843="","",'[1]TCE - ANEXO IV - Preencher'!K843)</f>
        <v>45502</v>
      </c>
      <c r="J834" s="5" t="str">
        <f>'[1]TCE - ANEXO IV - Preencher'!L843</f>
        <v>35240701513946000114550030030461811031317303</v>
      </c>
      <c r="K834" s="5" t="str">
        <f>IF(F834="B",LEFT('[1]TCE - ANEXO IV - Preencher'!M843,2),IF(F834="S",LEFT('[1]TCE - ANEXO IV - Preencher'!M843,7),IF('[1]TCE - ANEXO IV - Preencher'!H843="","")))</f>
        <v>35</v>
      </c>
      <c r="L834" s="7">
        <f>'[1]TCE - ANEXO IV - Preencher'!N843</f>
        <v>2200</v>
      </c>
    </row>
    <row r="835" spans="1:12" s="8" customFormat="1" ht="19.5" customHeight="1" x14ac:dyDescent="0.2">
      <c r="A835" s="3">
        <f>IFERROR(VLOOKUP(B835,'[1]DADOS (OCULTAR)'!$Q$3:$S$136,3,0),"")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3.12 - Material Hospitalar</v>
      </c>
      <c r="D835" s="3">
        <f>'[1]TCE - ANEXO IV - Preencher'!F844</f>
        <v>1513946000114</v>
      </c>
      <c r="E835" s="5" t="str">
        <f>'[1]TCE - ANEXO IV - Preencher'!G844</f>
        <v>BOSTON SCIENTIFIC DO BRASIL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3046180</v>
      </c>
      <c r="I835" s="6">
        <f>IF('[1]TCE - ANEXO IV - Preencher'!K844="","",'[1]TCE - ANEXO IV - Preencher'!K844)</f>
        <v>45502</v>
      </c>
      <c r="J835" s="5" t="str">
        <f>'[1]TCE - ANEXO IV - Preencher'!L844</f>
        <v>35240701513946000114550030030461801031317292</v>
      </c>
      <c r="K835" s="5" t="str">
        <f>IF(F835="B",LEFT('[1]TCE - ANEXO IV - Preencher'!M844,2),IF(F835="S",LEFT('[1]TCE - ANEXO IV - Preencher'!M844,7),IF('[1]TCE - ANEXO IV - Preencher'!H844="","")))</f>
        <v>35</v>
      </c>
      <c r="L835" s="7">
        <f>'[1]TCE - ANEXO IV - Preencher'!N844</f>
        <v>1100</v>
      </c>
    </row>
    <row r="836" spans="1:12" s="8" customFormat="1" ht="19.5" customHeight="1" x14ac:dyDescent="0.2">
      <c r="A836" s="3">
        <f>IFERROR(VLOOKUP(B836,'[1]DADOS (OCULTAR)'!$Q$3:$S$136,3,0),"")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3.12 - Material Hospitalar</v>
      </c>
      <c r="D836" s="3">
        <f>'[1]TCE - ANEXO IV - Preencher'!F845</f>
        <v>4614288000145</v>
      </c>
      <c r="E836" s="5" t="str">
        <f>'[1]TCE - ANEXO IV - Preencher'!G845</f>
        <v>DISK LIFE COM. DE PROD. CIRURGICOS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8694</v>
      </c>
      <c r="I836" s="6">
        <f>IF('[1]TCE - ANEXO IV - Preencher'!K845="","",'[1]TCE - ANEXO IV - Preencher'!K845)</f>
        <v>45502</v>
      </c>
      <c r="J836" s="5" t="str">
        <f>'[1]TCE - ANEXO IV - Preencher'!L845</f>
        <v>26240704614288000145550010000086941153599830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9898</v>
      </c>
    </row>
    <row r="837" spans="1:12" s="8" customFormat="1" ht="19.5" customHeight="1" x14ac:dyDescent="0.2">
      <c r="A837" s="3">
        <f>IFERROR(VLOOKUP(B837,'[1]DADOS (OCULTAR)'!$Q$3:$S$136,3,0),"")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3.12 - Material Hospitalar</v>
      </c>
      <c r="D837" s="3">
        <f>'[1]TCE - ANEXO IV - Preencher'!F846</f>
        <v>4614288000145</v>
      </c>
      <c r="E837" s="5" t="str">
        <f>'[1]TCE - ANEXO IV - Preencher'!G846</f>
        <v>DISK LIFE COM. DE PROD. CIRURGICOS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8701</v>
      </c>
      <c r="I837" s="6">
        <f>IF('[1]TCE - ANEXO IV - Preencher'!K846="","",'[1]TCE - ANEXO IV - Preencher'!K846)</f>
        <v>45502</v>
      </c>
      <c r="J837" s="5" t="str">
        <f>'[1]TCE - ANEXO IV - Preencher'!L846</f>
        <v>26240704614288000145550010000087011165751980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930</v>
      </c>
    </row>
    <row r="838" spans="1:12" s="8" customFormat="1" ht="19.5" customHeight="1" x14ac:dyDescent="0.2">
      <c r="A838" s="3">
        <f>IFERROR(VLOOKUP(B838,'[1]DADOS (OCULTAR)'!$Q$3:$S$136,3,0),"")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3.12 - Material Hospitalar</v>
      </c>
      <c r="D838" s="3">
        <f>'[1]TCE - ANEXO IV - Preencher'!F847</f>
        <v>67729178000653</v>
      </c>
      <c r="E838" s="5" t="str">
        <f>'[1]TCE - ANEXO IV - Preencher'!G847</f>
        <v>COMERCIAL CIRURGICA RIOCLARENSE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81916</v>
      </c>
      <c r="I838" s="6">
        <f>IF('[1]TCE - ANEXO IV - Preencher'!K847="","",'[1]TCE - ANEXO IV - Preencher'!K847)</f>
        <v>45502</v>
      </c>
      <c r="J838" s="5" t="str">
        <f>'[1]TCE - ANEXO IV - Preencher'!L847</f>
        <v>26240767729178000653550010000819161010451555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2250.6</v>
      </c>
    </row>
    <row r="839" spans="1:12" s="8" customFormat="1" ht="19.5" customHeight="1" x14ac:dyDescent="0.2">
      <c r="A839" s="3">
        <f>IFERROR(VLOOKUP(B839,'[1]DADOS (OCULTAR)'!$Q$3:$S$136,3,0),"")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3.12 - Material Hospitalar</v>
      </c>
      <c r="D839" s="3">
        <f>'[1]TCE - ANEXO IV - Preencher'!F848</f>
        <v>46208885000110</v>
      </c>
      <c r="E839" s="5" t="str">
        <f>'[1]TCE - ANEXO IV - Preencher'!G848</f>
        <v>MD DISTRIBUIDORA DE MEDICAMENTOS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000.000.255</v>
      </c>
      <c r="I839" s="6">
        <f>IF('[1]TCE - ANEXO IV - Preencher'!K848="","",'[1]TCE - ANEXO IV - Preencher'!K848)</f>
        <v>45502</v>
      </c>
      <c r="J839" s="5" t="str">
        <f>'[1]TCE - ANEXO IV - Preencher'!L848</f>
        <v>26240746208885000110550010000002551202031705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840</v>
      </c>
    </row>
    <row r="840" spans="1:12" s="8" customFormat="1" ht="19.5" customHeight="1" x14ac:dyDescent="0.2">
      <c r="A840" s="3">
        <f>IFERROR(VLOOKUP(B840,'[1]DADOS (OCULTAR)'!$Q$3:$S$136,3,0),"")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3.12 - Material Hospitalar</v>
      </c>
      <c r="D840" s="3">
        <f>'[1]TCE - ANEXO IV - Preencher'!F849</f>
        <v>8778201000126</v>
      </c>
      <c r="E840" s="5" t="str">
        <f>'[1]TCE - ANEXO IV - Preencher'!G849</f>
        <v>DROGAFONTE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000.460.301</v>
      </c>
      <c r="I840" s="6">
        <f>IF('[1]TCE - ANEXO IV - Preencher'!K849="","",'[1]TCE - ANEXO IV - Preencher'!K849)</f>
        <v>45499</v>
      </c>
      <c r="J840" s="5" t="str">
        <f>'[1]TCE - ANEXO IV - Preencher'!L849</f>
        <v>26240708778201000126550010004603011349135724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19886.72</v>
      </c>
    </row>
    <row r="841" spans="1:12" s="8" customFormat="1" ht="19.5" customHeight="1" x14ac:dyDescent="0.2">
      <c r="A841" s="3">
        <f>IFERROR(VLOOKUP(B841,'[1]DADOS (OCULTAR)'!$Q$3:$S$136,3,0),"")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3.12 - Material Hospitalar</v>
      </c>
      <c r="D841" s="3">
        <f>'[1]TCE - ANEXO IV - Preencher'!F850</f>
        <v>8778201000126</v>
      </c>
      <c r="E841" s="5" t="str">
        <f>'[1]TCE - ANEXO IV - Preencher'!G850</f>
        <v>DROGAFONTE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000.460.161</v>
      </c>
      <c r="I841" s="6">
        <f>IF('[1]TCE - ANEXO IV - Preencher'!K850="","",'[1]TCE - ANEXO IV - Preencher'!K850)</f>
        <v>45498</v>
      </c>
      <c r="J841" s="5" t="str">
        <f>'[1]TCE - ANEXO IV - Preencher'!L850</f>
        <v>26240708778201000126550010004601611629687260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1464.8</v>
      </c>
    </row>
    <row r="842" spans="1:12" s="8" customFormat="1" ht="19.5" customHeight="1" x14ac:dyDescent="0.2">
      <c r="A842" s="3">
        <f>IFERROR(VLOOKUP(B842,'[1]DADOS (OCULTAR)'!$Q$3:$S$136,3,0),"")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3.12 - Material Hospitalar</v>
      </c>
      <c r="D842" s="3">
        <f>'[1]TCE - ANEXO IV - Preencher'!F851</f>
        <v>8014554000150</v>
      </c>
      <c r="E842" s="5" t="str">
        <f>'[1]TCE - ANEXO IV - Preencher'!G851</f>
        <v>MJB COMERCIO DE MAT MEDICO HOSP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14743</v>
      </c>
      <c r="I842" s="6">
        <f>IF('[1]TCE - ANEXO IV - Preencher'!K851="","",'[1]TCE - ANEXO IV - Preencher'!K851)</f>
        <v>45503</v>
      </c>
      <c r="J842" s="5" t="str">
        <f>'[1]TCE - ANEXO IV - Preencher'!L851</f>
        <v>26240708014554000150550010000147431470174224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3780</v>
      </c>
    </row>
    <row r="843" spans="1:12" s="8" customFormat="1" ht="19.5" customHeight="1" x14ac:dyDescent="0.2">
      <c r="A843" s="3">
        <f>IFERROR(VLOOKUP(B843,'[1]DADOS (OCULTAR)'!$Q$3:$S$136,3,0),"")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3.12 - Material Hospitalar</v>
      </c>
      <c r="D843" s="3">
        <f>'[1]TCE - ANEXO IV - Preencher'!F852</f>
        <v>8014554000150</v>
      </c>
      <c r="E843" s="5" t="str">
        <f>'[1]TCE - ANEXO IV - Preencher'!G852</f>
        <v>MJB COMERCIO DE MAT MEDICO HOSP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14746</v>
      </c>
      <c r="I843" s="6">
        <f>IF('[1]TCE - ANEXO IV - Preencher'!K852="","",'[1]TCE - ANEXO IV - Preencher'!K852)</f>
        <v>45503</v>
      </c>
      <c r="J843" s="5" t="str">
        <f>'[1]TCE - ANEXO IV - Preencher'!L852</f>
        <v>26240708014554000150550010000147461470174226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1380</v>
      </c>
    </row>
    <row r="844" spans="1:12" s="8" customFormat="1" ht="19.5" customHeight="1" x14ac:dyDescent="0.2">
      <c r="A844" s="3">
        <f>IFERROR(VLOOKUP(B844,'[1]DADOS (OCULTAR)'!$Q$3:$S$136,3,0),"")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3.12 - Material Hospitalar</v>
      </c>
      <c r="D844" s="3">
        <f>'[1]TCE - ANEXO IV - Preencher'!F853</f>
        <v>8014554000150</v>
      </c>
      <c r="E844" s="5" t="str">
        <f>'[1]TCE - ANEXO IV - Preencher'!G853</f>
        <v>MJB COMERCIO DE MAT MEDICO HOSP LTDA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14744</v>
      </c>
      <c r="I844" s="6">
        <f>IF('[1]TCE - ANEXO IV - Preencher'!K853="","",'[1]TCE - ANEXO IV - Preencher'!K853)</f>
        <v>45503</v>
      </c>
      <c r="J844" s="5" t="str">
        <f>'[1]TCE - ANEXO IV - Preencher'!L853</f>
        <v>26240708014554000150550010000147441470174221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3430</v>
      </c>
    </row>
    <row r="845" spans="1:12" s="8" customFormat="1" ht="19.5" customHeight="1" x14ac:dyDescent="0.2">
      <c r="A845" s="3">
        <f>IFERROR(VLOOKUP(B845,'[1]DADOS (OCULTAR)'!$Q$3:$S$136,3,0),"")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3.12 - Material Hospitalar</v>
      </c>
      <c r="D845" s="3">
        <f>'[1]TCE - ANEXO IV - Preencher'!F854</f>
        <v>8014554000150</v>
      </c>
      <c r="E845" s="5" t="str">
        <f>'[1]TCE - ANEXO IV - Preencher'!G854</f>
        <v>MJB COMERCIO DE MAT MEDICO HOSP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14745</v>
      </c>
      <c r="I845" s="6">
        <f>IF('[1]TCE - ANEXO IV - Preencher'!K854="","",'[1]TCE - ANEXO IV - Preencher'!K854)</f>
        <v>45503</v>
      </c>
      <c r="J845" s="5" t="str">
        <f>'[1]TCE - ANEXO IV - Preencher'!L854</f>
        <v>26240708014554000150550010000147451470174229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4630</v>
      </c>
    </row>
    <row r="846" spans="1:12" s="8" customFormat="1" ht="19.5" customHeight="1" x14ac:dyDescent="0.2">
      <c r="A846" s="3">
        <f>IFERROR(VLOOKUP(B846,'[1]DADOS (OCULTAR)'!$Q$3:$S$136,3,0),"")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3.12 - Material Hospitalar</v>
      </c>
      <c r="D846" s="3">
        <f>'[1]TCE - ANEXO IV - Preencher'!F855</f>
        <v>7160019000144</v>
      </c>
      <c r="E846" s="5" t="str">
        <f>'[1]TCE - ANEXO IV - Preencher'!G855</f>
        <v>VITALE COMERCIO S.A.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153653</v>
      </c>
      <c r="I846" s="6">
        <f>IF('[1]TCE - ANEXO IV - Preencher'!K855="","",'[1]TCE - ANEXO IV - Preencher'!K855)</f>
        <v>45502</v>
      </c>
      <c r="J846" s="5" t="str">
        <f>'[1]TCE - ANEXO IV - Preencher'!L855</f>
        <v>26240707160019000144550010001536531113777454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1300</v>
      </c>
    </row>
    <row r="847" spans="1:12" s="8" customFormat="1" ht="19.5" customHeight="1" x14ac:dyDescent="0.2">
      <c r="A847" s="3">
        <f>IFERROR(VLOOKUP(B847,'[1]DADOS (OCULTAR)'!$Q$3:$S$136,3,0),"")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3.12 - Material Hospitalar</v>
      </c>
      <c r="D847" s="3">
        <f>'[1]TCE - ANEXO IV - Preencher'!F856</f>
        <v>7160019000144</v>
      </c>
      <c r="E847" s="5" t="str">
        <f>'[1]TCE - ANEXO IV - Preencher'!G856</f>
        <v>VITALE COMERCIO S.A.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153499</v>
      </c>
      <c r="I847" s="6">
        <f>IF('[1]TCE - ANEXO IV - Preencher'!K856="","",'[1]TCE - ANEXO IV - Preencher'!K856)</f>
        <v>45502</v>
      </c>
      <c r="J847" s="5" t="str">
        <f>'[1]TCE - ANEXO IV - Preencher'!L856</f>
        <v>26240707160019000144550010001534991169073744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900</v>
      </c>
    </row>
    <row r="848" spans="1:12" s="8" customFormat="1" ht="19.5" customHeight="1" x14ac:dyDescent="0.2">
      <c r="A848" s="3">
        <f>IFERROR(VLOOKUP(B848,'[1]DADOS (OCULTAR)'!$Q$3:$S$136,3,0),"")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3.12 - Material Hospitalar</v>
      </c>
      <c r="D848" s="3">
        <f>'[1]TCE - ANEXO IV - Preencher'!F857</f>
        <v>7160019000144</v>
      </c>
      <c r="E848" s="5" t="str">
        <f>'[1]TCE - ANEXO IV - Preencher'!G857</f>
        <v>VITALE COMERCIO S.A.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153657</v>
      </c>
      <c r="I848" s="6">
        <f>IF('[1]TCE - ANEXO IV - Preencher'!K857="","",'[1]TCE - ANEXO IV - Preencher'!K857)</f>
        <v>45502</v>
      </c>
      <c r="J848" s="5" t="str">
        <f>'[1]TCE - ANEXO IV - Preencher'!L857</f>
        <v>26240707160019000144550010001536571404460650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2600</v>
      </c>
    </row>
    <row r="849" spans="1:12" s="8" customFormat="1" ht="19.5" customHeight="1" x14ac:dyDescent="0.2">
      <c r="A849" s="3">
        <f>IFERROR(VLOOKUP(B849,'[1]DADOS (OCULTAR)'!$Q$3:$S$136,3,0),"")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3.12 - Material Hospitalar</v>
      </c>
      <c r="D849" s="3">
        <f>'[1]TCE - ANEXO IV - Preencher'!F858</f>
        <v>7160019000144</v>
      </c>
      <c r="E849" s="5" t="str">
        <f>'[1]TCE - ANEXO IV - Preencher'!G858</f>
        <v>VITALE COMERCIO S.A.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153648</v>
      </c>
      <c r="I849" s="6">
        <f>IF('[1]TCE - ANEXO IV - Preencher'!K858="","",'[1]TCE - ANEXO IV - Preencher'!K858)</f>
        <v>45502</v>
      </c>
      <c r="J849" s="5" t="str">
        <f>'[1]TCE - ANEXO IV - Preencher'!L858</f>
        <v>26240707160019000144550010001536481066771777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1300</v>
      </c>
    </row>
    <row r="850" spans="1:12" s="8" customFormat="1" ht="19.5" customHeight="1" x14ac:dyDescent="0.2">
      <c r="A850" s="3">
        <f>IFERROR(VLOOKUP(B850,'[1]DADOS (OCULTAR)'!$Q$3:$S$136,3,0),"")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3.12 - Material Hospitalar</v>
      </c>
      <c r="D850" s="3">
        <f>'[1]TCE - ANEXO IV - Preencher'!F859</f>
        <v>7160019000144</v>
      </c>
      <c r="E850" s="5" t="str">
        <f>'[1]TCE - ANEXO IV - Preencher'!G859</f>
        <v>VITALE COMERCIO S.A.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153414</v>
      </c>
      <c r="I850" s="6">
        <f>IF('[1]TCE - ANEXO IV - Preencher'!K859="","",'[1]TCE - ANEXO IV - Preencher'!K859)</f>
        <v>45499</v>
      </c>
      <c r="J850" s="5" t="str">
        <f>'[1]TCE - ANEXO IV - Preencher'!L859</f>
        <v>26240707160019000144550010001534141842318083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6353.8</v>
      </c>
    </row>
    <row r="851" spans="1:12" s="8" customFormat="1" ht="19.5" customHeight="1" x14ac:dyDescent="0.2">
      <c r="A851" s="3">
        <f>IFERROR(VLOOKUP(B851,'[1]DADOS (OCULTAR)'!$Q$3:$S$136,3,0),"")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3.12 - Material Hospitalar</v>
      </c>
      <c r="D851" s="3">
        <f>'[1]TCE - ANEXO IV - Preencher'!F860</f>
        <v>7160019000144</v>
      </c>
      <c r="E851" s="5" t="str">
        <f>'[1]TCE - ANEXO IV - Preencher'!G860</f>
        <v>VITALE COMERCIO S.A.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153430</v>
      </c>
      <c r="I851" s="6">
        <f>IF('[1]TCE - ANEXO IV - Preencher'!K860="","",'[1]TCE - ANEXO IV - Preencher'!K860)</f>
        <v>45499</v>
      </c>
      <c r="J851" s="5" t="str">
        <f>'[1]TCE - ANEXO IV - Preencher'!L860</f>
        <v>26240707160019000144550010001534301517896166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6353.8</v>
      </c>
    </row>
    <row r="852" spans="1:12" s="8" customFormat="1" ht="19.5" customHeight="1" x14ac:dyDescent="0.2">
      <c r="A852" s="3">
        <f>IFERROR(VLOOKUP(B852,'[1]DADOS (OCULTAR)'!$Q$3:$S$136,3,0),"")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3.12 - Material Hospitalar</v>
      </c>
      <c r="D852" s="3">
        <f>'[1]TCE - ANEXO IV - Preencher'!F861</f>
        <v>165933000139</v>
      </c>
      <c r="E852" s="5" t="str">
        <f>'[1]TCE - ANEXO IV - Preencher'!G861</f>
        <v>DESCARTEX CONFECCOES E COMERCIO LTDA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000.038.589</v>
      </c>
      <c r="I852" s="6">
        <f>IF('[1]TCE - ANEXO IV - Preencher'!K861="","",'[1]TCE - ANEXO IV - Preencher'!K861)</f>
        <v>45496</v>
      </c>
      <c r="J852" s="5" t="str">
        <f>'[1]TCE - ANEXO IV - Preencher'!L861</f>
        <v>26240700165933000139550020000385891540119974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1232</v>
      </c>
    </row>
    <row r="853" spans="1:12" s="8" customFormat="1" ht="19.5" customHeight="1" x14ac:dyDescent="0.2">
      <c r="A853" s="3">
        <f>IFERROR(VLOOKUP(B853,'[1]DADOS (OCULTAR)'!$Q$3:$S$136,3,0),"")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3.12 - Material Hospitalar</v>
      </c>
      <c r="D853" s="3">
        <f>'[1]TCE - ANEXO IV - Preencher'!F862</f>
        <v>8282077000103</v>
      </c>
      <c r="E853" s="5" t="str">
        <f>'[1]TCE - ANEXO IV - Preencher'!G862</f>
        <v>BYOSYSTEMS NE COM PROD L AB E HOSP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197168</v>
      </c>
      <c r="I853" s="6">
        <f>IF('[1]TCE - ANEXO IV - Preencher'!K862="","",'[1]TCE - ANEXO IV - Preencher'!K862)</f>
        <v>45499</v>
      </c>
      <c r="J853" s="5" t="str">
        <f>'[1]TCE - ANEXO IV - Preencher'!L862</f>
        <v>25240708282077000103550020001971681174755293</v>
      </c>
      <c r="K853" s="5" t="str">
        <f>IF(F853="B",LEFT('[1]TCE - ANEXO IV - Preencher'!M862,2),IF(F853="S",LEFT('[1]TCE - ANEXO IV - Preencher'!M862,7),IF('[1]TCE - ANEXO IV - Preencher'!H862="","")))</f>
        <v>25</v>
      </c>
      <c r="L853" s="7">
        <f>'[1]TCE - ANEXO IV - Preencher'!N862</f>
        <v>563</v>
      </c>
    </row>
    <row r="854" spans="1:12" s="8" customFormat="1" ht="19.5" customHeight="1" x14ac:dyDescent="0.2">
      <c r="A854" s="3">
        <f>IFERROR(VLOOKUP(B854,'[1]DADOS (OCULTAR)'!$Q$3:$S$136,3,0),"")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3.12 - Material Hospitalar</v>
      </c>
      <c r="D854" s="3">
        <f>'[1]TCE - ANEXO IV - Preencher'!F863</f>
        <v>2684571000118</v>
      </c>
      <c r="E854" s="5" t="str">
        <f>'[1]TCE - ANEXO IV - Preencher'!G863</f>
        <v>DINAMICA HOSPITALAR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11131</v>
      </c>
      <c r="I854" s="6">
        <f>IF('[1]TCE - ANEXO IV - Preencher'!K863="","",'[1]TCE - ANEXO IV - Preencher'!K863)</f>
        <v>45502</v>
      </c>
      <c r="J854" s="5" t="str">
        <f>'[1]TCE - ANEXO IV - Preencher'!L863</f>
        <v>26240702684571000118551030000111311000352005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7150</v>
      </c>
    </row>
    <row r="855" spans="1:12" s="8" customFormat="1" ht="19.5" customHeight="1" x14ac:dyDescent="0.2">
      <c r="A855" s="3">
        <f>IFERROR(VLOOKUP(B855,'[1]DADOS (OCULTAR)'!$Q$3:$S$136,3,0),"")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3.12 - Material Hospitalar</v>
      </c>
      <c r="D855" s="3">
        <f>'[1]TCE - ANEXO IV - Preencher'!F864</f>
        <v>51943645000107</v>
      </c>
      <c r="E855" s="5" t="str">
        <f>'[1]TCE - ANEXO IV - Preencher'!G864</f>
        <v>BIOMEDICAL EQUIP E PROD MED CIRUR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000.183.406</v>
      </c>
      <c r="I855" s="6">
        <f>IF('[1]TCE - ANEXO IV - Preencher'!K864="","",'[1]TCE - ANEXO IV - Preencher'!K864)</f>
        <v>45499</v>
      </c>
      <c r="J855" s="5" t="str">
        <f>'[1]TCE - ANEXO IV - Preencher'!L864</f>
        <v>35240751943645000107550010001834061004640323</v>
      </c>
      <c r="K855" s="5" t="str">
        <f>IF(F855="B",LEFT('[1]TCE - ANEXO IV - Preencher'!M864,2),IF(F855="S",LEFT('[1]TCE - ANEXO IV - Preencher'!M864,7),IF('[1]TCE - ANEXO IV - Preencher'!H864="","")))</f>
        <v>35</v>
      </c>
      <c r="L855" s="7">
        <f>'[1]TCE - ANEXO IV - Preencher'!N864</f>
        <v>4890</v>
      </c>
    </row>
    <row r="856" spans="1:12" s="8" customFormat="1" ht="19.5" customHeight="1" x14ac:dyDescent="0.2">
      <c r="A856" s="3">
        <f>IFERROR(VLOOKUP(B856,'[1]DADOS (OCULTAR)'!$Q$3:$S$136,3,0),"")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3.12 - Material Hospitalar</v>
      </c>
      <c r="D856" s="3">
        <f>'[1]TCE - ANEXO IV - Preencher'!F865</f>
        <v>1513946000114</v>
      </c>
      <c r="E856" s="5" t="str">
        <f>'[1]TCE - ANEXO IV - Preencher'!G865</f>
        <v>BOSTON SCIENTIFIC DO BRASIL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3046182</v>
      </c>
      <c r="I856" s="6">
        <f>IF('[1]TCE - ANEXO IV - Preencher'!K865="","",'[1]TCE - ANEXO IV - Preencher'!K865)</f>
        <v>45502</v>
      </c>
      <c r="J856" s="5" t="str">
        <f>'[1]TCE - ANEXO IV - Preencher'!L865</f>
        <v>35240701513946000114550030030461821031317319</v>
      </c>
      <c r="K856" s="5" t="str">
        <f>IF(F856="B",LEFT('[1]TCE - ANEXO IV - Preencher'!M865,2),IF(F856="S",LEFT('[1]TCE - ANEXO IV - Preencher'!M865,7),IF('[1]TCE - ANEXO IV - Preencher'!H865="","")))</f>
        <v>35</v>
      </c>
      <c r="L856" s="7">
        <f>'[1]TCE - ANEXO IV - Preencher'!N865</f>
        <v>268.82</v>
      </c>
    </row>
    <row r="857" spans="1:12" s="8" customFormat="1" ht="19.5" customHeight="1" x14ac:dyDescent="0.2">
      <c r="A857" s="3">
        <f>IFERROR(VLOOKUP(B857,'[1]DADOS (OCULTAR)'!$Q$3:$S$136,3,0),"")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3.12 - Material Hospitalar</v>
      </c>
      <c r="D857" s="3">
        <f>'[1]TCE - ANEXO IV - Preencher'!F866</f>
        <v>1513946000114</v>
      </c>
      <c r="E857" s="5" t="str">
        <f>'[1]TCE - ANEXO IV - Preencher'!G866</f>
        <v>BOSTON SCIENTIFIC DO BRASIL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3046183</v>
      </c>
      <c r="I857" s="6">
        <f>IF('[1]TCE - ANEXO IV - Preencher'!K866="","",'[1]TCE - ANEXO IV - Preencher'!K866)</f>
        <v>45502</v>
      </c>
      <c r="J857" s="5" t="str">
        <f>'[1]TCE - ANEXO IV - Preencher'!L866</f>
        <v>35240701513946000114550030030461831031317324</v>
      </c>
      <c r="K857" s="5" t="str">
        <f>IF(F857="B",LEFT('[1]TCE - ANEXO IV - Preencher'!M866,2),IF(F857="S",LEFT('[1]TCE - ANEXO IV - Preencher'!M866,7),IF('[1]TCE - ANEXO IV - Preencher'!H866="","")))</f>
        <v>35</v>
      </c>
      <c r="L857" s="7">
        <f>'[1]TCE - ANEXO IV - Preencher'!N866</f>
        <v>2200</v>
      </c>
    </row>
    <row r="858" spans="1:12" s="8" customFormat="1" ht="19.5" customHeight="1" x14ac:dyDescent="0.2">
      <c r="A858" s="3">
        <f>IFERROR(VLOOKUP(B858,'[1]DADOS (OCULTAR)'!$Q$3:$S$136,3,0),"")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3.12 - Material Hospitalar</v>
      </c>
      <c r="D858" s="3">
        <f>'[1]TCE - ANEXO IV - Preencher'!F867</f>
        <v>1513946000114</v>
      </c>
      <c r="E858" s="5" t="str">
        <f>'[1]TCE - ANEXO IV - Preencher'!G867</f>
        <v>BOSTON SCIENTIFIC DO BRASIL LTDA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3045082</v>
      </c>
      <c r="I858" s="6">
        <f>IF('[1]TCE - ANEXO IV - Preencher'!K867="","",'[1]TCE - ANEXO IV - Preencher'!K867)</f>
        <v>45502</v>
      </c>
      <c r="J858" s="5" t="str">
        <f>'[1]TCE - ANEXO IV - Preencher'!L867</f>
        <v>35240701513946000114550030030450821031304560</v>
      </c>
      <c r="K858" s="5" t="str">
        <f>IF(F858="B",LEFT('[1]TCE - ANEXO IV - Preencher'!M867,2),IF(F858="S",LEFT('[1]TCE - ANEXO IV - Preencher'!M867,7),IF('[1]TCE - ANEXO IV - Preencher'!H867="","")))</f>
        <v>35</v>
      </c>
      <c r="L858" s="7">
        <f>'[1]TCE - ANEXO IV - Preencher'!N867</f>
        <v>2468.8200000000002</v>
      </c>
    </row>
    <row r="859" spans="1:12" s="8" customFormat="1" ht="19.5" customHeight="1" x14ac:dyDescent="0.2">
      <c r="A859" s="3">
        <f>IFERROR(VLOOKUP(B859,'[1]DADOS (OCULTAR)'!$Q$3:$S$136,3,0),"")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3.12 - Material Hospitalar</v>
      </c>
      <c r="D859" s="3">
        <f>'[1]TCE - ANEXO IV - Preencher'!F868</f>
        <v>1513946000114</v>
      </c>
      <c r="E859" s="5" t="str">
        <f>'[1]TCE - ANEXO IV - Preencher'!G868</f>
        <v>BOSTON SCIENTIFIC DO BRASIL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3047427</v>
      </c>
      <c r="I859" s="6">
        <f>IF('[1]TCE - ANEXO IV - Preencher'!K868="","",'[1]TCE - ANEXO IV - Preencher'!K868)</f>
        <v>45503</v>
      </c>
      <c r="J859" s="5" t="str">
        <f>'[1]TCE - ANEXO IV - Preencher'!L868</f>
        <v>35240701513946000114550030030474271031332252</v>
      </c>
      <c r="K859" s="5" t="str">
        <f>IF(F859="B",LEFT('[1]TCE - ANEXO IV - Preencher'!M868,2),IF(F859="S",LEFT('[1]TCE - ANEXO IV - Preencher'!M868,7),IF('[1]TCE - ANEXO IV - Preencher'!H868="","")))</f>
        <v>35</v>
      </c>
      <c r="L859" s="7">
        <f>'[1]TCE - ANEXO IV - Preencher'!N868</f>
        <v>2468.8200000000002</v>
      </c>
    </row>
    <row r="860" spans="1:12" s="8" customFormat="1" ht="19.5" customHeight="1" x14ac:dyDescent="0.2">
      <c r="A860" s="3">
        <f>IFERROR(VLOOKUP(B860,'[1]DADOS (OCULTAR)'!$Q$3:$S$136,3,0),"")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3.12 - Material Hospitalar</v>
      </c>
      <c r="D860" s="3">
        <f>'[1]TCE - ANEXO IV - Preencher'!F869</f>
        <v>1513946000114</v>
      </c>
      <c r="E860" s="5" t="str">
        <f>'[1]TCE - ANEXO IV - Preencher'!G869</f>
        <v>BOSTON SCIENTIFIC DO BRASIL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3047422</v>
      </c>
      <c r="I860" s="6">
        <f>IF('[1]TCE - ANEXO IV - Preencher'!K869="","",'[1]TCE - ANEXO IV - Preencher'!K869)</f>
        <v>45504</v>
      </c>
      <c r="J860" s="5" t="str">
        <f>'[1]TCE - ANEXO IV - Preencher'!L869</f>
        <v>35240701513946000114550030030474221031332205</v>
      </c>
      <c r="K860" s="5" t="str">
        <f>IF(F860="B",LEFT('[1]TCE - ANEXO IV - Preencher'!M869,2),IF(F860="S",LEFT('[1]TCE - ANEXO IV - Preencher'!M869,7),IF('[1]TCE - ANEXO IV - Preencher'!H869="","")))</f>
        <v>35</v>
      </c>
      <c r="L860" s="7">
        <f>'[1]TCE - ANEXO IV - Preencher'!N869</f>
        <v>268.82</v>
      </c>
    </row>
    <row r="861" spans="1:12" s="8" customFormat="1" ht="19.5" customHeight="1" x14ac:dyDescent="0.2">
      <c r="A861" s="3">
        <f>IFERROR(VLOOKUP(B861,'[1]DADOS (OCULTAR)'!$Q$3:$S$136,3,0),"")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3.12 - Material Hospitalar</v>
      </c>
      <c r="D861" s="3">
        <f>'[1]TCE - ANEXO IV - Preencher'!F870</f>
        <v>1513946000114</v>
      </c>
      <c r="E861" s="5" t="str">
        <f>'[1]TCE - ANEXO IV - Preencher'!G870</f>
        <v>BOSTON SCIENTIFIC DO BRASIL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3047424</v>
      </c>
      <c r="I861" s="6">
        <f>IF('[1]TCE - ANEXO IV - Preencher'!K870="","",'[1]TCE - ANEXO IV - Preencher'!K870)</f>
        <v>45503</v>
      </c>
      <c r="J861" s="5" t="str">
        <f>'[1]TCE - ANEXO IV - Preencher'!L870</f>
        <v>35240701513946000114550030030474241031332226</v>
      </c>
      <c r="K861" s="5" t="str">
        <f>IF(F861="B",LEFT('[1]TCE - ANEXO IV - Preencher'!M870,2),IF(F861="S",LEFT('[1]TCE - ANEXO IV - Preencher'!M870,7),IF('[1]TCE - ANEXO IV - Preencher'!H870="","")))</f>
        <v>35</v>
      </c>
      <c r="L861" s="7">
        <f>'[1]TCE - ANEXO IV - Preencher'!N870</f>
        <v>1100</v>
      </c>
    </row>
    <row r="862" spans="1:12" s="8" customFormat="1" ht="19.5" customHeight="1" x14ac:dyDescent="0.2">
      <c r="A862" s="3">
        <f>IFERROR(VLOOKUP(B862,'[1]DADOS (OCULTAR)'!$Q$3:$S$136,3,0),"")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3.12 - Material Hospitalar</v>
      </c>
      <c r="D862" s="3">
        <f>'[1]TCE - ANEXO IV - Preencher'!F871</f>
        <v>1513946000114</v>
      </c>
      <c r="E862" s="5" t="str">
        <f>'[1]TCE - ANEXO IV - Preencher'!G871</f>
        <v>BOSTON SCIENTIFIC DO BRASIL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3047426</v>
      </c>
      <c r="I862" s="6">
        <f>IF('[1]TCE - ANEXO IV - Preencher'!K871="","",'[1]TCE - ANEXO IV - Preencher'!K871)</f>
        <v>45503</v>
      </c>
      <c r="J862" s="5" t="str">
        <f>'[1]TCE - ANEXO IV - Preencher'!L871</f>
        <v>35240701513946000114550030030474261031332247</v>
      </c>
      <c r="K862" s="5" t="str">
        <f>IF(F862="B",LEFT('[1]TCE - ANEXO IV - Preencher'!M871,2),IF(F862="S",LEFT('[1]TCE - ANEXO IV - Preencher'!M871,7),IF('[1]TCE - ANEXO IV - Preencher'!H871="","")))</f>
        <v>35</v>
      </c>
      <c r="L862" s="7">
        <f>'[1]TCE - ANEXO IV - Preencher'!N871</f>
        <v>1368.82</v>
      </c>
    </row>
    <row r="863" spans="1:12" s="8" customFormat="1" ht="19.5" customHeight="1" x14ac:dyDescent="0.2">
      <c r="A863" s="3">
        <f>IFERROR(VLOOKUP(B863,'[1]DADOS (OCULTAR)'!$Q$3:$S$136,3,0),"")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3.12 - Material Hospitalar</v>
      </c>
      <c r="D863" s="3">
        <f>'[1]TCE - ANEXO IV - Preencher'!F872</f>
        <v>1513946000114</v>
      </c>
      <c r="E863" s="5" t="str">
        <f>'[1]TCE - ANEXO IV - Preencher'!G872</f>
        <v>BOSTON SCIENTIFIC DO BRASIL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3047423</v>
      </c>
      <c r="I863" s="6">
        <f>IF('[1]TCE - ANEXO IV - Preencher'!K872="","",'[1]TCE - ANEXO IV - Preencher'!K872)</f>
        <v>45503</v>
      </c>
      <c r="J863" s="5" t="str">
        <f>'[1]TCE - ANEXO IV - Preencher'!L872</f>
        <v>35240701513946000114550030030474231031332210</v>
      </c>
      <c r="K863" s="5" t="str">
        <f>IF(F863="B",LEFT('[1]TCE - ANEXO IV - Preencher'!M872,2),IF(F863="S",LEFT('[1]TCE - ANEXO IV - Preencher'!M872,7),IF('[1]TCE - ANEXO IV - Preencher'!H872="","")))</f>
        <v>35</v>
      </c>
      <c r="L863" s="7">
        <f>'[1]TCE - ANEXO IV - Preencher'!N872</f>
        <v>268.82</v>
      </c>
    </row>
    <row r="864" spans="1:12" s="8" customFormat="1" ht="19.5" customHeight="1" x14ac:dyDescent="0.2">
      <c r="A864" s="3">
        <f>IFERROR(VLOOKUP(B864,'[1]DADOS (OCULTAR)'!$Q$3:$S$136,3,0),"")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3.12 - Material Hospitalar</v>
      </c>
      <c r="D864" s="3">
        <f>'[1]TCE - ANEXO IV - Preencher'!F873</f>
        <v>1513946000114</v>
      </c>
      <c r="E864" s="5" t="str">
        <f>'[1]TCE - ANEXO IV - Preencher'!G873</f>
        <v>BOSTON SCIENTIFIC DO BRASIL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3047425</v>
      </c>
      <c r="I864" s="6">
        <f>IF('[1]TCE - ANEXO IV - Preencher'!K873="","",'[1]TCE - ANEXO IV - Preencher'!K873)</f>
        <v>45503</v>
      </c>
      <c r="J864" s="5" t="str">
        <f>'[1]TCE - ANEXO IV - Preencher'!L873</f>
        <v>35240701513946000114550030030474251031332231</v>
      </c>
      <c r="K864" s="5" t="str">
        <f>IF(F864="B",LEFT('[1]TCE - ANEXO IV - Preencher'!M873,2),IF(F864="S",LEFT('[1]TCE - ANEXO IV - Preencher'!M873,7),IF('[1]TCE - ANEXO IV - Preencher'!H873="","")))</f>
        <v>35</v>
      </c>
      <c r="L864" s="7">
        <f>'[1]TCE - ANEXO IV - Preencher'!N873</f>
        <v>537.64</v>
      </c>
    </row>
    <row r="865" spans="1:12" s="8" customFormat="1" ht="19.5" customHeight="1" x14ac:dyDescent="0.2">
      <c r="A865" s="3">
        <f>IFERROR(VLOOKUP(B865,'[1]DADOS (OCULTAR)'!$Q$3:$S$136,3,0),"")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3.12 - Material Hospitalar</v>
      </c>
      <c r="D865" s="3">
        <f>'[1]TCE - ANEXO IV - Preencher'!F874</f>
        <v>1513946000114</v>
      </c>
      <c r="E865" s="5" t="str">
        <f>'[1]TCE - ANEXO IV - Preencher'!G874</f>
        <v>BOSTON SCIENTIFIC DO BRASIL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3047389</v>
      </c>
      <c r="I865" s="6">
        <f>IF('[1]TCE - ANEXO IV - Preencher'!K874="","",'[1]TCE - ANEXO IV - Preencher'!K874)</f>
        <v>45503</v>
      </c>
      <c r="J865" s="5" t="str">
        <f>'[1]TCE - ANEXO IV - Preencher'!L874</f>
        <v>35240701513946000114550030030473891031331849</v>
      </c>
      <c r="K865" s="5" t="str">
        <f>IF(F865="B",LEFT('[1]TCE - ANEXO IV - Preencher'!M874,2),IF(F865="S",LEFT('[1]TCE - ANEXO IV - Preencher'!M874,7),IF('[1]TCE - ANEXO IV - Preencher'!H874="","")))</f>
        <v>35</v>
      </c>
      <c r="L865" s="7">
        <f>'[1]TCE - ANEXO IV - Preencher'!N874</f>
        <v>268.82</v>
      </c>
    </row>
    <row r="866" spans="1:12" s="8" customFormat="1" ht="19.5" customHeight="1" x14ac:dyDescent="0.2">
      <c r="A866" s="3">
        <f>IFERROR(VLOOKUP(B866,'[1]DADOS (OCULTAR)'!$Q$3:$S$136,3,0),"")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3.12 - Material Hospitalar</v>
      </c>
      <c r="D866" s="3">
        <f>'[1]TCE - ANEXO IV - Preencher'!F875</f>
        <v>1513946000114</v>
      </c>
      <c r="E866" s="5" t="str">
        <f>'[1]TCE - ANEXO IV - Preencher'!G875</f>
        <v>BOSTON SCIENTIFIC DO BRASIL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3047390</v>
      </c>
      <c r="I866" s="6">
        <f>IF('[1]TCE - ANEXO IV - Preencher'!K875="","",'[1]TCE - ANEXO IV - Preencher'!K875)</f>
        <v>45503</v>
      </c>
      <c r="J866" s="5" t="str">
        <f>'[1]TCE - ANEXO IV - Preencher'!L875</f>
        <v>35240701513946000114550030030473901031331858</v>
      </c>
      <c r="K866" s="5" t="str">
        <f>IF(F866="B",LEFT('[1]TCE - ANEXO IV - Preencher'!M875,2),IF(F866="S",LEFT('[1]TCE - ANEXO IV - Preencher'!M875,7),IF('[1]TCE - ANEXO IV - Preencher'!H875="","")))</f>
        <v>35</v>
      </c>
      <c r="L866" s="7">
        <f>'[1]TCE - ANEXO IV - Preencher'!N875</f>
        <v>2737.64</v>
      </c>
    </row>
    <row r="867" spans="1:12" s="8" customFormat="1" ht="19.5" customHeight="1" x14ac:dyDescent="0.2">
      <c r="A867" s="3">
        <f>IFERROR(VLOOKUP(B867,'[1]DADOS (OCULTAR)'!$Q$3:$S$136,3,0),"")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3.12 - Material Hospitalar</v>
      </c>
      <c r="D867" s="3">
        <f>'[1]TCE - ANEXO IV - Preencher'!F876</f>
        <v>1513946000114</v>
      </c>
      <c r="E867" s="5" t="str">
        <f>'[1]TCE - ANEXO IV - Preencher'!G876</f>
        <v>BOSTON SCIENTIFIC DO BRASIL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3047321</v>
      </c>
      <c r="I867" s="6">
        <f>IF('[1]TCE - ANEXO IV - Preencher'!K876="","",'[1]TCE - ANEXO IV - Preencher'!K876)</f>
        <v>45503</v>
      </c>
      <c r="J867" s="5" t="str">
        <f>'[1]TCE - ANEXO IV - Preencher'!L876</f>
        <v>35240701513946000114550030030473211031331109</v>
      </c>
      <c r="K867" s="5" t="str">
        <f>IF(F867="B",LEFT('[1]TCE - ANEXO IV - Preencher'!M876,2),IF(F867="S",LEFT('[1]TCE - ANEXO IV - Preencher'!M876,7),IF('[1]TCE - ANEXO IV - Preencher'!H876="","")))</f>
        <v>35</v>
      </c>
      <c r="L867" s="7">
        <f>'[1]TCE - ANEXO IV - Preencher'!N876</f>
        <v>268.82</v>
      </c>
    </row>
    <row r="868" spans="1:12" s="8" customFormat="1" ht="19.5" customHeight="1" x14ac:dyDescent="0.2">
      <c r="A868" s="3">
        <f>IFERROR(VLOOKUP(B868,'[1]DADOS (OCULTAR)'!$Q$3:$S$136,3,0),"")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3.12 - Material Hospitalar</v>
      </c>
      <c r="D868" s="3">
        <f>'[1]TCE - ANEXO IV - Preencher'!F877</f>
        <v>1513946000114</v>
      </c>
      <c r="E868" s="5" t="str">
        <f>'[1]TCE - ANEXO IV - Preencher'!G877</f>
        <v>BOSTON SCIENTIFIC DO BRASIL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3047320</v>
      </c>
      <c r="I868" s="6">
        <f>IF('[1]TCE - ANEXO IV - Preencher'!K877="","",'[1]TCE - ANEXO IV - Preencher'!K877)</f>
        <v>45503</v>
      </c>
      <c r="J868" s="5" t="str">
        <f>'[1]TCE - ANEXO IV - Preencher'!L877</f>
        <v>35240701513946000114550030030473201031331098</v>
      </c>
      <c r="K868" s="5" t="str">
        <f>IF(F868="B",LEFT('[1]TCE - ANEXO IV - Preencher'!M877,2),IF(F868="S",LEFT('[1]TCE - ANEXO IV - Preencher'!M877,7),IF('[1]TCE - ANEXO IV - Preencher'!H877="","")))</f>
        <v>35</v>
      </c>
      <c r="L868" s="7">
        <f>'[1]TCE - ANEXO IV - Preencher'!N877</f>
        <v>3300</v>
      </c>
    </row>
    <row r="869" spans="1:12" s="8" customFormat="1" ht="19.5" customHeight="1" x14ac:dyDescent="0.2">
      <c r="A869" s="3">
        <f>IFERROR(VLOOKUP(B869,'[1]DADOS (OCULTAR)'!$Q$3:$S$136,3,0),"")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3.12 - Material Hospitalar</v>
      </c>
      <c r="D869" s="3">
        <f>'[1]TCE - ANEXO IV - Preencher'!F878</f>
        <v>1513946000114</v>
      </c>
      <c r="E869" s="5" t="str">
        <f>'[1]TCE - ANEXO IV - Preencher'!G878</f>
        <v>BOSTON SCIENTIFIC DO BRASIL LTDA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3047784</v>
      </c>
      <c r="I869" s="6">
        <f>IF('[1]TCE - ANEXO IV - Preencher'!K878="","",'[1]TCE - ANEXO IV - Preencher'!K878)</f>
        <v>45504</v>
      </c>
      <c r="J869" s="5" t="str">
        <f>'[1]TCE - ANEXO IV - Preencher'!L878</f>
        <v>35240701513946000114550030030477841031337354</v>
      </c>
      <c r="K869" s="5" t="str">
        <f>IF(F869="B",LEFT('[1]TCE - ANEXO IV - Preencher'!M878,2),IF(F869="S",LEFT('[1]TCE - ANEXO IV - Preencher'!M878,7),IF('[1]TCE - ANEXO IV - Preencher'!H878="","")))</f>
        <v>35</v>
      </c>
      <c r="L869" s="7">
        <f>'[1]TCE - ANEXO IV - Preencher'!N878</f>
        <v>268.82</v>
      </c>
    </row>
    <row r="870" spans="1:12" s="8" customFormat="1" ht="19.5" customHeight="1" x14ac:dyDescent="0.2">
      <c r="A870" s="3">
        <f>IFERROR(VLOOKUP(B870,'[1]DADOS (OCULTAR)'!$Q$3:$S$136,3,0),"")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3.12 - Material Hospitalar</v>
      </c>
      <c r="D870" s="3">
        <f>'[1]TCE - ANEXO IV - Preencher'!F879</f>
        <v>1513946000114</v>
      </c>
      <c r="E870" s="5" t="str">
        <f>'[1]TCE - ANEXO IV - Preencher'!G879</f>
        <v>BOSTON SCIENTIFIC DO BRASIL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3047732</v>
      </c>
      <c r="I870" s="6">
        <f>IF('[1]TCE - ANEXO IV - Preencher'!K879="","",'[1]TCE - ANEXO IV - Preencher'!K879)</f>
        <v>45504</v>
      </c>
      <c r="J870" s="5" t="str">
        <f>'[1]TCE - ANEXO IV - Preencher'!L879</f>
        <v>35240701513946000114550030030477321031336661</v>
      </c>
      <c r="K870" s="5" t="str">
        <f>IF(F870="B",LEFT('[1]TCE - ANEXO IV - Preencher'!M879,2),IF(F870="S",LEFT('[1]TCE - ANEXO IV - Preencher'!M879,7),IF('[1]TCE - ANEXO IV - Preencher'!H879="","")))</f>
        <v>35</v>
      </c>
      <c r="L870" s="7">
        <f>'[1]TCE - ANEXO IV - Preencher'!N879</f>
        <v>1100</v>
      </c>
    </row>
    <row r="871" spans="1:12" s="8" customFormat="1" ht="19.5" customHeight="1" x14ac:dyDescent="0.2">
      <c r="A871" s="3">
        <f>IFERROR(VLOOKUP(B871,'[1]DADOS (OCULTAR)'!$Q$3:$S$136,3,0),"")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3.12 - Material Hospitalar</v>
      </c>
      <c r="D871" s="3">
        <f>'[1]TCE - ANEXO IV - Preencher'!F880</f>
        <v>37438274000177</v>
      </c>
      <c r="E871" s="5" t="str">
        <f>'[1]TCE - ANEXO IV - Preencher'!G880</f>
        <v>SELLMED PROD MEDICOS E HOSP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25469</v>
      </c>
      <c r="I871" s="6">
        <f>IF('[1]TCE - ANEXO IV - Preencher'!K880="","",'[1]TCE - ANEXO IV - Preencher'!K880)</f>
        <v>45503</v>
      </c>
      <c r="J871" s="5" t="str">
        <f>'[1]TCE - ANEXO IV - Preencher'!L880</f>
        <v>26240737438274000177550010000254691356231700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6400</v>
      </c>
    </row>
    <row r="872" spans="1:12" s="8" customFormat="1" ht="19.5" customHeight="1" x14ac:dyDescent="0.2">
      <c r="A872" s="3">
        <f>IFERROR(VLOOKUP(B872,'[1]DADOS (OCULTAR)'!$Q$3:$S$136,3,0),"")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3.12 - Material Hospitalar</v>
      </c>
      <c r="D872" s="3">
        <f>'[1]TCE - ANEXO IV - Preencher'!F881</f>
        <v>41699739000110</v>
      </c>
      <c r="E872" s="5" t="str">
        <f>'[1]TCE - ANEXO IV - Preencher'!G881</f>
        <v>MF TRANSPORTES DE AGUA EIRELI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383</v>
      </c>
      <c r="I872" s="6">
        <f>IF('[1]TCE - ANEXO IV - Preencher'!K881="","",'[1]TCE - ANEXO IV - Preencher'!K881)</f>
        <v>45503</v>
      </c>
      <c r="J872" s="5" t="str">
        <f>'[1]TCE - ANEXO IV - Preencher'!L881</f>
        <v>26240741699739000110550010000003831118980867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26450</v>
      </c>
    </row>
    <row r="873" spans="1:12" s="8" customFormat="1" ht="19.5" customHeight="1" x14ac:dyDescent="0.2">
      <c r="A873" s="3">
        <f>IFERROR(VLOOKUP(B873,'[1]DADOS (OCULTAR)'!$Q$3:$S$136,3,0),"")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3.12 - Material Hospitalar</v>
      </c>
      <c r="D873" s="3">
        <f>'[1]TCE - ANEXO IV - Preencher'!F882</f>
        <v>41699739000110</v>
      </c>
      <c r="E873" s="5" t="str">
        <f>'[1]TCE - ANEXO IV - Preencher'!G882</f>
        <v>MF TRANSPORTES DE AGUA EIRELI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382</v>
      </c>
      <c r="I873" s="6">
        <f>IF('[1]TCE - ANEXO IV - Preencher'!K882="","",'[1]TCE - ANEXO IV - Preencher'!K882)</f>
        <v>45503</v>
      </c>
      <c r="J873" s="5" t="str">
        <f>'[1]TCE - ANEXO IV - Preencher'!L882</f>
        <v>26240741699739000110550010000003821775473964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67982</v>
      </c>
    </row>
    <row r="874" spans="1:12" s="8" customFormat="1" ht="19.5" customHeight="1" x14ac:dyDescent="0.2">
      <c r="A874" s="3">
        <f>IFERROR(VLOOKUP(B874,'[1]DADOS (OCULTAR)'!$Q$3:$S$136,3,0),"")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3.12 - Material Hospitalar</v>
      </c>
      <c r="D874" s="3">
        <f>'[1]TCE - ANEXO IV - Preencher'!F883</f>
        <v>27548227000203</v>
      </c>
      <c r="E874" s="5" t="str">
        <f>'[1]TCE - ANEXO IV - Preencher'!G883</f>
        <v>CORDIS MEDICAL BRASIL LTDA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000.008.861</v>
      </c>
      <c r="I874" s="6">
        <f>IF('[1]TCE - ANEXO IV - Preencher'!K883="","",'[1]TCE - ANEXO IV - Preencher'!K883)</f>
        <v>45497</v>
      </c>
      <c r="J874" s="5" t="str">
        <f>'[1]TCE - ANEXO IV - Preencher'!L883</f>
        <v>35240727548227000203550010000088611169760370</v>
      </c>
      <c r="K874" s="5" t="str">
        <f>IF(F874="B",LEFT('[1]TCE - ANEXO IV - Preencher'!M883,2),IF(F874="S",LEFT('[1]TCE - ANEXO IV - Preencher'!M883,7),IF('[1]TCE - ANEXO IV - Preencher'!H883="","")))</f>
        <v>35</v>
      </c>
      <c r="L874" s="7">
        <f>'[1]TCE - ANEXO IV - Preencher'!N883</f>
        <v>2100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>
        <f>IFERROR(VLOOKUP(B879,'[1]DADOS (OCULTAR)'!$Q$3:$S$136,3,0),"")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3.4 - Material Farmacológico</v>
      </c>
      <c r="D879" s="3">
        <f>'[1]TCE - ANEXO IV - Preencher'!F888</f>
        <v>7484373000124</v>
      </c>
      <c r="E879" s="5" t="str">
        <f>'[1]TCE - ANEXO IV - Preencher'!G888</f>
        <v>UNI HOSPITALAR LTDA  EPP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201635</v>
      </c>
      <c r="I879" s="6">
        <f>IF('[1]TCE - ANEXO IV - Preencher'!K888="","",'[1]TCE - ANEXO IV - Preencher'!K888)</f>
        <v>45471</v>
      </c>
      <c r="J879" s="5" t="str">
        <f>'[1]TCE - ANEXO IV - Preencher'!L888</f>
        <v>26240607484373000124550010002016351492594934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14691.29</v>
      </c>
    </row>
    <row r="880" spans="1:12" s="8" customFormat="1" ht="19.5" customHeight="1" x14ac:dyDescent="0.2">
      <c r="A880" s="3">
        <f>IFERROR(VLOOKUP(B880,'[1]DADOS (OCULTAR)'!$Q$3:$S$136,3,0),"")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3.4 - Material Farmacológico</v>
      </c>
      <c r="D880" s="3">
        <f>'[1]TCE - ANEXO IV - Preencher'!F889</f>
        <v>67729178000220</v>
      </c>
      <c r="E880" s="5" t="str">
        <f>'[1]TCE - ANEXO IV - Preencher'!G889</f>
        <v>COMERCIAL C RIOCLARENSE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802171</v>
      </c>
      <c r="I880" s="6">
        <f>IF('[1]TCE - ANEXO IV - Preencher'!K889="","",'[1]TCE - ANEXO IV - Preencher'!K889)</f>
        <v>45469</v>
      </c>
      <c r="J880" s="5" t="str">
        <f>'[1]TCE - ANEXO IV - Preencher'!L889</f>
        <v>31240667729178000220550010008021711322712624</v>
      </c>
      <c r="K880" s="5" t="str">
        <f>IF(F880="B",LEFT('[1]TCE - ANEXO IV - Preencher'!M889,2),IF(F880="S",LEFT('[1]TCE - ANEXO IV - Preencher'!M889,7),IF('[1]TCE - ANEXO IV - Preencher'!H889="","")))</f>
        <v>31</v>
      </c>
      <c r="L880" s="7">
        <f>'[1]TCE - ANEXO IV - Preencher'!N889</f>
        <v>27156</v>
      </c>
    </row>
    <row r="881" spans="1:12" s="8" customFormat="1" ht="19.5" customHeight="1" x14ac:dyDescent="0.2">
      <c r="A881" s="3">
        <f>IFERROR(VLOOKUP(B881,'[1]DADOS (OCULTAR)'!$Q$3:$S$136,3,0),"")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3.4 - Material Farmacológico</v>
      </c>
      <c r="D881" s="3">
        <f>'[1]TCE - ANEXO IV - Preencher'!F890</f>
        <v>22580510000118</v>
      </c>
      <c r="E881" s="5" t="str">
        <f>'[1]TCE - ANEXO IV - Preencher'!G890</f>
        <v>UNIFAR DISTRIBUIDORA DE MEDICAMENTOS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62804</v>
      </c>
      <c r="I881" s="6">
        <f>IF('[1]TCE - ANEXO IV - Preencher'!K890="","",'[1]TCE - ANEXO IV - Preencher'!K890)</f>
        <v>45471</v>
      </c>
      <c r="J881" s="5" t="str">
        <f>'[1]TCE - ANEXO IV - Preencher'!L890</f>
        <v>26240622580510000118550010000628041000504312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7984.96</v>
      </c>
    </row>
    <row r="882" spans="1:12" s="8" customFormat="1" ht="19.5" customHeight="1" x14ac:dyDescent="0.2">
      <c r="A882" s="3">
        <f>IFERROR(VLOOKUP(B882,'[1]DADOS (OCULTAR)'!$Q$3:$S$136,3,0),"")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3.4 - Material Farmacológico</v>
      </c>
      <c r="D882" s="3">
        <f>'[1]TCE - ANEXO IV - Preencher'!F891</f>
        <v>13274285000109</v>
      </c>
      <c r="E882" s="5" t="str">
        <f>'[1]TCE - ANEXO IV - Preencher'!G891</f>
        <v>FARMACIA JJ CAVALCANTI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000.001.260</v>
      </c>
      <c r="I882" s="6">
        <f>IF('[1]TCE - ANEXO IV - Preencher'!K891="","",'[1]TCE - ANEXO IV - Preencher'!K891)</f>
        <v>45474</v>
      </c>
      <c r="J882" s="5" t="str">
        <f>'[1]TCE - ANEXO IV - Preencher'!L891</f>
        <v>26240713274285000109550020000012601004448223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115</v>
      </c>
    </row>
    <row r="883" spans="1:12" s="8" customFormat="1" ht="19.5" customHeight="1" x14ac:dyDescent="0.2">
      <c r="A883" s="3">
        <f>IFERROR(VLOOKUP(B883,'[1]DADOS (OCULTAR)'!$Q$3:$S$136,3,0),"")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3.4 - Material Farmacológico</v>
      </c>
      <c r="D883" s="3">
        <f>'[1]TCE - ANEXO IV - Preencher'!F892</f>
        <v>49324221002077</v>
      </c>
      <c r="E883" s="5" t="str">
        <f>'[1]TCE - ANEXO IV - Preencher'!G892</f>
        <v>FRESENIUS KABI BRASIL LTDA.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000.063.221</v>
      </c>
      <c r="I883" s="6">
        <f>IF('[1]TCE - ANEXO IV - Preencher'!K892="","",'[1]TCE - ANEXO IV - Preencher'!K892)</f>
        <v>45450</v>
      </c>
      <c r="J883" s="5" t="str">
        <f>'[1]TCE - ANEXO IV - Preencher'!L892</f>
        <v>52240649324221002077550010000632211527875493</v>
      </c>
      <c r="K883" s="5" t="str">
        <f>IF(F883="B",LEFT('[1]TCE - ANEXO IV - Preencher'!M892,2),IF(F883="S",LEFT('[1]TCE - ANEXO IV - Preencher'!M892,7),IF('[1]TCE - ANEXO IV - Preencher'!H892="","")))</f>
        <v>52</v>
      </c>
      <c r="L883" s="7">
        <f>'[1]TCE - ANEXO IV - Preencher'!N892</f>
        <v>1640</v>
      </c>
    </row>
    <row r="884" spans="1:12" s="8" customFormat="1" ht="19.5" customHeight="1" x14ac:dyDescent="0.2">
      <c r="A884" s="3">
        <f>IFERROR(VLOOKUP(B884,'[1]DADOS (OCULTAR)'!$Q$3:$S$136,3,0),"")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3.4 - Material Farmacológico</v>
      </c>
      <c r="D884" s="3">
        <f>'[1]TCE - ANEXO IV - Preencher'!F893</f>
        <v>49324221002077</v>
      </c>
      <c r="E884" s="5" t="str">
        <f>'[1]TCE - ANEXO IV - Preencher'!G893</f>
        <v>FRESENIUS KABI BRASIL LTDA.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000.063.221</v>
      </c>
      <c r="I884" s="6">
        <f>IF('[1]TCE - ANEXO IV - Preencher'!K893="","",'[1]TCE - ANEXO IV - Preencher'!K893)</f>
        <v>45450</v>
      </c>
      <c r="J884" s="5" t="str">
        <f>'[1]TCE - ANEXO IV - Preencher'!L893</f>
        <v>52240649324221002077550010000632211527875493</v>
      </c>
      <c r="K884" s="5" t="str">
        <f>IF(F884="B",LEFT('[1]TCE - ANEXO IV - Preencher'!M893,2),IF(F884="S",LEFT('[1]TCE - ANEXO IV - Preencher'!M893,7),IF('[1]TCE - ANEXO IV - Preencher'!H893="","")))</f>
        <v>52</v>
      </c>
      <c r="L884" s="7">
        <f>'[1]TCE - ANEXO IV - Preencher'!N893</f>
        <v>410</v>
      </c>
    </row>
    <row r="885" spans="1:12" s="8" customFormat="1" ht="19.5" customHeight="1" x14ac:dyDescent="0.2">
      <c r="A885" s="3">
        <f>IFERROR(VLOOKUP(B885,'[1]DADOS (OCULTAR)'!$Q$3:$S$136,3,0),"")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3.4 - Material Farmacológico</v>
      </c>
      <c r="D885" s="3">
        <f>'[1]TCE - ANEXO IV - Preencher'!F894</f>
        <v>35738768000141</v>
      </c>
      <c r="E885" s="5" t="str">
        <f>'[1]TCE - ANEXO IV - Preencher'!G894</f>
        <v>MARCIONIO DOS SANTOS LIMA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000.000.427</v>
      </c>
      <c r="I885" s="6">
        <f>IF('[1]TCE - ANEXO IV - Preencher'!K894="","",'[1]TCE - ANEXO IV - Preencher'!K894)</f>
        <v>45474</v>
      </c>
      <c r="J885" s="5" t="str">
        <f>'[1]TCE - ANEXO IV - Preencher'!L894</f>
        <v>26240735738768000141550010000004271239816188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30</v>
      </c>
    </row>
    <row r="886" spans="1:12" s="8" customFormat="1" ht="19.5" customHeight="1" x14ac:dyDescent="0.2">
      <c r="A886" s="3">
        <f>IFERROR(VLOOKUP(B886,'[1]DADOS (OCULTAR)'!$Q$3:$S$136,3,0),"")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3.4 - Material Farmacológico</v>
      </c>
      <c r="D886" s="3">
        <f>'[1]TCE - ANEXO IV - Preencher'!F895</f>
        <v>11449180000290</v>
      </c>
      <c r="E886" s="5" t="str">
        <f>'[1]TCE - ANEXO IV - Preencher'!G895</f>
        <v>DPROSMED DIST DE PROD MEDHOSP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17806</v>
      </c>
      <c r="I886" s="6">
        <f>IF('[1]TCE - ANEXO IV - Preencher'!K895="","",'[1]TCE - ANEXO IV - Preencher'!K895)</f>
        <v>45470</v>
      </c>
      <c r="J886" s="5" t="str">
        <f>'[1]TCE - ANEXO IV - Preencher'!L895</f>
        <v>26240611449180000290550010000178061000390306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2360.8000000000002</v>
      </c>
    </row>
    <row r="887" spans="1:12" s="8" customFormat="1" ht="19.5" customHeight="1" x14ac:dyDescent="0.2">
      <c r="A887" s="3">
        <f>IFERROR(VLOOKUP(B887,'[1]DADOS (OCULTAR)'!$Q$3:$S$136,3,0),"")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3.4 - Material Farmacológico</v>
      </c>
      <c r="D887" s="3">
        <f>'[1]TCE - ANEXO IV - Preencher'!F896</f>
        <v>9944371000287</v>
      </c>
      <c r="E887" s="5" t="str">
        <f>'[1]TCE - ANEXO IV - Preencher'!G896</f>
        <v>SULMEDIC COMERCIO DE MEDICAMENTOS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7302</v>
      </c>
      <c r="I887" s="6">
        <f>IF('[1]TCE - ANEXO IV - Preencher'!K896="","",'[1]TCE - ANEXO IV - Preencher'!K896)</f>
        <v>45469</v>
      </c>
      <c r="J887" s="5" t="str">
        <f>'[1]TCE - ANEXO IV - Preencher'!L896</f>
        <v>28240609944371000287550020000073021493894340</v>
      </c>
      <c r="K887" s="5" t="str">
        <f>IF(F887="B",LEFT('[1]TCE - ANEXO IV - Preencher'!M896,2),IF(F887="S",LEFT('[1]TCE - ANEXO IV - Preencher'!M896,7),IF('[1]TCE - ANEXO IV - Preencher'!H896="","")))</f>
        <v>28</v>
      </c>
      <c r="L887" s="7">
        <f>'[1]TCE - ANEXO IV - Preencher'!N896</f>
        <v>31188</v>
      </c>
    </row>
    <row r="888" spans="1:12" s="8" customFormat="1" ht="19.5" customHeight="1" x14ac:dyDescent="0.2">
      <c r="A888" s="3">
        <f>IFERROR(VLOOKUP(B888,'[1]DADOS (OCULTAR)'!$Q$3:$S$136,3,0),"")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3.4 - Material Farmacológico</v>
      </c>
      <c r="D888" s="3">
        <f>'[1]TCE - ANEXO IV - Preencher'!F897</f>
        <v>42083525000188</v>
      </c>
      <c r="E888" s="5" t="str">
        <f>'[1]TCE - ANEXO IV - Preencher'!G897</f>
        <v>R.A FARMA DIST DE MED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1188</v>
      </c>
      <c r="I888" s="6">
        <f>IF('[1]TCE - ANEXO IV - Preencher'!K897="","",'[1]TCE - ANEXO IV - Preencher'!K897)</f>
        <v>45469</v>
      </c>
      <c r="J888" s="5" t="str">
        <f>'[1]TCE - ANEXO IV - Preencher'!L897</f>
        <v>23240642083525000188550010000011881000011948</v>
      </c>
      <c r="K888" s="5" t="str">
        <f>IF(F888="B",LEFT('[1]TCE - ANEXO IV - Preencher'!M897,2),IF(F888="S",LEFT('[1]TCE - ANEXO IV - Preencher'!M897,7),IF('[1]TCE - ANEXO IV - Preencher'!H897="","")))</f>
        <v>23</v>
      </c>
      <c r="L888" s="7">
        <f>'[1]TCE - ANEXO IV - Preencher'!N897</f>
        <v>6879.4</v>
      </c>
    </row>
    <row r="889" spans="1:12" s="8" customFormat="1" ht="19.5" customHeight="1" x14ac:dyDescent="0.2">
      <c r="A889" s="3">
        <f>IFERROR(VLOOKUP(B889,'[1]DADOS (OCULTAR)'!$Q$3:$S$136,3,0),"")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3.4 - Material Farmacológico</v>
      </c>
      <c r="D889" s="3">
        <f>'[1]TCE - ANEXO IV - Preencher'!F898</f>
        <v>5106015000152</v>
      </c>
      <c r="E889" s="5" t="str">
        <f>'[1]TCE - ANEXO IV - Preencher'!G898</f>
        <v>CALL MED COM DE MED E REPRES</v>
      </c>
      <c r="F889" s="5" t="str">
        <f>'[1]TCE - ANEXO IV - Preencher'!H898</f>
        <v>B</v>
      </c>
      <c r="G889" s="5" t="str">
        <f>'[1]TCE - ANEXO IV - Preencher'!I898</f>
        <v>S</v>
      </c>
      <c r="H889" s="5" t="str">
        <f>'[1]TCE - ANEXO IV - Preencher'!J898</f>
        <v>000.118.459</v>
      </c>
      <c r="I889" s="6">
        <f>IF('[1]TCE - ANEXO IV - Preencher'!K898="","",'[1]TCE - ANEXO IV - Preencher'!K898)</f>
        <v>45469</v>
      </c>
      <c r="J889" s="5" t="str">
        <f>'[1]TCE - ANEXO IV - Preencher'!L898</f>
        <v>23240605106015000152550010001184591001269260</v>
      </c>
      <c r="K889" s="5" t="str">
        <f>IF(F889="B",LEFT('[1]TCE - ANEXO IV - Preencher'!M898,2),IF(F889="S",LEFT('[1]TCE - ANEXO IV - Preencher'!M898,7),IF('[1]TCE - ANEXO IV - Preencher'!H898="","")))</f>
        <v>23</v>
      </c>
      <c r="L889" s="7">
        <f>'[1]TCE - ANEXO IV - Preencher'!N898</f>
        <v>13079</v>
      </c>
    </row>
    <row r="890" spans="1:12" s="8" customFormat="1" ht="19.5" customHeight="1" x14ac:dyDescent="0.2">
      <c r="A890" s="3">
        <f>IFERROR(VLOOKUP(B890,'[1]DADOS (OCULTAR)'!$Q$3:$S$136,3,0),"")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3.4 - Material Farmacológico</v>
      </c>
      <c r="D890" s="3">
        <f>'[1]TCE - ANEXO IV - Preencher'!F899</f>
        <v>49324221002077</v>
      </c>
      <c r="E890" s="5" t="str">
        <f>'[1]TCE - ANEXO IV - Preencher'!G899</f>
        <v>FRESENIUS KABI BRASIL LTDA.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63762</v>
      </c>
      <c r="I890" s="6">
        <f>IF('[1]TCE - ANEXO IV - Preencher'!K899="","",'[1]TCE - ANEXO IV - Preencher'!K899)</f>
        <v>45462</v>
      </c>
      <c r="J890" s="5" t="str">
        <f>'[1]TCE - ANEXO IV - Preencher'!L899</f>
        <v>52240649324221002077550010000637621382489466</v>
      </c>
      <c r="K890" s="5" t="str">
        <f>IF(F890="B",LEFT('[1]TCE - ANEXO IV - Preencher'!M899,2),IF(F890="S",LEFT('[1]TCE - ANEXO IV - Preencher'!M899,7),IF('[1]TCE - ANEXO IV - Preencher'!H899="","")))</f>
        <v>52</v>
      </c>
      <c r="L890" s="7">
        <f>'[1]TCE - ANEXO IV - Preencher'!N899</f>
        <v>33449</v>
      </c>
    </row>
    <row r="891" spans="1:12" s="8" customFormat="1" ht="19.5" customHeight="1" x14ac:dyDescent="0.2">
      <c r="A891" s="3">
        <f>IFERROR(VLOOKUP(B891,'[1]DADOS (OCULTAR)'!$Q$3:$S$136,3,0),"")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3.4 - Material Farmacológico</v>
      </c>
      <c r="D891" s="3">
        <f>'[1]TCE - ANEXO IV - Preencher'!F900</f>
        <v>49324221002077</v>
      </c>
      <c r="E891" s="5" t="str">
        <f>'[1]TCE - ANEXO IV - Preencher'!G900</f>
        <v>FRESENIUS KABI BRASIL LTDA.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63760</v>
      </c>
      <c r="I891" s="6">
        <f>IF('[1]TCE - ANEXO IV - Preencher'!K900="","",'[1]TCE - ANEXO IV - Preencher'!K900)</f>
        <v>45462</v>
      </c>
      <c r="J891" s="5" t="str">
        <f>'[1]TCE - ANEXO IV - Preencher'!L900</f>
        <v>52240649324221002077550010000637601169614858</v>
      </c>
      <c r="K891" s="5" t="str">
        <f>IF(F891="B",LEFT('[1]TCE - ANEXO IV - Preencher'!M900,2),IF(F891="S",LEFT('[1]TCE - ANEXO IV - Preencher'!M900,7),IF('[1]TCE - ANEXO IV - Preencher'!H900="","")))</f>
        <v>52</v>
      </c>
      <c r="L891" s="7">
        <f>'[1]TCE - ANEXO IV - Preencher'!N900</f>
        <v>9680</v>
      </c>
    </row>
    <row r="892" spans="1:12" s="8" customFormat="1" ht="19.5" customHeight="1" x14ac:dyDescent="0.2">
      <c r="A892" s="3">
        <f>IFERROR(VLOOKUP(B892,'[1]DADOS (OCULTAR)'!$Q$3:$S$136,3,0),"")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3.4 - Material Farmacológico</v>
      </c>
      <c r="D892" s="3">
        <f>'[1]TCE - ANEXO IV - Preencher'!F901</f>
        <v>7484373000124</v>
      </c>
      <c r="E892" s="5" t="str">
        <f>'[1]TCE - ANEXO IV - Preencher'!G901</f>
        <v>UNI HOSPITALAR LTDA  EPP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201879</v>
      </c>
      <c r="I892" s="6">
        <f>IF('[1]TCE - ANEXO IV - Preencher'!K901="","",'[1]TCE - ANEXO IV - Preencher'!K901)</f>
        <v>45475</v>
      </c>
      <c r="J892" s="5" t="str">
        <f>'[1]TCE - ANEXO IV - Preencher'!L901</f>
        <v>26240707484373000124550010002018791210687114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1001.7</v>
      </c>
    </row>
    <row r="893" spans="1:12" s="8" customFormat="1" ht="19.5" customHeight="1" x14ac:dyDescent="0.2">
      <c r="A893" s="3">
        <f>IFERROR(VLOOKUP(B893,'[1]DADOS (OCULTAR)'!$Q$3:$S$136,3,0),"")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3.4 - Material Farmacológico</v>
      </c>
      <c r="D893" s="3">
        <f>'[1]TCE - ANEXO IV - Preencher'!F902</f>
        <v>1562710000178</v>
      </c>
      <c r="E893" s="5" t="str">
        <f>'[1]TCE - ANEXO IV - Preencher'!G902</f>
        <v>PHARMADERME LTDA</v>
      </c>
      <c r="F893" s="5" t="str">
        <f>'[1]TCE - ANEXO IV - Preencher'!H902</f>
        <v>S</v>
      </c>
      <c r="G893" s="5" t="str">
        <f>'[1]TCE - ANEXO IV - Preencher'!I902</f>
        <v>S</v>
      </c>
      <c r="H893" s="5">
        <f>'[1]TCE - ANEXO IV - Preencher'!J902</f>
        <v>10231</v>
      </c>
      <c r="I893" s="6">
        <f>IF('[1]TCE - ANEXO IV - Preencher'!K902="","",'[1]TCE - ANEXO IV - Preencher'!K902)</f>
        <v>45476</v>
      </c>
      <c r="J893" s="5" t="str">
        <f>'[1]TCE - ANEXO IV - Preencher'!L902</f>
        <v>WCV8MASUI</v>
      </c>
      <c r="K893" s="5" t="str">
        <f>IF(F893="B",LEFT('[1]TCE - ANEXO IV - Preencher'!M902,2),IF(F893="S",LEFT('[1]TCE - ANEXO IV - Preencher'!M902,7),IF('[1]TCE - ANEXO IV - Preencher'!H902="","")))</f>
        <v>2604106</v>
      </c>
      <c r="L893" s="7">
        <f>'[1]TCE - ANEXO IV - Preencher'!N902</f>
        <v>50</v>
      </c>
    </row>
    <row r="894" spans="1:12" s="8" customFormat="1" ht="19.5" customHeight="1" x14ac:dyDescent="0.2">
      <c r="A894" s="3">
        <f>IFERROR(VLOOKUP(B894,'[1]DADOS (OCULTAR)'!$Q$3:$S$136,3,0),"")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3.4 - Material Farmacológico</v>
      </c>
      <c r="D894" s="3">
        <f>'[1]TCE - ANEXO IV - Preencher'!F903</f>
        <v>49324221002077</v>
      </c>
      <c r="E894" s="5" t="str">
        <f>'[1]TCE - ANEXO IV - Preencher'!G903</f>
        <v>FRESENIUS KABI BRASIL LTDA.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63946</v>
      </c>
      <c r="I894" s="6">
        <f>IF('[1]TCE - ANEXO IV - Preencher'!K903="","",'[1]TCE - ANEXO IV - Preencher'!K903)</f>
        <v>45464</v>
      </c>
      <c r="J894" s="5" t="str">
        <f>'[1]TCE - ANEXO IV - Preencher'!L903</f>
        <v>52240649324221002077550010000639461968915710</v>
      </c>
      <c r="K894" s="5" t="str">
        <f>IF(F894="B",LEFT('[1]TCE - ANEXO IV - Preencher'!M903,2),IF(F894="S",LEFT('[1]TCE - ANEXO IV - Preencher'!M903,7),IF('[1]TCE - ANEXO IV - Preencher'!H903="","")))</f>
        <v>52</v>
      </c>
      <c r="L894" s="7">
        <f>'[1]TCE - ANEXO IV - Preencher'!N903</f>
        <v>580</v>
      </c>
    </row>
    <row r="895" spans="1:12" s="8" customFormat="1" ht="19.5" customHeight="1" x14ac:dyDescent="0.2">
      <c r="A895" s="3">
        <f>IFERROR(VLOOKUP(B895,'[1]DADOS (OCULTAR)'!$Q$3:$S$136,3,0),"")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3.4 - Material Farmacológico</v>
      </c>
      <c r="D895" s="3">
        <f>'[1]TCE - ANEXO IV - Preencher'!F904</f>
        <v>44734671002286</v>
      </c>
      <c r="E895" s="5" t="str">
        <f>'[1]TCE - ANEXO IV - Preencher'!G904</f>
        <v>CRISTALIA PRODUTOS QUIMICOS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417587</v>
      </c>
      <c r="I895" s="6">
        <f>IF('[1]TCE - ANEXO IV - Preencher'!K904="","",'[1]TCE - ANEXO IV - Preencher'!K904)</f>
        <v>45471</v>
      </c>
      <c r="J895" s="5" t="str">
        <f>'[1]TCE - ANEXO IV - Preencher'!L904</f>
        <v>35240644734671002286550100004175871444573893</v>
      </c>
      <c r="K895" s="5" t="str">
        <f>IF(F895="B",LEFT('[1]TCE - ANEXO IV - Preencher'!M904,2),IF(F895="S",LEFT('[1]TCE - ANEXO IV - Preencher'!M904,7),IF('[1]TCE - ANEXO IV - Preencher'!H904="","")))</f>
        <v>35</v>
      </c>
      <c r="L895" s="7">
        <f>'[1]TCE - ANEXO IV - Preencher'!N904</f>
        <v>71</v>
      </c>
    </row>
    <row r="896" spans="1:12" s="8" customFormat="1" ht="19.5" customHeight="1" x14ac:dyDescent="0.2">
      <c r="A896" s="3">
        <f>IFERROR(VLOOKUP(B896,'[1]DADOS (OCULTAR)'!$Q$3:$S$136,3,0),"")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3.4 - Material Farmacológico</v>
      </c>
      <c r="D896" s="3">
        <f>'[1]TCE - ANEXO IV - Preencher'!F905</f>
        <v>44734671002286</v>
      </c>
      <c r="E896" s="5" t="str">
        <f>'[1]TCE - ANEXO IV - Preencher'!G905</f>
        <v>CRISTALIA PRODUTOS QUIMICOS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416051</v>
      </c>
      <c r="I896" s="6">
        <f>IF('[1]TCE - ANEXO IV - Preencher'!K905="","",'[1]TCE - ANEXO IV - Preencher'!K905)</f>
        <v>45470</v>
      </c>
      <c r="J896" s="5" t="str">
        <f>'[1]TCE - ANEXO IV - Preencher'!L905</f>
        <v>35240644734671002286550100004160511275141490</v>
      </c>
      <c r="K896" s="5" t="str">
        <f>IF(F896="B",LEFT('[1]TCE - ANEXO IV - Preencher'!M905,2),IF(F896="S",LEFT('[1]TCE - ANEXO IV - Preencher'!M905,7),IF('[1]TCE - ANEXO IV - Preencher'!H905="","")))</f>
        <v>35</v>
      </c>
      <c r="L896" s="7">
        <f>'[1]TCE - ANEXO IV - Preencher'!N905</f>
        <v>58874.5</v>
      </c>
    </row>
    <row r="897" spans="1:12" s="8" customFormat="1" ht="19.5" customHeight="1" x14ac:dyDescent="0.2">
      <c r="A897" s="3">
        <f>IFERROR(VLOOKUP(B897,'[1]DADOS (OCULTAR)'!$Q$3:$S$136,3,0),"")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3.4 - Material Farmacológico</v>
      </c>
      <c r="D897" s="3">
        <f>'[1]TCE - ANEXO IV - Preencher'!F906</f>
        <v>2816696000154</v>
      </c>
      <c r="E897" s="5" t="str">
        <f>'[1]TCE - ANEXO IV - Preencher'!G906</f>
        <v>PONTAMED FARMACEUTICA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274955</v>
      </c>
      <c r="I897" s="6">
        <f>IF('[1]TCE - ANEXO IV - Preencher'!K906="","",'[1]TCE - ANEXO IV - Preencher'!K906)</f>
        <v>45470</v>
      </c>
      <c r="J897" s="5" t="str">
        <f>'[1]TCE - ANEXO IV - Preencher'!L906</f>
        <v>41240602816696000154550010002749551281743365</v>
      </c>
      <c r="K897" s="5" t="str">
        <f>IF(F897="B",LEFT('[1]TCE - ANEXO IV - Preencher'!M906,2),IF(F897="S",LEFT('[1]TCE - ANEXO IV - Preencher'!M906,7),IF('[1]TCE - ANEXO IV - Preencher'!H906="","")))</f>
        <v>41</v>
      </c>
      <c r="L897" s="7">
        <f>'[1]TCE - ANEXO IV - Preencher'!N906</f>
        <v>20304</v>
      </c>
    </row>
    <row r="898" spans="1:12" s="8" customFormat="1" ht="19.5" customHeight="1" x14ac:dyDescent="0.2">
      <c r="A898" s="3">
        <f>IFERROR(VLOOKUP(B898,'[1]DADOS (OCULTAR)'!$Q$3:$S$136,3,0),"")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3.4 - Material Farmacológico</v>
      </c>
      <c r="D898" s="3">
        <f>'[1]TCE - ANEXO IV - Preencher'!F907</f>
        <v>2520829000493</v>
      </c>
      <c r="E898" s="5" t="str">
        <f>'[1]TCE - ANEXO IV - Preencher'!G907</f>
        <v>DIMASTER  COMERCIO DE PRO HOSP LTDA.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4830</v>
      </c>
      <c r="I898" s="6">
        <f>IF('[1]TCE - ANEXO IV - Preencher'!K907="","",'[1]TCE - ANEXO IV - Preencher'!K907)</f>
        <v>45470</v>
      </c>
      <c r="J898" s="5" t="str">
        <f>'[1]TCE - ANEXO IV - Preencher'!L907</f>
        <v>35240602520829000493550010000048301895503561</v>
      </c>
      <c r="K898" s="5" t="str">
        <f>IF(F898="B",LEFT('[1]TCE - ANEXO IV - Preencher'!M907,2),IF(F898="S",LEFT('[1]TCE - ANEXO IV - Preencher'!M907,7),IF('[1]TCE - ANEXO IV - Preencher'!H907="","")))</f>
        <v>35</v>
      </c>
      <c r="L898" s="7">
        <f>'[1]TCE - ANEXO IV - Preencher'!N907</f>
        <v>2880</v>
      </c>
    </row>
    <row r="899" spans="1:12" s="8" customFormat="1" ht="19.5" customHeight="1" x14ac:dyDescent="0.2">
      <c r="A899" s="3">
        <f>IFERROR(VLOOKUP(B899,'[1]DADOS (OCULTAR)'!$Q$3:$S$136,3,0),"")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3.4 - Material Farmacológico</v>
      </c>
      <c r="D899" s="3">
        <f>'[1]TCE - ANEXO IV - Preencher'!F908</f>
        <v>2520829000493</v>
      </c>
      <c r="E899" s="5" t="str">
        <f>'[1]TCE - ANEXO IV - Preencher'!G908</f>
        <v>DIMASTER  COMERCIO DE PRO HOSP LTDA.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4814</v>
      </c>
      <c r="I899" s="6">
        <f>IF('[1]TCE - ANEXO IV - Preencher'!K908="","",'[1]TCE - ANEXO IV - Preencher'!K908)</f>
        <v>45469</v>
      </c>
      <c r="J899" s="5" t="str">
        <f>'[1]TCE - ANEXO IV - Preencher'!L908</f>
        <v>35240602520829000493550010000048141216992810</v>
      </c>
      <c r="K899" s="5" t="str">
        <f>IF(F899="B",LEFT('[1]TCE - ANEXO IV - Preencher'!M908,2),IF(F899="S",LEFT('[1]TCE - ANEXO IV - Preencher'!M908,7),IF('[1]TCE - ANEXO IV - Preencher'!H908="","")))</f>
        <v>35</v>
      </c>
      <c r="L899" s="7">
        <f>'[1]TCE - ANEXO IV - Preencher'!N908</f>
        <v>8434.6299999999992</v>
      </c>
    </row>
    <row r="900" spans="1:12" s="8" customFormat="1" ht="19.5" customHeight="1" x14ac:dyDescent="0.2">
      <c r="A900" s="3">
        <f>IFERROR(VLOOKUP(B900,'[1]DADOS (OCULTAR)'!$Q$3:$S$136,3,0),"")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3.4 - Material Farmacológico</v>
      </c>
      <c r="D900" s="3">
        <f>'[1]TCE - ANEXO IV - Preencher'!F909</f>
        <v>8778201000126</v>
      </c>
      <c r="E900" s="5" t="str">
        <f>'[1]TCE - ANEXO IV - Preencher'!G909</f>
        <v>DROGAFONTE LTDA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000.456.194</v>
      </c>
      <c r="I900" s="6">
        <f>IF('[1]TCE - ANEXO IV - Preencher'!K909="","",'[1]TCE - ANEXO IV - Preencher'!K909)</f>
        <v>45470</v>
      </c>
      <c r="J900" s="5" t="str">
        <f>'[1]TCE - ANEXO IV - Preencher'!L909</f>
        <v>26240608778201000126550010004561941932875796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1078</v>
      </c>
    </row>
    <row r="901" spans="1:12" s="8" customFormat="1" ht="19.5" customHeight="1" x14ac:dyDescent="0.2">
      <c r="A901" s="3">
        <f>IFERROR(VLOOKUP(B901,'[1]DADOS (OCULTAR)'!$Q$3:$S$136,3,0),"")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3.4 - Material Farmacológico</v>
      </c>
      <c r="D901" s="3">
        <f>'[1]TCE - ANEXO IV - Preencher'!F910</f>
        <v>67729178000220</v>
      </c>
      <c r="E901" s="5" t="str">
        <f>'[1]TCE - ANEXO IV - Preencher'!G910</f>
        <v>COMERCIAL C RIOCLARENSE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802233</v>
      </c>
      <c r="I901" s="6">
        <f>IF('[1]TCE - ANEXO IV - Preencher'!K910="","",'[1]TCE - ANEXO IV - Preencher'!K910)</f>
        <v>45469</v>
      </c>
      <c r="J901" s="5" t="str">
        <f>'[1]TCE - ANEXO IV - Preencher'!L910</f>
        <v>31240667729178000220550010008022331295998440</v>
      </c>
      <c r="K901" s="5" t="str">
        <f>IF(F901="B",LEFT('[1]TCE - ANEXO IV - Preencher'!M910,2),IF(F901="S",LEFT('[1]TCE - ANEXO IV - Preencher'!M910,7),IF('[1]TCE - ANEXO IV - Preencher'!H910="","")))</f>
        <v>31</v>
      </c>
      <c r="L901" s="7">
        <f>'[1]TCE - ANEXO IV - Preencher'!N910</f>
        <v>4836</v>
      </c>
    </row>
    <row r="902" spans="1:12" s="8" customFormat="1" ht="19.5" customHeight="1" x14ac:dyDescent="0.2">
      <c r="A902" s="3">
        <f>IFERROR(VLOOKUP(B902,'[1]DADOS (OCULTAR)'!$Q$3:$S$136,3,0),"")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3.4 - Material Farmacológico</v>
      </c>
      <c r="D902" s="3">
        <f>'[1]TCE - ANEXO IV - Preencher'!F911</f>
        <v>21381761000100</v>
      </c>
      <c r="E902" s="5" t="str">
        <f>'[1]TCE - ANEXO IV - Preencher'!G911</f>
        <v>SIX DISTRIBUIDORA HOSPITALAR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000.067.549</v>
      </c>
      <c r="I902" s="6">
        <f>IF('[1]TCE - ANEXO IV - Preencher'!K911="","",'[1]TCE - ANEXO IV - Preencher'!K911)</f>
        <v>45475</v>
      </c>
      <c r="J902" s="5" t="str">
        <f>'[1]TCE - ANEXO IV - Preencher'!L911</f>
        <v>26240721381761000100550010000675491745995369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1201.2</v>
      </c>
    </row>
    <row r="903" spans="1:12" s="8" customFormat="1" ht="19.5" customHeight="1" x14ac:dyDescent="0.2">
      <c r="A903" s="3">
        <f>IFERROR(VLOOKUP(B903,'[1]DADOS (OCULTAR)'!$Q$3:$S$136,3,0),"")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3.4 - Material Farmacológico</v>
      </c>
      <c r="D903" s="3">
        <f>'[1]TCE - ANEXO IV - Preencher'!F912</f>
        <v>3817043000152</v>
      </c>
      <c r="E903" s="5" t="str">
        <f>'[1]TCE - ANEXO IV - Preencher'!G912</f>
        <v>PHARMAPLUS LTDA EPP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68949</v>
      </c>
      <c r="I903" s="6">
        <f>IF('[1]TCE - ANEXO IV - Preencher'!K912="","",'[1]TCE - ANEXO IV - Preencher'!K912)</f>
        <v>45471</v>
      </c>
      <c r="J903" s="5" t="str">
        <f>'[1]TCE - ANEXO IV - Preencher'!L912</f>
        <v>26240603817043000152550010000689491161447483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1144.8</v>
      </c>
    </row>
    <row r="904" spans="1:12" s="8" customFormat="1" ht="19.5" customHeight="1" x14ac:dyDescent="0.2">
      <c r="A904" s="3">
        <f>IFERROR(VLOOKUP(B904,'[1]DADOS (OCULTAR)'!$Q$3:$S$136,3,0),"")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3.4 - Material Farmacológico</v>
      </c>
      <c r="D904" s="3">
        <f>'[1]TCE - ANEXO IV - Preencher'!F913</f>
        <v>3817043000152</v>
      </c>
      <c r="E904" s="5" t="str">
        <f>'[1]TCE - ANEXO IV - Preencher'!G913</f>
        <v>PHARMAPLUS LTDA EPP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69005</v>
      </c>
      <c r="I904" s="6">
        <f>IF('[1]TCE - ANEXO IV - Preencher'!K913="","",'[1]TCE - ANEXO IV - Preencher'!K913)</f>
        <v>45471</v>
      </c>
      <c r="J904" s="5" t="str">
        <f>'[1]TCE - ANEXO IV - Preencher'!L913</f>
        <v>26240603817043000152550010000690051136219244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1238.4000000000001</v>
      </c>
    </row>
    <row r="905" spans="1:12" s="8" customFormat="1" ht="19.5" customHeight="1" x14ac:dyDescent="0.2">
      <c r="A905" s="3">
        <f>IFERROR(VLOOKUP(B905,'[1]DADOS (OCULTAR)'!$Q$3:$S$136,3,0),"")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3.4 - Material Farmacológico</v>
      </c>
      <c r="D905" s="3">
        <f>'[1]TCE - ANEXO IV - Preencher'!F914</f>
        <v>3817043000152</v>
      </c>
      <c r="E905" s="5" t="str">
        <f>'[1]TCE - ANEXO IV - Preencher'!G914</f>
        <v>PHARMAPLUS LTDA EPP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68960</v>
      </c>
      <c r="I905" s="6">
        <f>IF('[1]TCE - ANEXO IV - Preencher'!K914="","",'[1]TCE - ANEXO IV - Preencher'!K914)</f>
        <v>45471</v>
      </c>
      <c r="J905" s="5" t="str">
        <f>'[1]TCE - ANEXO IV - Preencher'!L914</f>
        <v>26240603817043000152550010000689601201149132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296.39999999999998</v>
      </c>
    </row>
    <row r="906" spans="1:12" s="8" customFormat="1" ht="19.5" customHeight="1" x14ac:dyDescent="0.2">
      <c r="A906" s="3">
        <f>IFERROR(VLOOKUP(B906,'[1]DADOS (OCULTAR)'!$Q$3:$S$136,3,0),"")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3.4 - Material Farmacológico</v>
      </c>
      <c r="D906" s="3">
        <f>'[1]TCE - ANEXO IV - Preencher'!F915</f>
        <v>44734671002286</v>
      </c>
      <c r="E906" s="5" t="str">
        <f>'[1]TCE - ANEXO IV - Preencher'!G915</f>
        <v>CRISTALIA PRODUTOS QUIMICOS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417535</v>
      </c>
      <c r="I906" s="6">
        <f>IF('[1]TCE - ANEXO IV - Preencher'!K915="","",'[1]TCE - ANEXO IV - Preencher'!K915)</f>
        <v>45471</v>
      </c>
      <c r="J906" s="5" t="str">
        <f>'[1]TCE - ANEXO IV - Preencher'!L915</f>
        <v>35240644734671002286550100004175351170308415</v>
      </c>
      <c r="K906" s="5" t="str">
        <f>IF(F906="B",LEFT('[1]TCE - ANEXO IV - Preencher'!M915,2),IF(F906="S",LEFT('[1]TCE - ANEXO IV - Preencher'!M915,7),IF('[1]TCE - ANEXO IV - Preencher'!H915="","")))</f>
        <v>35</v>
      </c>
      <c r="L906" s="7">
        <f>'[1]TCE - ANEXO IV - Preencher'!N915</f>
        <v>11310</v>
      </c>
    </row>
    <row r="907" spans="1:12" s="8" customFormat="1" ht="19.5" customHeight="1" x14ac:dyDescent="0.2">
      <c r="A907" s="3">
        <f>IFERROR(VLOOKUP(B907,'[1]DADOS (OCULTAR)'!$Q$3:$S$136,3,0),"")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3.4 - Material Farmacológico</v>
      </c>
      <c r="D907" s="3">
        <f>'[1]TCE - ANEXO IV - Preencher'!F916</f>
        <v>35753111000153</v>
      </c>
      <c r="E907" s="5" t="str">
        <f>'[1]TCE - ANEXO IV - Preencher'!G916</f>
        <v>NORD PRODUTOS EM SAUDE LTDA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000.027.051</v>
      </c>
      <c r="I907" s="6">
        <f>IF('[1]TCE - ANEXO IV - Preencher'!K916="","",'[1]TCE - ANEXO IV - Preencher'!K916)</f>
        <v>45476</v>
      </c>
      <c r="J907" s="5" t="str">
        <f>'[1]TCE - ANEXO IV - Preencher'!L916</f>
        <v>26240735753111000153550010000270511000352215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1020</v>
      </c>
    </row>
    <row r="908" spans="1:12" s="8" customFormat="1" ht="19.5" customHeight="1" x14ac:dyDescent="0.2">
      <c r="A908" s="3">
        <f>IFERROR(VLOOKUP(B908,'[1]DADOS (OCULTAR)'!$Q$3:$S$136,3,0),"")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3.4 - Material Farmacológico</v>
      </c>
      <c r="D908" s="3">
        <f>'[1]TCE - ANEXO IV - Preencher'!F917</f>
        <v>1206820001179</v>
      </c>
      <c r="E908" s="5" t="str">
        <f>'[1]TCE - ANEXO IV - Preencher'!G917</f>
        <v>PANPHARMA DISTRIB. DE MEDICAM.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3035473</v>
      </c>
      <c r="I908" s="6">
        <f>IF('[1]TCE - ANEXO IV - Preencher'!K917="","",'[1]TCE - ANEXO IV - Preencher'!K917)</f>
        <v>45475</v>
      </c>
      <c r="J908" s="5" t="str">
        <f>'[1]TCE - ANEXO IV - Preencher'!L917</f>
        <v>26240701206820001179550040030354731415866246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497.55</v>
      </c>
    </row>
    <row r="909" spans="1:12" s="8" customFormat="1" ht="19.5" customHeight="1" x14ac:dyDescent="0.2">
      <c r="A909" s="3">
        <f>IFERROR(VLOOKUP(B909,'[1]DADOS (OCULTAR)'!$Q$3:$S$136,3,0),"")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3.4 - Material Farmacológico</v>
      </c>
      <c r="D909" s="3">
        <f>'[1]TCE - ANEXO IV - Preencher'!F918</f>
        <v>17010735000107</v>
      </c>
      <c r="E909" s="5" t="str">
        <f>'[1]TCE - ANEXO IV - Preencher'!G918</f>
        <v>DERMATOFLORA LTDA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000.006.033</v>
      </c>
      <c r="I909" s="6">
        <f>IF('[1]TCE - ANEXO IV - Preencher'!K918="","",'[1]TCE - ANEXO IV - Preencher'!K918)</f>
        <v>45471</v>
      </c>
      <c r="J909" s="5" t="str">
        <f>'[1]TCE - ANEXO IV - Preencher'!L918</f>
        <v>26240617010735000107550010000060331237103635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1920</v>
      </c>
    </row>
    <row r="910" spans="1:12" s="8" customFormat="1" ht="19.5" customHeight="1" x14ac:dyDescent="0.2">
      <c r="A910" s="3">
        <f>IFERROR(VLOOKUP(B910,'[1]DADOS (OCULTAR)'!$Q$3:$S$136,3,0),"")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3.4 - Material Farmacológico</v>
      </c>
      <c r="D910" s="3">
        <f>'[1]TCE - ANEXO IV - Preencher'!F919</f>
        <v>21596736000144</v>
      </c>
      <c r="E910" s="5" t="str">
        <f>'[1]TCE - ANEXO IV - Preencher'!G919</f>
        <v>ULTRAMEGA DIST HOSP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220438</v>
      </c>
      <c r="I910" s="6">
        <f>IF('[1]TCE - ANEXO IV - Preencher'!K919="","",'[1]TCE - ANEXO IV - Preencher'!K919)</f>
        <v>45477</v>
      </c>
      <c r="J910" s="5" t="str">
        <f>'[1]TCE - ANEXO IV - Preencher'!L919</f>
        <v>26240721596736000144550010002204381783493767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2139</v>
      </c>
    </row>
    <row r="911" spans="1:12" s="8" customFormat="1" ht="19.5" customHeight="1" x14ac:dyDescent="0.2">
      <c r="A911" s="3">
        <f>IFERROR(VLOOKUP(B911,'[1]DADOS (OCULTAR)'!$Q$3:$S$136,3,0),"")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3.4 - Material Farmacológico</v>
      </c>
      <c r="D911" s="3">
        <f>'[1]TCE - ANEXO IV - Preencher'!F920</f>
        <v>13274285000109</v>
      </c>
      <c r="E911" s="5" t="str">
        <f>'[1]TCE - ANEXO IV - Preencher'!G920</f>
        <v>FARMACIA JJ CAVALCANTI LTDA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000.001.272</v>
      </c>
      <c r="I911" s="6">
        <f>IF('[1]TCE - ANEXO IV - Preencher'!K920="","",'[1]TCE - ANEXO IV - Preencher'!K920)</f>
        <v>45478</v>
      </c>
      <c r="J911" s="5" t="str">
        <f>'[1]TCE - ANEXO IV - Preencher'!L920</f>
        <v>26240713274285000109550020000012721004478115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60</v>
      </c>
    </row>
    <row r="912" spans="1:12" s="8" customFormat="1" ht="19.5" customHeight="1" x14ac:dyDescent="0.2">
      <c r="A912" s="3">
        <f>IFERROR(VLOOKUP(B912,'[1]DADOS (OCULTAR)'!$Q$3:$S$136,3,0),"")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3.4 - Material Farmacológico</v>
      </c>
      <c r="D912" s="3">
        <f>'[1]TCE - ANEXO IV - Preencher'!F921</f>
        <v>9615457000185</v>
      </c>
      <c r="E912" s="5" t="str">
        <f>'[1]TCE - ANEXO IV - Preencher'!G921</f>
        <v>SODROGAS DIST D MED E MAT MED HOSP.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173132</v>
      </c>
      <c r="I912" s="6">
        <f>IF('[1]TCE - ANEXO IV - Preencher'!K921="","",'[1]TCE - ANEXO IV - Preencher'!K921)</f>
        <v>45470</v>
      </c>
      <c r="J912" s="5" t="str">
        <f>'[1]TCE - ANEXO IV - Preencher'!L921</f>
        <v>52240609615457000185550010001731321001173807</v>
      </c>
      <c r="K912" s="5" t="str">
        <f>IF(F912="B",LEFT('[1]TCE - ANEXO IV - Preencher'!M921,2),IF(F912="S",LEFT('[1]TCE - ANEXO IV - Preencher'!M921,7),IF('[1]TCE - ANEXO IV - Preencher'!H921="","")))</f>
        <v>52</v>
      </c>
      <c r="L912" s="7">
        <f>'[1]TCE - ANEXO IV - Preencher'!N921</f>
        <v>2334</v>
      </c>
    </row>
    <row r="913" spans="1:12" s="8" customFormat="1" ht="19.5" customHeight="1" x14ac:dyDescent="0.2">
      <c r="A913" s="3">
        <f>IFERROR(VLOOKUP(B913,'[1]DADOS (OCULTAR)'!$Q$3:$S$136,3,0),"")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3.4 - Material Farmacológico</v>
      </c>
      <c r="D913" s="3">
        <f>'[1]TCE - ANEXO IV - Preencher'!F922</f>
        <v>11206099000441</v>
      </c>
      <c r="E913" s="5" t="str">
        <f>'[1]TCE - ANEXO IV - Preencher'!G922</f>
        <v>SUPERMED COM E IMP DE PROD MEDICOS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681487</v>
      </c>
      <c r="I913" s="6">
        <f>IF('[1]TCE - ANEXO IV - Preencher'!K922="","",'[1]TCE - ANEXO IV - Preencher'!K922)</f>
        <v>45470</v>
      </c>
      <c r="J913" s="5" t="str">
        <f>'[1]TCE - ANEXO IV - Preencher'!L922</f>
        <v>35240611206099000441550010006814871148992343</v>
      </c>
      <c r="K913" s="5" t="str">
        <f>IF(F913="B",LEFT('[1]TCE - ANEXO IV - Preencher'!M922,2),IF(F913="S",LEFT('[1]TCE - ANEXO IV - Preencher'!M922,7),IF('[1]TCE - ANEXO IV - Preencher'!H922="","")))</f>
        <v>35</v>
      </c>
      <c r="L913" s="7">
        <f>'[1]TCE - ANEXO IV - Preencher'!N922</f>
        <v>3276.95</v>
      </c>
    </row>
    <row r="914" spans="1:12" s="8" customFormat="1" ht="19.5" customHeight="1" x14ac:dyDescent="0.2">
      <c r="A914" s="3">
        <f>IFERROR(VLOOKUP(B914,'[1]DADOS (OCULTAR)'!$Q$3:$S$136,3,0),"")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3.4 - Material Farmacológico</v>
      </c>
      <c r="D914" s="3">
        <f>'[1]TCE - ANEXO IV - Preencher'!F923</f>
        <v>21681325000157</v>
      </c>
      <c r="E914" s="5" t="str">
        <f>'[1]TCE - ANEXO IV - Preencher'!G923</f>
        <v>MULTIFARMA COM E REP LTDA.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250511</v>
      </c>
      <c r="I914" s="6">
        <f>IF('[1]TCE - ANEXO IV - Preencher'!K923="","",'[1]TCE - ANEXO IV - Preencher'!K923)</f>
        <v>45470</v>
      </c>
      <c r="J914" s="5" t="str">
        <f>'[1]TCE - ANEXO IV - Preencher'!L923</f>
        <v>31240621681325000157550010002505111003699490</v>
      </c>
      <c r="K914" s="5" t="str">
        <f>IF(F914="B",LEFT('[1]TCE - ANEXO IV - Preencher'!M923,2),IF(F914="S",LEFT('[1]TCE - ANEXO IV - Preencher'!M923,7),IF('[1]TCE - ANEXO IV - Preencher'!H923="","")))</f>
        <v>31</v>
      </c>
      <c r="L914" s="7">
        <f>'[1]TCE - ANEXO IV - Preencher'!N923</f>
        <v>17820</v>
      </c>
    </row>
    <row r="915" spans="1:12" s="8" customFormat="1" ht="19.5" customHeight="1" x14ac:dyDescent="0.2">
      <c r="A915" s="3">
        <f>IFERROR(VLOOKUP(B915,'[1]DADOS (OCULTAR)'!$Q$3:$S$136,3,0),"")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3.4 - Material Farmacológico</v>
      </c>
      <c r="D915" s="3">
        <f>'[1]TCE - ANEXO IV - Preencher'!F924</f>
        <v>49324221000104</v>
      </c>
      <c r="E915" s="5" t="str">
        <f>'[1]TCE - ANEXO IV - Preencher'!G924</f>
        <v>FRESENIUS KABI BRASIL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1798010</v>
      </c>
      <c r="I915" s="6">
        <f>IF('[1]TCE - ANEXO IV - Preencher'!K924="","",'[1]TCE - ANEXO IV - Preencher'!K924)</f>
        <v>45476</v>
      </c>
      <c r="J915" s="5" t="str">
        <f>'[1]TCE - ANEXO IV - Preencher'!L924</f>
        <v>35240749324221000104550000017980101885246243</v>
      </c>
      <c r="K915" s="5" t="str">
        <f>IF(F915="B",LEFT('[1]TCE - ANEXO IV - Preencher'!M924,2),IF(F915="S",LEFT('[1]TCE - ANEXO IV - Preencher'!M924,7),IF('[1]TCE - ANEXO IV - Preencher'!H924="","")))</f>
        <v>35</v>
      </c>
      <c r="L915" s="7">
        <f>'[1]TCE - ANEXO IV - Preencher'!N924</f>
        <v>22750</v>
      </c>
    </row>
    <row r="916" spans="1:12" s="8" customFormat="1" ht="19.5" customHeight="1" x14ac:dyDescent="0.2">
      <c r="A916" s="3">
        <f>IFERROR(VLOOKUP(B916,'[1]DADOS (OCULTAR)'!$Q$3:$S$136,3,0),"")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3.4 - Material Farmacológico</v>
      </c>
      <c r="D916" s="3">
        <f>'[1]TCE - ANEXO IV - Preencher'!F925</f>
        <v>23664355000180</v>
      </c>
      <c r="E916" s="5" t="str">
        <f>'[1]TCE - ANEXO IV - Preencher'!G925</f>
        <v>INJEMED MEDICAMENTOS ESPECIAIS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000.023.965</v>
      </c>
      <c r="I916" s="6">
        <f>IF('[1]TCE - ANEXO IV - Preencher'!K925="","",'[1]TCE - ANEXO IV - Preencher'!K925)</f>
        <v>45477</v>
      </c>
      <c r="J916" s="5" t="str">
        <f>'[1]TCE - ANEXO IV - Preencher'!L925</f>
        <v>31240723664355000180550010000239651648897806</v>
      </c>
      <c r="K916" s="5" t="str">
        <f>IF(F916="B",LEFT('[1]TCE - ANEXO IV - Preencher'!M925,2),IF(F916="S",LEFT('[1]TCE - ANEXO IV - Preencher'!M925,7),IF('[1]TCE - ANEXO IV - Preencher'!H925="","")))</f>
        <v>31</v>
      </c>
      <c r="L916" s="7">
        <f>'[1]TCE - ANEXO IV - Preencher'!N925</f>
        <v>4117</v>
      </c>
    </row>
    <row r="917" spans="1:12" s="8" customFormat="1" ht="19.5" customHeight="1" x14ac:dyDescent="0.2">
      <c r="A917" s="3">
        <f>IFERROR(VLOOKUP(B917,'[1]DADOS (OCULTAR)'!$Q$3:$S$136,3,0),"")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3.4 - Material Farmacológico</v>
      </c>
      <c r="D917" s="3">
        <f>'[1]TCE - ANEXO IV - Preencher'!F926</f>
        <v>3817043000152</v>
      </c>
      <c r="E917" s="5" t="str">
        <f>'[1]TCE - ANEXO IV - Preencher'!G926</f>
        <v>PHARMAPLUS LTDA EPP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68950</v>
      </c>
      <c r="I917" s="6">
        <f>IF('[1]TCE - ANEXO IV - Preencher'!K926="","",'[1]TCE - ANEXO IV - Preencher'!K926)</f>
        <v>45471</v>
      </c>
      <c r="J917" s="5" t="str">
        <f>'[1]TCE - ANEXO IV - Preencher'!L926</f>
        <v>26240603817043000152550010000689501242701976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36</v>
      </c>
    </row>
    <row r="918" spans="1:12" s="8" customFormat="1" ht="19.5" customHeight="1" x14ac:dyDescent="0.2">
      <c r="A918" s="3">
        <f>IFERROR(VLOOKUP(B918,'[1]DADOS (OCULTAR)'!$Q$3:$S$136,3,0),"")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3.4 - Material Farmacológico</v>
      </c>
      <c r="D918" s="3">
        <f>'[1]TCE - ANEXO IV - Preencher'!F927</f>
        <v>11206099000107</v>
      </c>
      <c r="E918" s="5" t="str">
        <f>'[1]TCE - ANEXO IV - Preencher'!G927</f>
        <v>SUPERMED COM E IMP DE PROD MED HOSP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778770</v>
      </c>
      <c r="I918" s="6">
        <f>IF('[1]TCE - ANEXO IV - Preencher'!K927="","",'[1]TCE - ANEXO IV - Preencher'!K927)</f>
        <v>45470</v>
      </c>
      <c r="J918" s="5" t="str">
        <f>'[1]TCE - ANEXO IV - Preencher'!L927</f>
        <v>31240611206099000107550010007787701136694781</v>
      </c>
      <c r="K918" s="5" t="str">
        <f>IF(F918="B",LEFT('[1]TCE - ANEXO IV - Preencher'!M927,2),IF(F918="S",LEFT('[1]TCE - ANEXO IV - Preencher'!M927,7),IF('[1]TCE - ANEXO IV - Preencher'!H927="","")))</f>
        <v>31</v>
      </c>
      <c r="L918" s="7">
        <f>'[1]TCE - ANEXO IV - Preencher'!N927</f>
        <v>557.38</v>
      </c>
    </row>
    <row r="919" spans="1:12" s="8" customFormat="1" ht="19.5" customHeight="1" x14ac:dyDescent="0.2">
      <c r="A919" s="3">
        <f>IFERROR(VLOOKUP(B919,'[1]DADOS (OCULTAR)'!$Q$3:$S$136,3,0),"")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3.4 - Material Farmacológico</v>
      </c>
      <c r="D919" s="3">
        <f>'[1]TCE - ANEXO IV - Preencher'!F928</f>
        <v>46208885000110</v>
      </c>
      <c r="E919" s="5" t="str">
        <f>'[1]TCE - ANEXO IV - Preencher'!G928</f>
        <v>MD DISTRIBUIDORA DE MEDICAMENTOS LTDA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000.000.249</v>
      </c>
      <c r="I919" s="6">
        <f>IF('[1]TCE - ANEXO IV - Preencher'!K928="","",'[1]TCE - ANEXO IV - Preencher'!K928)</f>
        <v>45482</v>
      </c>
      <c r="J919" s="5" t="str">
        <f>'[1]TCE - ANEXO IV - Preencher'!L928</f>
        <v>26240746208885000110550010000002491494234736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231</v>
      </c>
    </row>
    <row r="920" spans="1:12" s="8" customFormat="1" ht="19.5" customHeight="1" x14ac:dyDescent="0.2">
      <c r="A920" s="3">
        <f>IFERROR(VLOOKUP(B920,'[1]DADOS (OCULTAR)'!$Q$3:$S$136,3,0),"")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3.4 - Material Farmacológico</v>
      </c>
      <c r="D920" s="3">
        <f>'[1]TCE - ANEXO IV - Preencher'!F929</f>
        <v>9944371000368</v>
      </c>
      <c r="E920" s="5" t="str">
        <f>'[1]TCE - ANEXO IV - Preencher'!G929</f>
        <v>SULMEDIC COMERCIO DE MEDICAMENTOS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19418</v>
      </c>
      <c r="I920" s="6">
        <f>IF('[1]TCE - ANEXO IV - Preencher'!K929="","",'[1]TCE - ANEXO IV - Preencher'!K929)</f>
        <v>45470</v>
      </c>
      <c r="J920" s="5" t="str">
        <f>'[1]TCE - ANEXO IV - Preencher'!L929</f>
        <v>35240609944371000368550030000194181459091762</v>
      </c>
      <c r="K920" s="5" t="str">
        <f>IF(F920="B",LEFT('[1]TCE - ANEXO IV - Preencher'!M929,2),IF(F920="S",LEFT('[1]TCE - ANEXO IV - Preencher'!M929,7),IF('[1]TCE - ANEXO IV - Preencher'!H929="","")))</f>
        <v>35</v>
      </c>
      <c r="L920" s="7">
        <f>'[1]TCE - ANEXO IV - Preencher'!N929</f>
        <v>8511.17</v>
      </c>
    </row>
    <row r="921" spans="1:12" s="8" customFormat="1" ht="19.5" customHeight="1" x14ac:dyDescent="0.2">
      <c r="A921" s="3">
        <f>IFERROR(VLOOKUP(B921,'[1]DADOS (OCULTAR)'!$Q$3:$S$136,3,0),"")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3.4 - Material Farmacológico</v>
      </c>
      <c r="D921" s="3">
        <f>'[1]TCE - ANEXO IV - Preencher'!F930</f>
        <v>49324221000880</v>
      </c>
      <c r="E921" s="5" t="str">
        <f>'[1]TCE - ANEXO IV - Preencher'!G930</f>
        <v>FRESENIUS KABI BRASIL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246977</v>
      </c>
      <c r="I921" s="6">
        <f>IF('[1]TCE - ANEXO IV - Preencher'!K930="","",'[1]TCE - ANEXO IV - Preencher'!K930)</f>
        <v>45477</v>
      </c>
      <c r="J921" s="5" t="str">
        <f>'[1]TCE - ANEXO IV - Preencher'!L930</f>
        <v>23240749324221000880550000002469771302483964</v>
      </c>
      <c r="K921" s="5" t="str">
        <f>IF(F921="B",LEFT('[1]TCE - ANEXO IV - Preencher'!M930,2),IF(F921="S",LEFT('[1]TCE - ANEXO IV - Preencher'!M930,7),IF('[1]TCE - ANEXO IV - Preencher'!H930="","")))</f>
        <v>23</v>
      </c>
      <c r="L921" s="7">
        <f>'[1]TCE - ANEXO IV - Preencher'!N930</f>
        <v>1890</v>
      </c>
    </row>
    <row r="922" spans="1:12" s="8" customFormat="1" ht="19.5" customHeight="1" x14ac:dyDescent="0.2">
      <c r="A922" s="3">
        <f>IFERROR(VLOOKUP(B922,'[1]DADOS (OCULTAR)'!$Q$3:$S$136,3,0),"")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3.4 - Material Farmacológico</v>
      </c>
      <c r="D922" s="3">
        <f>'[1]TCE - ANEXO IV - Preencher'!F931</f>
        <v>49324221000880</v>
      </c>
      <c r="E922" s="5" t="str">
        <f>'[1]TCE - ANEXO IV - Preencher'!G931</f>
        <v>FRESENIUS KABI BRASIL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246977</v>
      </c>
      <c r="I922" s="6">
        <f>IF('[1]TCE - ANEXO IV - Preencher'!K931="","",'[1]TCE - ANEXO IV - Preencher'!K931)</f>
        <v>45477</v>
      </c>
      <c r="J922" s="5" t="str">
        <f>'[1]TCE - ANEXO IV - Preencher'!L931</f>
        <v>23240749324221000880550000002469771302483964</v>
      </c>
      <c r="K922" s="5" t="str">
        <f>IF(F922="B",LEFT('[1]TCE - ANEXO IV - Preencher'!M931,2),IF(F922="S",LEFT('[1]TCE - ANEXO IV - Preencher'!M931,7),IF('[1]TCE - ANEXO IV - Preencher'!H931="","")))</f>
        <v>23</v>
      </c>
      <c r="L922" s="7">
        <f>'[1]TCE - ANEXO IV - Preencher'!N931</f>
        <v>2496</v>
      </c>
    </row>
    <row r="923" spans="1:12" s="8" customFormat="1" ht="19.5" customHeight="1" x14ac:dyDescent="0.2">
      <c r="A923" s="3">
        <f>IFERROR(VLOOKUP(B923,'[1]DADOS (OCULTAR)'!$Q$3:$S$136,3,0),"")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3.4 - Material Farmacológico</v>
      </c>
      <c r="D923" s="3">
        <f>'[1]TCE - ANEXO IV - Preencher'!F932</f>
        <v>8778201000126</v>
      </c>
      <c r="E923" s="5" t="str">
        <f>'[1]TCE - ANEXO IV - Preencher'!G932</f>
        <v>DROGAFONTE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000.457.760</v>
      </c>
      <c r="I923" s="6">
        <f>IF('[1]TCE - ANEXO IV - Preencher'!K932="","",'[1]TCE - ANEXO IV - Preencher'!K932)</f>
        <v>45481</v>
      </c>
      <c r="J923" s="5" t="str">
        <f>'[1]TCE - ANEXO IV - Preencher'!L932</f>
        <v>26240708778201000126550010004577601676626454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11998.5</v>
      </c>
    </row>
    <row r="924" spans="1:12" s="8" customFormat="1" ht="19.5" customHeight="1" x14ac:dyDescent="0.2">
      <c r="A924" s="3">
        <f>IFERROR(VLOOKUP(B924,'[1]DADOS (OCULTAR)'!$Q$3:$S$136,3,0),"")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3.4 - Material Farmacológico</v>
      </c>
      <c r="D924" s="3">
        <f>'[1]TCE - ANEXO IV - Preencher'!F933</f>
        <v>8674752000140</v>
      </c>
      <c r="E924" s="5" t="str">
        <f>'[1]TCE - ANEXO IV - Preencher'!G933</f>
        <v>CIRURGICA MONTEBELLO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000.202.948</v>
      </c>
      <c r="I924" s="6">
        <f>IF('[1]TCE - ANEXO IV - Preencher'!K933="","",'[1]TCE - ANEXO IV - Preencher'!K933)</f>
        <v>45481</v>
      </c>
      <c r="J924" s="5" t="str">
        <f>'[1]TCE - ANEXO IV - Preencher'!L933</f>
        <v>26240708674752000140550010002029481116648951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854.42</v>
      </c>
    </row>
    <row r="925" spans="1:12" s="8" customFormat="1" ht="19.5" customHeight="1" x14ac:dyDescent="0.2">
      <c r="A925" s="3">
        <f>IFERROR(VLOOKUP(B925,'[1]DADOS (OCULTAR)'!$Q$3:$S$136,3,0),"")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3.4 - Material Farmacológico</v>
      </c>
      <c r="D925" s="3">
        <f>'[1]TCE - ANEXO IV - Preencher'!F934</f>
        <v>7160019000144</v>
      </c>
      <c r="E925" s="5" t="str">
        <f>'[1]TCE - ANEXO IV - Preencher'!G934</f>
        <v>VITALE COMERCIO S.A.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152188</v>
      </c>
      <c r="I925" s="6">
        <f>IF('[1]TCE - ANEXO IV - Preencher'!K934="","",'[1]TCE - ANEXO IV - Preencher'!K934)</f>
        <v>45484</v>
      </c>
      <c r="J925" s="5" t="str">
        <f>'[1]TCE - ANEXO IV - Preencher'!L934</f>
        <v>26240707160019000144550010001521881812569293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64440</v>
      </c>
    </row>
    <row r="926" spans="1:12" s="8" customFormat="1" ht="19.5" customHeight="1" x14ac:dyDescent="0.2">
      <c r="A926" s="3">
        <f>IFERROR(VLOOKUP(B926,'[1]DADOS (OCULTAR)'!$Q$3:$S$136,3,0),"")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3.4 - Material Farmacológico</v>
      </c>
      <c r="D926" s="3">
        <f>'[1]TCE - ANEXO IV - Preencher'!F935</f>
        <v>3817043000152</v>
      </c>
      <c r="E926" s="5" t="str">
        <f>'[1]TCE - ANEXO IV - Preencher'!G935</f>
        <v>PHARMAPLUS LTDA EPP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69394</v>
      </c>
      <c r="I926" s="6">
        <f>IF('[1]TCE - ANEXO IV - Preencher'!K935="","",'[1]TCE - ANEXO IV - Preencher'!K935)</f>
        <v>45482</v>
      </c>
      <c r="J926" s="5" t="str">
        <f>'[1]TCE - ANEXO IV - Preencher'!L935</f>
        <v>26240703817043000152550010000693941176172249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396</v>
      </c>
    </row>
    <row r="927" spans="1:12" s="8" customFormat="1" ht="19.5" customHeight="1" x14ac:dyDescent="0.2">
      <c r="A927" s="3">
        <f>IFERROR(VLOOKUP(B927,'[1]DADOS (OCULTAR)'!$Q$3:$S$136,3,0),"")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3.4 - Material Farmacológico</v>
      </c>
      <c r="D927" s="3">
        <f>'[1]TCE - ANEXO IV - Preencher'!F936</f>
        <v>7484373000124</v>
      </c>
      <c r="E927" s="5" t="str">
        <f>'[1]TCE - ANEXO IV - Preencher'!G936</f>
        <v>UNI HOSPITALAR LTDA  EPP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203003</v>
      </c>
      <c r="I927" s="6">
        <f>IF('[1]TCE - ANEXO IV - Preencher'!K936="","",'[1]TCE - ANEXO IV - Preencher'!K936)</f>
        <v>45489</v>
      </c>
      <c r="J927" s="5" t="str">
        <f>'[1]TCE - ANEXO IV - Preencher'!L936</f>
        <v>26240707484373000124550010002030031855295787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1424.72</v>
      </c>
    </row>
    <row r="928" spans="1:12" s="8" customFormat="1" ht="19.5" customHeight="1" x14ac:dyDescent="0.2">
      <c r="A928" s="3">
        <f>IFERROR(VLOOKUP(B928,'[1]DADOS (OCULTAR)'!$Q$3:$S$136,3,0),"")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3.4 - Material Farmacológico</v>
      </c>
      <c r="D928" s="3">
        <f>'[1]TCE - ANEXO IV - Preencher'!F937</f>
        <v>11928476000103</v>
      </c>
      <c r="E928" s="5" t="str">
        <f>'[1]TCE - ANEXO IV - Preencher'!G937</f>
        <v>TECNICA DISTRIBUICAO HOSPITALAR LTDA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54112</v>
      </c>
      <c r="I928" s="6">
        <f>IF('[1]TCE - ANEXO IV - Preencher'!K937="","",'[1]TCE - ANEXO IV - Preencher'!K937)</f>
        <v>45488</v>
      </c>
      <c r="J928" s="5" t="str">
        <f>'[1]TCE - ANEXO IV - Preencher'!L937</f>
        <v>27240711928476000103550050000541121579256575</v>
      </c>
      <c r="K928" s="5" t="str">
        <f>IF(F928="B",LEFT('[1]TCE - ANEXO IV - Preencher'!M937,2),IF(F928="S",LEFT('[1]TCE - ANEXO IV - Preencher'!M937,7),IF('[1]TCE - ANEXO IV - Preencher'!H937="","")))</f>
        <v>27</v>
      </c>
      <c r="L928" s="7">
        <f>'[1]TCE - ANEXO IV - Preencher'!N937</f>
        <v>45500</v>
      </c>
    </row>
    <row r="929" spans="1:12" s="8" customFormat="1" ht="19.5" customHeight="1" x14ac:dyDescent="0.2">
      <c r="A929" s="3">
        <f>IFERROR(VLOOKUP(B929,'[1]DADOS (OCULTAR)'!$Q$3:$S$136,3,0),"")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3.4 - Material Farmacológico</v>
      </c>
      <c r="D929" s="3">
        <f>'[1]TCE - ANEXO IV - Preencher'!F938</f>
        <v>60665981000975</v>
      </c>
      <c r="E929" s="5" t="str">
        <f>'[1]TCE - ANEXO IV - Preencher'!G938</f>
        <v>UNIAO QUIMICA FARMACEUTICA  NACIONAL S 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873093</v>
      </c>
      <c r="I929" s="6">
        <f>IF('[1]TCE - ANEXO IV - Preencher'!K938="","",'[1]TCE - ANEXO IV - Preencher'!K938)</f>
        <v>45472</v>
      </c>
      <c r="J929" s="5" t="str">
        <f>'[1]TCE - ANEXO IV - Preencher'!L938</f>
        <v>31240660665981000975550010008730931389126162</v>
      </c>
      <c r="K929" s="5" t="str">
        <f>IF(F929="B",LEFT('[1]TCE - ANEXO IV - Preencher'!M938,2),IF(F929="S",LEFT('[1]TCE - ANEXO IV - Preencher'!M938,7),IF('[1]TCE - ANEXO IV - Preencher'!H938="","")))</f>
        <v>31</v>
      </c>
      <c r="L929" s="7">
        <f>'[1]TCE - ANEXO IV - Preencher'!N938</f>
        <v>14608.08</v>
      </c>
    </row>
    <row r="930" spans="1:12" s="8" customFormat="1" ht="19.5" customHeight="1" x14ac:dyDescent="0.2">
      <c r="A930" s="3">
        <f>IFERROR(VLOOKUP(B930,'[1]DADOS (OCULTAR)'!$Q$3:$S$136,3,0),"")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3.4 - Material Farmacológico</v>
      </c>
      <c r="D930" s="3">
        <f>'[1]TCE - ANEXO IV - Preencher'!F939</f>
        <v>9944371000104</v>
      </c>
      <c r="E930" s="5" t="str">
        <f>'[1]TCE - ANEXO IV - Preencher'!G939</f>
        <v>SULMEDIC COMERCIO DE MEDICAMENTOS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172065</v>
      </c>
      <c r="I930" s="6">
        <f>IF('[1]TCE - ANEXO IV - Preencher'!K939="","",'[1]TCE - ANEXO IV - Preencher'!K939)</f>
        <v>45477</v>
      </c>
      <c r="J930" s="5" t="str">
        <f>'[1]TCE - ANEXO IV - Preencher'!L939</f>
        <v>42240709944371000104550010001720651801638133</v>
      </c>
      <c r="K930" s="5" t="str">
        <f>IF(F930="B",LEFT('[1]TCE - ANEXO IV - Preencher'!M939,2),IF(F930="S",LEFT('[1]TCE - ANEXO IV - Preencher'!M939,7),IF('[1]TCE - ANEXO IV - Preencher'!H939="","")))</f>
        <v>42</v>
      </c>
      <c r="L930" s="7">
        <f>'[1]TCE - ANEXO IV - Preencher'!N939</f>
        <v>1648.5</v>
      </c>
    </row>
    <row r="931" spans="1:12" s="8" customFormat="1" ht="19.5" customHeight="1" x14ac:dyDescent="0.2">
      <c r="A931" s="3">
        <f>IFERROR(VLOOKUP(B931,'[1]DADOS (OCULTAR)'!$Q$3:$S$136,3,0),"")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3.4 - Material Farmacológico</v>
      </c>
      <c r="D931" s="3">
        <f>'[1]TCE - ANEXO IV - Preencher'!F940</f>
        <v>23837936000177</v>
      </c>
      <c r="E931" s="5" t="str">
        <f>'[1]TCE - ANEXO IV - Preencher'!G940</f>
        <v>G1 DISTRIBUIDORA DE PROD. FARM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927074</v>
      </c>
      <c r="I931" s="6">
        <f>IF('[1]TCE - ANEXO IV - Preencher'!K940="","",'[1]TCE - ANEXO IV - Preencher'!K940)</f>
        <v>45490</v>
      </c>
      <c r="J931" s="5" t="str">
        <f>'[1]TCE - ANEXO IV - Preencher'!L940</f>
        <v>26240723837936000177550010009270741223712459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149.57</v>
      </c>
    </row>
    <row r="932" spans="1:12" s="8" customFormat="1" ht="19.5" customHeight="1" x14ac:dyDescent="0.2">
      <c r="A932" s="3">
        <f>IFERROR(VLOOKUP(B932,'[1]DADOS (OCULTAR)'!$Q$3:$S$136,3,0),"")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3.4 - Material Farmacológico</v>
      </c>
      <c r="D932" s="3">
        <f>'[1]TCE - ANEXO IV - Preencher'!F941</f>
        <v>35738768000141</v>
      </c>
      <c r="E932" s="5" t="str">
        <f>'[1]TCE - ANEXO IV - Preencher'!G941</f>
        <v>MARCIONIO DOS SANTOS LIMA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000.000.428</v>
      </c>
      <c r="I932" s="6">
        <f>IF('[1]TCE - ANEXO IV - Preencher'!K941="","",'[1]TCE - ANEXO IV - Preencher'!K941)</f>
        <v>45492</v>
      </c>
      <c r="J932" s="5" t="str">
        <f>'[1]TCE - ANEXO IV - Preencher'!L941</f>
        <v>26240735738768000141550010000004281333626572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40</v>
      </c>
    </row>
    <row r="933" spans="1:12" s="8" customFormat="1" ht="19.5" customHeight="1" x14ac:dyDescent="0.2">
      <c r="A933" s="3">
        <f>IFERROR(VLOOKUP(B933,'[1]DADOS (OCULTAR)'!$Q$3:$S$136,3,0),"")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3.4 - Material Farmacológico</v>
      </c>
      <c r="D933" s="3">
        <f>'[1]TCE - ANEXO IV - Preencher'!F942</f>
        <v>35753111000153</v>
      </c>
      <c r="E933" s="5" t="str">
        <f>'[1]TCE - ANEXO IV - Preencher'!G942</f>
        <v>NORD PRODUTOS EM SAUDE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000.027.634</v>
      </c>
      <c r="I933" s="6">
        <f>IF('[1]TCE - ANEXO IV - Preencher'!K942="","",'[1]TCE - ANEXO IV - Preencher'!K942)</f>
        <v>45491</v>
      </c>
      <c r="J933" s="5" t="str">
        <f>'[1]TCE - ANEXO IV - Preencher'!L942</f>
        <v>26240735753111000153550010000276341000362328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2782.5</v>
      </c>
    </row>
    <row r="934" spans="1:12" s="8" customFormat="1" ht="19.5" customHeight="1" x14ac:dyDescent="0.2">
      <c r="A934" s="3">
        <f>IFERROR(VLOOKUP(B934,'[1]DADOS (OCULTAR)'!$Q$3:$S$136,3,0),"")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3.4 - Material Farmacológico</v>
      </c>
      <c r="D934" s="3">
        <f>'[1]TCE - ANEXO IV - Preencher'!F943</f>
        <v>9944371000287</v>
      </c>
      <c r="E934" s="5" t="str">
        <f>'[1]TCE - ANEXO IV - Preencher'!G943</f>
        <v>SULMEDIC COMERCIO DE MEDICAMENTOS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7546</v>
      </c>
      <c r="I934" s="6">
        <f>IF('[1]TCE - ANEXO IV - Preencher'!K943="","",'[1]TCE - ANEXO IV - Preencher'!K943)</f>
        <v>45489</v>
      </c>
      <c r="J934" s="5" t="str">
        <f>'[1]TCE - ANEXO IV - Preencher'!L943</f>
        <v>28240709944371000287550020000075461344384705</v>
      </c>
      <c r="K934" s="5" t="str">
        <f>IF(F934="B",LEFT('[1]TCE - ANEXO IV - Preencher'!M943,2),IF(F934="S",LEFT('[1]TCE - ANEXO IV - Preencher'!M943,7),IF('[1]TCE - ANEXO IV - Preencher'!H943="","")))</f>
        <v>28</v>
      </c>
      <c r="L934" s="7">
        <f>'[1]TCE - ANEXO IV - Preencher'!N943</f>
        <v>2960</v>
      </c>
    </row>
    <row r="935" spans="1:12" s="8" customFormat="1" ht="19.5" customHeight="1" x14ac:dyDescent="0.2">
      <c r="A935" s="3">
        <f>IFERROR(VLOOKUP(B935,'[1]DADOS (OCULTAR)'!$Q$3:$S$136,3,0),"")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3.4 - Material Farmacológico</v>
      </c>
      <c r="D935" s="3">
        <f>'[1]TCE - ANEXO IV - Preencher'!F944</f>
        <v>6198619009195</v>
      </c>
      <c r="E935" s="5" t="str">
        <f>'[1]TCE - ANEXO IV - Preencher'!G944</f>
        <v>DROGATIM DROGARIAS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000.006.993</v>
      </c>
      <c r="I935" s="6">
        <f>IF('[1]TCE - ANEXO IV - Preencher'!K944="","",'[1]TCE - ANEXO IV - Preencher'!K944)</f>
        <v>45492</v>
      </c>
      <c r="J935" s="5" t="str">
        <f>'[1]TCE - ANEXO IV - Preencher'!L944</f>
        <v>26240706198619009195550030000069931009169125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87.4</v>
      </c>
    </row>
    <row r="936" spans="1:12" s="8" customFormat="1" ht="19.5" customHeight="1" x14ac:dyDescent="0.2">
      <c r="A936" s="3">
        <f>IFERROR(VLOOKUP(B936,'[1]DADOS (OCULTAR)'!$Q$3:$S$136,3,0),"")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3.4 - Material Farmacológico</v>
      </c>
      <c r="D936" s="3">
        <f>'[1]TCE - ANEXO IV - Preencher'!F945</f>
        <v>27943629000121</v>
      </c>
      <c r="E936" s="5" t="str">
        <f>'[1]TCE - ANEXO IV - Preencher'!G945</f>
        <v>T. RODRIGUES DE QUEIROZ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000.000.141</v>
      </c>
      <c r="I936" s="6">
        <f>IF('[1]TCE - ANEXO IV - Preencher'!K945="","",'[1]TCE - ANEXO IV - Preencher'!K945)</f>
        <v>45492</v>
      </c>
      <c r="J936" s="5" t="str">
        <f>'[1]TCE - ANEXO IV - Preencher'!L945</f>
        <v>26240727943629000121550030000001411000398700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59</v>
      </c>
    </row>
    <row r="937" spans="1:12" s="8" customFormat="1" ht="19.5" customHeight="1" x14ac:dyDescent="0.2">
      <c r="A937" s="3">
        <f>IFERROR(VLOOKUP(B937,'[1]DADOS (OCULTAR)'!$Q$3:$S$136,3,0),"")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3.4 - Material Farmacológico</v>
      </c>
      <c r="D937" s="3">
        <f>'[1]TCE - ANEXO IV - Preencher'!F946</f>
        <v>49324221000104</v>
      </c>
      <c r="E937" s="5" t="str">
        <f>'[1]TCE - ANEXO IV - Preencher'!G946</f>
        <v>FRESENIUS KABI BRASIL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1800605</v>
      </c>
      <c r="I937" s="6">
        <f>IF('[1]TCE - ANEXO IV - Preencher'!K946="","",'[1]TCE - ANEXO IV - Preencher'!K946)</f>
        <v>45492</v>
      </c>
      <c r="J937" s="5" t="str">
        <f>'[1]TCE - ANEXO IV - Preencher'!L946</f>
        <v>35240749324221000104550000018006051487511687</v>
      </c>
      <c r="K937" s="5" t="str">
        <f>IF(F937="B",LEFT('[1]TCE - ANEXO IV - Preencher'!M946,2),IF(F937="S",LEFT('[1]TCE - ANEXO IV - Preencher'!M946,7),IF('[1]TCE - ANEXO IV - Preencher'!H946="","")))</f>
        <v>35</v>
      </c>
      <c r="L937" s="7">
        <f>'[1]TCE - ANEXO IV - Preencher'!N946</f>
        <v>2520</v>
      </c>
    </row>
    <row r="938" spans="1:12" s="8" customFormat="1" ht="19.5" customHeight="1" x14ac:dyDescent="0.2">
      <c r="A938" s="3">
        <f>IFERROR(VLOOKUP(B938,'[1]DADOS (OCULTAR)'!$Q$3:$S$136,3,0),"")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3.4 - Material Farmacológico</v>
      </c>
      <c r="D938" s="3">
        <f>'[1]TCE - ANEXO IV - Preencher'!F947</f>
        <v>22580510000118</v>
      </c>
      <c r="E938" s="5" t="str">
        <f>'[1]TCE - ANEXO IV - Preencher'!G947</f>
        <v>UNIFAR DISTRIBUIDORA DE MEDICAMENTOS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63298</v>
      </c>
      <c r="I938" s="6">
        <f>IF('[1]TCE - ANEXO IV - Preencher'!K947="","",'[1]TCE - ANEXO IV - Preencher'!K947)</f>
        <v>45495</v>
      </c>
      <c r="J938" s="5" t="str">
        <f>'[1]TCE - ANEXO IV - Preencher'!L947</f>
        <v>26240722580510000118550010000632981000511027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7200</v>
      </c>
    </row>
    <row r="939" spans="1:12" s="8" customFormat="1" ht="19.5" customHeight="1" x14ac:dyDescent="0.2">
      <c r="A939" s="3">
        <f>IFERROR(VLOOKUP(B939,'[1]DADOS (OCULTAR)'!$Q$3:$S$136,3,0),"")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3.4 - Material Farmacológico</v>
      </c>
      <c r="D939" s="3">
        <f>'[1]TCE - ANEXO IV - Preencher'!F948</f>
        <v>49324221000880</v>
      </c>
      <c r="E939" s="5" t="str">
        <f>'[1]TCE - ANEXO IV - Preencher'!G948</f>
        <v>FRESENIUS KABI BRASIL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247381</v>
      </c>
      <c r="I939" s="6">
        <f>IF('[1]TCE - ANEXO IV - Preencher'!K948="","",'[1]TCE - ANEXO IV - Preencher'!K948)</f>
        <v>45486</v>
      </c>
      <c r="J939" s="5" t="str">
        <f>'[1]TCE - ANEXO IV - Preencher'!L948</f>
        <v>23240749324221000880550000002473811613228758</v>
      </c>
      <c r="K939" s="5" t="str">
        <f>IF(F939="B",LEFT('[1]TCE - ANEXO IV - Preencher'!M948,2),IF(F939="S",LEFT('[1]TCE - ANEXO IV - Preencher'!M948,7),IF('[1]TCE - ANEXO IV - Preencher'!H948="","")))</f>
        <v>23</v>
      </c>
      <c r="L939" s="7">
        <f>'[1]TCE - ANEXO IV - Preencher'!N948</f>
        <v>2424</v>
      </c>
    </row>
    <row r="940" spans="1:12" s="8" customFormat="1" ht="19.5" customHeight="1" x14ac:dyDescent="0.2">
      <c r="A940" s="3">
        <f>IFERROR(VLOOKUP(B940,'[1]DADOS (OCULTAR)'!$Q$3:$S$136,3,0),"")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3.4 - Material Farmacológico</v>
      </c>
      <c r="D940" s="3">
        <f>'[1]TCE - ANEXO IV - Preencher'!F949</f>
        <v>49324221000880</v>
      </c>
      <c r="E940" s="5" t="str">
        <f>'[1]TCE - ANEXO IV - Preencher'!G949</f>
        <v>FRESENIUS KABI BRASIL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247569</v>
      </c>
      <c r="I940" s="6">
        <f>IF('[1]TCE - ANEXO IV - Preencher'!K949="","",'[1]TCE - ANEXO IV - Preencher'!K949)</f>
        <v>45492</v>
      </c>
      <c r="J940" s="5" t="str">
        <f>'[1]TCE - ANEXO IV - Preencher'!L949</f>
        <v>23240749324221000880550000002475691368471787</v>
      </c>
      <c r="K940" s="5" t="str">
        <f>IF(F940="B",LEFT('[1]TCE - ANEXO IV - Preencher'!M949,2),IF(F940="S",LEFT('[1]TCE - ANEXO IV - Preencher'!M949,7),IF('[1]TCE - ANEXO IV - Preencher'!H949="","")))</f>
        <v>23</v>
      </c>
      <c r="L940" s="7">
        <f>'[1]TCE - ANEXO IV - Preencher'!N949</f>
        <v>10000</v>
      </c>
    </row>
    <row r="941" spans="1:12" s="8" customFormat="1" ht="19.5" customHeight="1" x14ac:dyDescent="0.2">
      <c r="A941" s="3">
        <f>IFERROR(VLOOKUP(B941,'[1]DADOS (OCULTAR)'!$Q$3:$S$136,3,0),"")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3.4 - Material Farmacológico</v>
      </c>
      <c r="D941" s="3">
        <f>'[1]TCE - ANEXO IV - Preencher'!F950</f>
        <v>6198619009195</v>
      </c>
      <c r="E941" s="5" t="str">
        <f>'[1]TCE - ANEXO IV - Preencher'!G950</f>
        <v>DROGATIM DROGARIAS LTDA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000.007.006</v>
      </c>
      <c r="I941" s="6">
        <f>IF('[1]TCE - ANEXO IV - Preencher'!K950="","",'[1]TCE - ANEXO IV - Preencher'!K950)</f>
        <v>45496</v>
      </c>
      <c r="J941" s="5" t="str">
        <f>'[1]TCE - ANEXO IV - Preencher'!L950</f>
        <v>26240706198619009195550030000070061009185260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239.92</v>
      </c>
    </row>
    <row r="942" spans="1:12" s="8" customFormat="1" ht="19.5" customHeight="1" x14ac:dyDescent="0.2">
      <c r="A942" s="3">
        <f>IFERROR(VLOOKUP(B942,'[1]DADOS (OCULTAR)'!$Q$3:$S$136,3,0),"")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3.4 - Material Farmacológico</v>
      </c>
      <c r="D942" s="3">
        <f>'[1]TCE - ANEXO IV - Preencher'!F951</f>
        <v>11407854000103</v>
      </c>
      <c r="E942" s="5" t="str">
        <f>'[1]TCE - ANEXO IV - Preencher'!G951</f>
        <v>DIALISE COMERCIO E IMPORTACAO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6328</v>
      </c>
      <c r="I942" s="6">
        <f>IF('[1]TCE - ANEXO IV - Preencher'!K951="","",'[1]TCE - ANEXO IV - Preencher'!K951)</f>
        <v>45492</v>
      </c>
      <c r="J942" s="5" t="str">
        <f>'[1]TCE - ANEXO IV - Preencher'!L951</f>
        <v>29240711407854000103550030000063281540517053</v>
      </c>
      <c r="K942" s="5" t="str">
        <f>IF(F942="B",LEFT('[1]TCE - ANEXO IV - Preencher'!M951,2),IF(F942="S",LEFT('[1]TCE - ANEXO IV - Preencher'!M951,7),IF('[1]TCE - ANEXO IV - Preencher'!H951="","")))</f>
        <v>29</v>
      </c>
      <c r="L942" s="7">
        <f>'[1]TCE - ANEXO IV - Preencher'!N951</f>
        <v>1120</v>
      </c>
    </row>
    <row r="943" spans="1:12" s="8" customFormat="1" ht="19.5" customHeight="1" x14ac:dyDescent="0.2">
      <c r="A943" s="3">
        <f>IFERROR(VLOOKUP(B943,'[1]DADOS (OCULTAR)'!$Q$3:$S$136,3,0),"")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3.4 - Material Farmacológico</v>
      </c>
      <c r="D943" s="3">
        <f>'[1]TCE - ANEXO IV - Preencher'!F952</f>
        <v>7484373000124</v>
      </c>
      <c r="E943" s="5" t="str">
        <f>'[1]TCE - ANEXO IV - Preencher'!G952</f>
        <v>UNI HOSPITALAR LTDA  EPP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203707</v>
      </c>
      <c r="I943" s="6">
        <f>IF('[1]TCE - ANEXO IV - Preencher'!K952="","",'[1]TCE - ANEXO IV - Preencher'!K952)</f>
        <v>45496</v>
      </c>
      <c r="J943" s="5" t="str">
        <f>'[1]TCE - ANEXO IV - Preencher'!L952</f>
        <v>26240707484373000124550010002037071439242275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37078.199999999997</v>
      </c>
    </row>
    <row r="944" spans="1:12" s="8" customFormat="1" ht="19.5" customHeight="1" x14ac:dyDescent="0.2">
      <c r="A944" s="3">
        <f>IFERROR(VLOOKUP(B944,'[1]DADOS (OCULTAR)'!$Q$3:$S$136,3,0),"")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3.4 - Material Farmacológico</v>
      </c>
      <c r="D944" s="3">
        <f>'[1]TCE - ANEXO IV - Preencher'!F953</f>
        <v>49324221000104</v>
      </c>
      <c r="E944" s="5" t="str">
        <f>'[1]TCE - ANEXO IV - Preencher'!G953</f>
        <v>FRESENIUS KABI BRASIL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1800665</v>
      </c>
      <c r="I944" s="6">
        <f>IF('[1]TCE - ANEXO IV - Preencher'!K953="","",'[1]TCE - ANEXO IV - Preencher'!K953)</f>
        <v>45492</v>
      </c>
      <c r="J944" s="5" t="str">
        <f>'[1]TCE - ANEXO IV - Preencher'!L953</f>
        <v>35240749324221000104550000018006651856687169</v>
      </c>
      <c r="K944" s="5" t="str">
        <f>IF(F944="B",LEFT('[1]TCE - ANEXO IV - Preencher'!M953,2),IF(F944="S",LEFT('[1]TCE - ANEXO IV - Preencher'!M953,7),IF('[1]TCE - ANEXO IV - Preencher'!H953="","")))</f>
        <v>35</v>
      </c>
      <c r="L944" s="7">
        <f>'[1]TCE - ANEXO IV - Preencher'!N953</f>
        <v>22750</v>
      </c>
    </row>
    <row r="945" spans="1:12" s="8" customFormat="1" ht="19.5" customHeight="1" x14ac:dyDescent="0.2">
      <c r="A945" s="3">
        <f>IFERROR(VLOOKUP(B945,'[1]DADOS (OCULTAR)'!$Q$3:$S$136,3,0),"")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3.4 - Material Farmacológico</v>
      </c>
      <c r="D945" s="3">
        <f>'[1]TCE - ANEXO IV - Preencher'!F954</f>
        <v>67729178000653</v>
      </c>
      <c r="E945" s="5" t="str">
        <f>'[1]TCE - ANEXO IV - Preencher'!G954</f>
        <v>COMERCIAL CIRURGICA RIOCLARENSE LTDA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81452</v>
      </c>
      <c r="I945" s="6">
        <f>IF('[1]TCE - ANEXO IV - Preencher'!K954="","",'[1]TCE - ANEXO IV - Preencher'!K954)</f>
        <v>45496</v>
      </c>
      <c r="J945" s="5" t="str">
        <f>'[1]TCE - ANEXO IV - Preencher'!L954</f>
        <v>26240767729178000653550010000814521680836359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10950</v>
      </c>
    </row>
    <row r="946" spans="1:12" s="8" customFormat="1" ht="19.5" customHeight="1" x14ac:dyDescent="0.2">
      <c r="A946" s="3">
        <f>IFERROR(VLOOKUP(B946,'[1]DADOS (OCULTAR)'!$Q$3:$S$136,3,0),"")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3.4 - Material Farmacológico</v>
      </c>
      <c r="D946" s="3">
        <f>'[1]TCE - ANEXO IV - Preencher'!F955</f>
        <v>67729178000653</v>
      </c>
      <c r="E946" s="5" t="str">
        <f>'[1]TCE - ANEXO IV - Preencher'!G955</f>
        <v>COMERCIAL CIRURGICA RIOCLARENSE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81474</v>
      </c>
      <c r="I946" s="6">
        <f>IF('[1]TCE - ANEXO IV - Preencher'!K955="","",'[1]TCE - ANEXO IV - Preencher'!K955)</f>
        <v>45496</v>
      </c>
      <c r="J946" s="5" t="str">
        <f>'[1]TCE - ANEXO IV - Preencher'!L955</f>
        <v>26240767729178000653550010000814741402758454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8360</v>
      </c>
    </row>
    <row r="947" spans="1:12" s="8" customFormat="1" ht="19.5" customHeight="1" x14ac:dyDescent="0.2">
      <c r="A947" s="3">
        <f>IFERROR(VLOOKUP(B947,'[1]DADOS (OCULTAR)'!$Q$3:$S$136,3,0),"")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3.4 - Material Farmacológico</v>
      </c>
      <c r="D947" s="3">
        <f>'[1]TCE - ANEXO IV - Preencher'!F956</f>
        <v>23837936000177</v>
      </c>
      <c r="E947" s="5" t="str">
        <f>'[1]TCE - ANEXO IV - Preencher'!G956</f>
        <v>G1 DISTRIBUIDORA DE PROD. FARM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929838</v>
      </c>
      <c r="I947" s="6">
        <f>IF('[1]TCE - ANEXO IV - Preencher'!K956="","",'[1]TCE - ANEXO IV - Preencher'!K956)</f>
        <v>45496</v>
      </c>
      <c r="J947" s="5" t="str">
        <f>'[1]TCE - ANEXO IV - Preencher'!L956</f>
        <v>26240723837936000177550010009298381155162190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159.84</v>
      </c>
    </row>
    <row r="948" spans="1:12" s="8" customFormat="1" ht="19.5" customHeight="1" x14ac:dyDescent="0.2">
      <c r="A948" s="3">
        <f>IFERROR(VLOOKUP(B948,'[1]DADOS (OCULTAR)'!$Q$3:$S$136,3,0),"")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3.4 - Material Farmacológico</v>
      </c>
      <c r="D948" s="3">
        <f>'[1]TCE - ANEXO IV - Preencher'!F957</f>
        <v>36579750000107</v>
      </c>
      <c r="E948" s="5" t="str">
        <f>'[1]TCE - ANEXO IV - Preencher'!G957</f>
        <v>ENDOGERAIS MEDICAL COM EQUIP MED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9937</v>
      </c>
      <c r="I948" s="6">
        <f>IF('[1]TCE - ANEXO IV - Preencher'!K957="","",'[1]TCE - ANEXO IV - Preencher'!K957)</f>
        <v>45497</v>
      </c>
      <c r="J948" s="5" t="str">
        <f>'[1]TCE - ANEXO IV - Preencher'!L957</f>
        <v>32240736579750000107550010000099371735767570</v>
      </c>
      <c r="K948" s="5" t="str">
        <f>IF(F948="B",LEFT('[1]TCE - ANEXO IV - Preencher'!M957,2),IF(F948="S",LEFT('[1]TCE - ANEXO IV - Preencher'!M957,7),IF('[1]TCE - ANEXO IV - Preencher'!H957="","")))</f>
        <v>32</v>
      </c>
      <c r="L948" s="7">
        <f>'[1]TCE - ANEXO IV - Preencher'!N957</f>
        <v>132.80000000000001</v>
      </c>
    </row>
    <row r="949" spans="1:12" s="8" customFormat="1" ht="19.5" customHeight="1" x14ac:dyDescent="0.2">
      <c r="A949" s="3">
        <f>IFERROR(VLOOKUP(B949,'[1]DADOS (OCULTAR)'!$Q$3:$S$136,3,0),"")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3.4 - Material Farmacológico</v>
      </c>
      <c r="D949" s="3">
        <f>'[1]TCE - ANEXO IV - Preencher'!F958</f>
        <v>35253360000180</v>
      </c>
      <c r="E949" s="5" t="str">
        <f>'[1]TCE - ANEXO IV - Preencher'!G958</f>
        <v>UNIKA DIST DE MED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000.009.371</v>
      </c>
      <c r="I949" s="6">
        <f>IF('[1]TCE - ANEXO IV - Preencher'!K958="","",'[1]TCE - ANEXO IV - Preencher'!K958)</f>
        <v>45496</v>
      </c>
      <c r="J949" s="5" t="str">
        <f>'[1]TCE - ANEXO IV - Preencher'!L958</f>
        <v>25240735253360000180550010000093711040206508</v>
      </c>
      <c r="K949" s="5" t="str">
        <f>IF(F949="B",LEFT('[1]TCE - ANEXO IV - Preencher'!M958,2),IF(F949="S",LEFT('[1]TCE - ANEXO IV - Preencher'!M958,7),IF('[1]TCE - ANEXO IV - Preencher'!H958="","")))</f>
        <v>25</v>
      </c>
      <c r="L949" s="7">
        <f>'[1]TCE - ANEXO IV - Preencher'!N958</f>
        <v>29227.200000000001</v>
      </c>
    </row>
    <row r="950" spans="1:12" s="8" customFormat="1" ht="19.5" customHeight="1" x14ac:dyDescent="0.2">
      <c r="A950" s="3">
        <f>IFERROR(VLOOKUP(B950,'[1]DADOS (OCULTAR)'!$Q$3:$S$136,3,0),"")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3.4 - Material Farmacológico</v>
      </c>
      <c r="D950" s="3">
        <f>'[1]TCE - ANEXO IV - Preencher'!F959</f>
        <v>10854165000184</v>
      </c>
      <c r="E950" s="5" t="str">
        <f>'[1]TCE - ANEXO IV - Preencher'!G959</f>
        <v>F &amp; F DIST DE PROD FARMACEUTICOS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290703</v>
      </c>
      <c r="I950" s="6">
        <f>IF('[1]TCE - ANEXO IV - Preencher'!K959="","",'[1]TCE - ANEXO IV - Preencher'!K959)</f>
        <v>45497</v>
      </c>
      <c r="J950" s="5" t="str">
        <f>'[1]TCE - ANEXO IV - Preencher'!L959</f>
        <v>26240710854165000184550010002907031532767927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6305.6</v>
      </c>
    </row>
    <row r="951" spans="1:12" s="8" customFormat="1" ht="19.5" customHeight="1" x14ac:dyDescent="0.2">
      <c r="A951" s="3">
        <f>IFERROR(VLOOKUP(B951,'[1]DADOS (OCULTAR)'!$Q$3:$S$136,3,0),"")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3.4 - Material Farmacológico</v>
      </c>
      <c r="D951" s="3">
        <f>'[1]TCE - ANEXO IV - Preencher'!F960</f>
        <v>12420164001048</v>
      </c>
      <c r="E951" s="5" t="str">
        <f>'[1]TCE - ANEXO IV - Preencher'!G960</f>
        <v>CM HOSPITALAR S.A.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254563</v>
      </c>
      <c r="I951" s="6">
        <f>IF('[1]TCE - ANEXO IV - Preencher'!K960="","",'[1]TCE - ANEXO IV - Preencher'!K960)</f>
        <v>45496</v>
      </c>
      <c r="J951" s="5" t="str">
        <f>'[1]TCE - ANEXO IV - Preencher'!L960</f>
        <v>26240712420164001048550010002545631414313111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3309</v>
      </c>
    </row>
    <row r="952" spans="1:12" s="8" customFormat="1" ht="19.5" customHeight="1" x14ac:dyDescent="0.2">
      <c r="A952" s="3">
        <f>IFERROR(VLOOKUP(B952,'[1]DADOS (OCULTAR)'!$Q$3:$S$136,3,0),"")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3.4 - Material Farmacológico</v>
      </c>
      <c r="D952" s="3">
        <f>'[1]TCE - ANEXO IV - Preencher'!F961</f>
        <v>5078390000489</v>
      </c>
      <c r="E952" s="5" t="str">
        <f>'[1]TCE - ANEXO IV - Preencher'!G961</f>
        <v>DISTRIBUIDORA JUST IN TIME LTDA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1186</v>
      </c>
      <c r="I952" s="6">
        <f>IF('[1]TCE - ANEXO IV - Preencher'!K961="","",'[1]TCE - ANEXO IV - Preencher'!K961)</f>
        <v>45497</v>
      </c>
      <c r="J952" s="5" t="str">
        <f>'[1]TCE - ANEXO IV - Preencher'!L961</f>
        <v>26240705078390000489550010000011861386011320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2718.13</v>
      </c>
    </row>
    <row r="953" spans="1:12" s="8" customFormat="1" ht="19.5" customHeight="1" x14ac:dyDescent="0.2">
      <c r="A953" s="3">
        <f>IFERROR(VLOOKUP(B953,'[1]DADOS (OCULTAR)'!$Q$3:$S$136,3,0),"")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3.4 - Material Farmacológico</v>
      </c>
      <c r="D953" s="3">
        <f>'[1]TCE - ANEXO IV - Preencher'!F962</f>
        <v>10779833000156</v>
      </c>
      <c r="E953" s="5" t="str">
        <f>'[1]TCE - ANEXO IV - Preencher'!G962</f>
        <v>MEDICAL MERCANTIL DE APARELHAGEM MEDICA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610493</v>
      </c>
      <c r="I953" s="6">
        <f>IF('[1]TCE - ANEXO IV - Preencher'!K962="","",'[1]TCE - ANEXO IV - Preencher'!K962)</f>
        <v>45498</v>
      </c>
      <c r="J953" s="5" t="str">
        <f>'[1]TCE - ANEXO IV - Preencher'!L962</f>
        <v>26240710779833000156550010006104931612517003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1412.6</v>
      </c>
    </row>
    <row r="954" spans="1:12" s="8" customFormat="1" ht="19.5" customHeight="1" x14ac:dyDescent="0.2">
      <c r="A954" s="3">
        <f>IFERROR(VLOOKUP(B954,'[1]DADOS (OCULTAR)'!$Q$3:$S$136,3,0),"")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3.4 - Material Farmacológico</v>
      </c>
      <c r="D954" s="3">
        <f>'[1]TCE - ANEXO IV - Preencher'!F963</f>
        <v>7484373000124</v>
      </c>
      <c r="E954" s="5" t="str">
        <f>'[1]TCE - ANEXO IV - Preencher'!G963</f>
        <v>UNI HOSPITALAR LTDA  EPP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203916</v>
      </c>
      <c r="I954" s="6">
        <f>IF('[1]TCE - ANEXO IV - Preencher'!K963="","",'[1]TCE - ANEXO IV - Preencher'!K963)</f>
        <v>45498</v>
      </c>
      <c r="J954" s="5" t="str">
        <f>'[1]TCE - ANEXO IV - Preencher'!L963</f>
        <v>26240707484373000124550010002039161157996116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47329.77</v>
      </c>
    </row>
    <row r="955" spans="1:12" s="8" customFormat="1" ht="19.5" customHeight="1" x14ac:dyDescent="0.2">
      <c r="A955" s="3">
        <f>IFERROR(VLOOKUP(B955,'[1]DADOS (OCULTAR)'!$Q$3:$S$136,3,0),"")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3.4 - Material Farmacológico</v>
      </c>
      <c r="D955" s="3">
        <f>'[1]TCE - ANEXO IV - Preencher'!F964</f>
        <v>8674752000140</v>
      </c>
      <c r="E955" s="5" t="str">
        <f>'[1]TCE - ANEXO IV - Preencher'!G964</f>
        <v>CIRURGICA MONTEBELLO LTDA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000.205.334</v>
      </c>
      <c r="I955" s="6">
        <f>IF('[1]TCE - ANEXO IV - Preencher'!K964="","",'[1]TCE - ANEXO IV - Preencher'!K964)</f>
        <v>45498</v>
      </c>
      <c r="J955" s="5" t="str">
        <f>'[1]TCE - ANEXO IV - Preencher'!L964</f>
        <v>26240708674752000140550010002053341083056592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242.5</v>
      </c>
    </row>
    <row r="956" spans="1:12" s="8" customFormat="1" ht="19.5" customHeight="1" x14ac:dyDescent="0.2">
      <c r="A956" s="3">
        <f>IFERROR(VLOOKUP(B956,'[1]DADOS (OCULTAR)'!$Q$3:$S$136,3,0),"")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3.4 - Material Farmacológico</v>
      </c>
      <c r="D956" s="3">
        <f>'[1]TCE - ANEXO IV - Preencher'!F965</f>
        <v>11449180000100</v>
      </c>
      <c r="E956" s="5" t="str">
        <f>'[1]TCE - ANEXO IV - Preencher'!G965</f>
        <v>DPROSMED DIST DE PROD MED HOSP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71286</v>
      </c>
      <c r="I956" s="6">
        <f>IF('[1]TCE - ANEXO IV - Preencher'!K965="","",'[1]TCE - ANEXO IV - Preencher'!K965)</f>
        <v>45498</v>
      </c>
      <c r="J956" s="5" t="str">
        <f>'[1]TCE - ANEXO IV - Preencher'!L965</f>
        <v>26240711449180000100550010000712861000406682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2050</v>
      </c>
    </row>
    <row r="957" spans="1:12" s="8" customFormat="1" ht="19.5" customHeight="1" x14ac:dyDescent="0.2">
      <c r="A957" s="3">
        <f>IFERROR(VLOOKUP(B957,'[1]DADOS (OCULTAR)'!$Q$3:$S$136,3,0),"")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3.4 - Material Farmacológico</v>
      </c>
      <c r="D957" s="3">
        <f>'[1]TCE - ANEXO IV - Preencher'!F966</f>
        <v>1562710000178</v>
      </c>
      <c r="E957" s="5" t="str">
        <f>'[1]TCE - ANEXO IV - Preencher'!G966</f>
        <v>PHARMADERME LTDA</v>
      </c>
      <c r="F957" s="5" t="str">
        <f>'[1]TCE - ANEXO IV - Preencher'!H966</f>
        <v>S</v>
      </c>
      <c r="G957" s="5" t="str">
        <f>'[1]TCE - ANEXO IV - Preencher'!I966</f>
        <v>S</v>
      </c>
      <c r="H957" s="5">
        <f>'[1]TCE - ANEXO IV - Preencher'!J966</f>
        <v>10661</v>
      </c>
      <c r="I957" s="6">
        <f>IF('[1]TCE - ANEXO IV - Preencher'!K966="","",'[1]TCE - ANEXO IV - Preencher'!K966)</f>
        <v>45499</v>
      </c>
      <c r="J957" s="5" t="str">
        <f>'[1]TCE - ANEXO IV - Preencher'!L966</f>
        <v>7BY4L2PUI</v>
      </c>
      <c r="K957" s="5" t="str">
        <f>IF(F957="B",LEFT('[1]TCE - ANEXO IV - Preencher'!M966,2),IF(F957="S",LEFT('[1]TCE - ANEXO IV - Preencher'!M966,7),IF('[1]TCE - ANEXO IV - Preencher'!H966="","")))</f>
        <v>2604106</v>
      </c>
      <c r="L957" s="7">
        <f>'[1]TCE - ANEXO IV - Preencher'!N966</f>
        <v>140</v>
      </c>
    </row>
    <row r="958" spans="1:12" s="8" customFormat="1" ht="19.5" customHeight="1" x14ac:dyDescent="0.2">
      <c r="A958" s="3">
        <f>IFERROR(VLOOKUP(B958,'[1]DADOS (OCULTAR)'!$Q$3:$S$136,3,0),"")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3.4 - Material Farmacológico</v>
      </c>
      <c r="D958" s="3">
        <f>'[1]TCE - ANEXO IV - Preencher'!F967</f>
        <v>3817043000152</v>
      </c>
      <c r="E958" s="5" t="str">
        <f>'[1]TCE - ANEXO IV - Preencher'!G967</f>
        <v>PHARMAPLUS LTDA EPP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69953</v>
      </c>
      <c r="I958" s="6">
        <f>IF('[1]TCE - ANEXO IV - Preencher'!K967="","",'[1]TCE - ANEXO IV - Preencher'!K967)</f>
        <v>45497</v>
      </c>
      <c r="J958" s="5" t="str">
        <f>'[1]TCE - ANEXO IV - Preencher'!L967</f>
        <v>26240703817043000152550010000699531971272479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451.2</v>
      </c>
    </row>
    <row r="959" spans="1:12" s="8" customFormat="1" ht="19.5" customHeight="1" x14ac:dyDescent="0.2">
      <c r="A959" s="3">
        <f>IFERROR(VLOOKUP(B959,'[1]DADOS (OCULTAR)'!$Q$3:$S$136,3,0),"")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3.4 - Material Farmacológico</v>
      </c>
      <c r="D959" s="3">
        <f>'[1]TCE - ANEXO IV - Preencher'!F968</f>
        <v>3817043000152</v>
      </c>
      <c r="E959" s="5" t="str">
        <f>'[1]TCE - ANEXO IV - Preencher'!G968</f>
        <v>PHARMAPLUS LTDA EPP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69963</v>
      </c>
      <c r="I959" s="6">
        <f>IF('[1]TCE - ANEXO IV - Preencher'!K968="","",'[1]TCE - ANEXO IV - Preencher'!K968)</f>
        <v>45497</v>
      </c>
      <c r="J959" s="5" t="str">
        <f>'[1]TCE - ANEXO IV - Preencher'!L968</f>
        <v>26240703817043000152550010000699631104101155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571.67999999999995</v>
      </c>
    </row>
    <row r="960" spans="1:12" s="8" customFormat="1" ht="19.5" customHeight="1" x14ac:dyDescent="0.2">
      <c r="A960" s="3">
        <f>IFERROR(VLOOKUP(B960,'[1]DADOS (OCULTAR)'!$Q$3:$S$136,3,0),"")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3.4 - Material Farmacológico</v>
      </c>
      <c r="D960" s="3">
        <f>'[1]TCE - ANEXO IV - Preencher'!F969</f>
        <v>49324221000880</v>
      </c>
      <c r="E960" s="5" t="str">
        <f>'[1]TCE - ANEXO IV - Preencher'!G969</f>
        <v>FRESENIUS KABI BRASIL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247740</v>
      </c>
      <c r="I960" s="6">
        <f>IF('[1]TCE - ANEXO IV - Preencher'!K969="","",'[1]TCE - ANEXO IV - Preencher'!K969)</f>
        <v>45497</v>
      </c>
      <c r="J960" s="5" t="str">
        <f>'[1]TCE - ANEXO IV - Preencher'!L969</f>
        <v>23240749324221000880550000002477401534751708</v>
      </c>
      <c r="K960" s="5" t="str">
        <f>IF(F960="B",LEFT('[1]TCE - ANEXO IV - Preencher'!M969,2),IF(F960="S",LEFT('[1]TCE - ANEXO IV - Preencher'!M969,7),IF('[1]TCE - ANEXO IV - Preencher'!H969="","")))</f>
        <v>23</v>
      </c>
      <c r="L960" s="7">
        <f>'[1]TCE - ANEXO IV - Preencher'!N969</f>
        <v>91880.3</v>
      </c>
    </row>
    <row r="961" spans="1:12" s="8" customFormat="1" ht="19.5" customHeight="1" x14ac:dyDescent="0.2">
      <c r="A961" s="3">
        <f>IFERROR(VLOOKUP(B961,'[1]DADOS (OCULTAR)'!$Q$3:$S$136,3,0),"")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3.4 - Material Farmacológico</v>
      </c>
      <c r="D961" s="3">
        <f>'[1]TCE - ANEXO IV - Preencher'!F970</f>
        <v>21596736000144</v>
      </c>
      <c r="E961" s="5" t="str">
        <f>'[1]TCE - ANEXO IV - Preencher'!G970</f>
        <v>ULTRAMEGA DIST HOSP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222447</v>
      </c>
      <c r="I961" s="6">
        <f>IF('[1]TCE - ANEXO IV - Preencher'!K970="","",'[1]TCE - ANEXO IV - Preencher'!K970)</f>
        <v>45498</v>
      </c>
      <c r="J961" s="5" t="str">
        <f>'[1]TCE - ANEXO IV - Preencher'!L970</f>
        <v>26240721596736000144550010002224471315155577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521.58000000000004</v>
      </c>
    </row>
    <row r="962" spans="1:12" s="8" customFormat="1" ht="19.5" customHeight="1" x14ac:dyDescent="0.2">
      <c r="A962" s="3">
        <f>IFERROR(VLOOKUP(B962,'[1]DADOS (OCULTAR)'!$Q$3:$S$136,3,0),"")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3.4 - Material Farmacológico</v>
      </c>
      <c r="D962" s="3">
        <f>'[1]TCE - ANEXO IV - Preencher'!F971</f>
        <v>49324221001500</v>
      </c>
      <c r="E962" s="5" t="str">
        <f>'[1]TCE - ANEXO IV - Preencher'!G971</f>
        <v>FRESENIUS KABI BRASIL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72327</v>
      </c>
      <c r="I962" s="6">
        <f>IF('[1]TCE - ANEXO IV - Preencher'!K971="","",'[1]TCE - ANEXO IV - Preencher'!K971)</f>
        <v>45493</v>
      </c>
      <c r="J962" s="5" t="str">
        <f>'[1]TCE - ANEXO IV - Preencher'!L971</f>
        <v>23240749324221001500550000000723271973117297</v>
      </c>
      <c r="K962" s="5" t="str">
        <f>IF(F962="B",LEFT('[1]TCE - ANEXO IV - Preencher'!M971,2),IF(F962="S",LEFT('[1]TCE - ANEXO IV - Preencher'!M971,7),IF('[1]TCE - ANEXO IV - Preencher'!H971="","")))</f>
        <v>23</v>
      </c>
      <c r="L962" s="7">
        <f>'[1]TCE - ANEXO IV - Preencher'!N971</f>
        <v>29184</v>
      </c>
    </row>
    <row r="963" spans="1:12" s="8" customFormat="1" ht="19.5" customHeight="1" x14ac:dyDescent="0.2">
      <c r="A963" s="3">
        <f>IFERROR(VLOOKUP(B963,'[1]DADOS (OCULTAR)'!$Q$3:$S$136,3,0),"")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3.4 - Material Farmacológico</v>
      </c>
      <c r="D963" s="3">
        <f>'[1]TCE - ANEXO IV - Preencher'!F972</f>
        <v>67729178000653</v>
      </c>
      <c r="E963" s="5" t="str">
        <f>'[1]TCE - ANEXO IV - Preencher'!G972</f>
        <v>COMERCIAL CIRURGICA RIOCLARENSE LTDA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81632</v>
      </c>
      <c r="I963" s="6">
        <f>IF('[1]TCE - ANEXO IV - Preencher'!K972="","",'[1]TCE - ANEXO IV - Preencher'!K972)</f>
        <v>45498</v>
      </c>
      <c r="J963" s="5" t="str">
        <f>'[1]TCE - ANEXO IV - Preencher'!L972</f>
        <v>26240767729178000653550010000816321787795429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7228.5</v>
      </c>
    </row>
    <row r="964" spans="1:12" s="8" customFormat="1" ht="19.5" customHeight="1" x14ac:dyDescent="0.2">
      <c r="A964" s="3">
        <f>IFERROR(VLOOKUP(B964,'[1]DADOS (OCULTAR)'!$Q$3:$S$136,3,0),"")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3.4 - Material Farmacológico</v>
      </c>
      <c r="D964" s="3">
        <f>'[1]TCE - ANEXO IV - Preencher'!F973</f>
        <v>35753111000153</v>
      </c>
      <c r="E964" s="5" t="str">
        <f>'[1]TCE - ANEXO IV - Preencher'!G973</f>
        <v>NORD PRODUTOS EM SAUDE LTDA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000.028.009</v>
      </c>
      <c r="I964" s="6">
        <f>IF('[1]TCE - ANEXO IV - Preencher'!K973="","",'[1]TCE - ANEXO IV - Preencher'!K973)</f>
        <v>45498</v>
      </c>
      <c r="J964" s="5" t="str">
        <f>'[1]TCE - ANEXO IV - Preencher'!L973</f>
        <v>26240735753111000153550010000280091000368325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12681.72</v>
      </c>
    </row>
    <row r="965" spans="1:12" s="8" customFormat="1" ht="19.5" customHeight="1" x14ac:dyDescent="0.2">
      <c r="A965" s="3">
        <f>IFERROR(VLOOKUP(B965,'[1]DADOS (OCULTAR)'!$Q$3:$S$136,3,0),"")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3.4 - Material Farmacológico</v>
      </c>
      <c r="D965" s="3">
        <f>'[1]TCE - ANEXO IV - Preencher'!F974</f>
        <v>1206820001179</v>
      </c>
      <c r="E965" s="5" t="str">
        <f>'[1]TCE - ANEXO IV - Preencher'!G974</f>
        <v>PANPHARMA DISTRIB. DE MEDICAM. LTDA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3087735</v>
      </c>
      <c r="I965" s="6">
        <f>IF('[1]TCE - ANEXO IV - Preencher'!K974="","",'[1]TCE - ANEXO IV - Preencher'!K974)</f>
        <v>45498</v>
      </c>
      <c r="J965" s="5" t="str">
        <f>'[1]TCE - ANEXO IV - Preencher'!L974</f>
        <v>26240701206820001179550040030877351580274263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1323.33</v>
      </c>
    </row>
    <row r="966" spans="1:12" s="8" customFormat="1" ht="19.5" customHeight="1" x14ac:dyDescent="0.2">
      <c r="A966" s="3">
        <f>IFERROR(VLOOKUP(B966,'[1]DADOS (OCULTAR)'!$Q$3:$S$136,3,0),"")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3.4 - Material Farmacológico</v>
      </c>
      <c r="D966" s="3">
        <f>'[1]TCE - ANEXO IV - Preencher'!F975</f>
        <v>23837936000177</v>
      </c>
      <c r="E966" s="5" t="str">
        <f>'[1]TCE - ANEXO IV - Preencher'!G975</f>
        <v>G1 DISTRIBUIDORA DE PROD. FARM LTDA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931420</v>
      </c>
      <c r="I966" s="6">
        <f>IF('[1]TCE - ANEXO IV - Preencher'!K975="","",'[1]TCE - ANEXO IV - Preencher'!K975)</f>
        <v>45499</v>
      </c>
      <c r="J966" s="5" t="str">
        <f>'[1]TCE - ANEXO IV - Preencher'!L975</f>
        <v>26240723837936000177550010009314201105102143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397.4</v>
      </c>
    </row>
    <row r="967" spans="1:12" s="8" customFormat="1" ht="19.5" customHeight="1" x14ac:dyDescent="0.2">
      <c r="A967" s="3">
        <f>IFERROR(VLOOKUP(B967,'[1]DADOS (OCULTAR)'!$Q$3:$S$136,3,0),"")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3.4 - Material Farmacológico</v>
      </c>
      <c r="D967" s="3">
        <f>'[1]TCE - ANEXO IV - Preencher'!F976</f>
        <v>46208885000110</v>
      </c>
      <c r="E967" s="5" t="str">
        <f>'[1]TCE - ANEXO IV - Preencher'!G976</f>
        <v>MD DISTRIBUIDORA DE MEDICAMENTOS LTDA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000.000.252</v>
      </c>
      <c r="I967" s="6">
        <f>IF('[1]TCE - ANEXO IV - Preencher'!K976="","",'[1]TCE - ANEXO IV - Preencher'!K976)</f>
        <v>45499</v>
      </c>
      <c r="J967" s="5" t="str">
        <f>'[1]TCE - ANEXO IV - Preencher'!L976</f>
        <v>26240746208885000110550010000002521877437775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200</v>
      </c>
    </row>
    <row r="968" spans="1:12" s="8" customFormat="1" ht="19.5" customHeight="1" x14ac:dyDescent="0.2">
      <c r="A968" s="3">
        <f>IFERROR(VLOOKUP(B968,'[1]DADOS (OCULTAR)'!$Q$3:$S$136,3,0),"")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3.4 - Material Farmacológico</v>
      </c>
      <c r="D968" s="3">
        <f>'[1]TCE - ANEXO IV - Preencher'!F977</f>
        <v>9053134001621</v>
      </c>
      <c r="E968" s="5" t="str">
        <f>'[1]TCE - ANEXO IV - Preencher'!G977</f>
        <v>ELFA MEDICAMENTOS S.A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2150</v>
      </c>
      <c r="I968" s="6">
        <f>IF('[1]TCE - ANEXO IV - Preencher'!K977="","",'[1]TCE - ANEXO IV - Preencher'!K977)</f>
        <v>45498</v>
      </c>
      <c r="J968" s="5" t="str">
        <f>'[1]TCE - ANEXO IV - Preencher'!L977</f>
        <v>26240709053134001621550050000021501278148740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4503.1000000000004</v>
      </c>
    </row>
    <row r="969" spans="1:12" s="8" customFormat="1" ht="19.5" customHeight="1" x14ac:dyDescent="0.2">
      <c r="A969" s="3">
        <f>IFERROR(VLOOKUP(B969,'[1]DADOS (OCULTAR)'!$Q$3:$S$136,3,0),"")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3.4 - Material Farmacológico</v>
      </c>
      <c r="D969" s="3">
        <f>'[1]TCE - ANEXO IV - Preencher'!F978</f>
        <v>12882932000194</v>
      </c>
      <c r="E969" s="5" t="str">
        <f>'[1]TCE - ANEXO IV - Preencher'!G978</f>
        <v>EXOMED REPRES DE MED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184411</v>
      </c>
      <c r="I969" s="6">
        <f>IF('[1]TCE - ANEXO IV - Preencher'!K978="","",'[1]TCE - ANEXO IV - Preencher'!K978)</f>
        <v>45498</v>
      </c>
      <c r="J969" s="5" t="str">
        <f>'[1]TCE - ANEXO IV - Preencher'!L978</f>
        <v>26240712882932000194550010001844111842023435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3430</v>
      </c>
    </row>
    <row r="970" spans="1:12" s="8" customFormat="1" ht="19.5" customHeight="1" x14ac:dyDescent="0.2">
      <c r="A970" s="3">
        <f>IFERROR(VLOOKUP(B970,'[1]DADOS (OCULTAR)'!$Q$3:$S$136,3,0),"")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3.4 - Material Farmacológico</v>
      </c>
      <c r="D970" s="3">
        <f>'[1]TCE - ANEXO IV - Preencher'!F979</f>
        <v>8674752000140</v>
      </c>
      <c r="E970" s="5" t="str">
        <f>'[1]TCE - ANEXO IV - Preencher'!G979</f>
        <v>CIRURGICA MONTEBELLO LTDA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000.205.395</v>
      </c>
      <c r="I970" s="6">
        <f>IF('[1]TCE - ANEXO IV - Preencher'!K979="","",'[1]TCE - ANEXO IV - Preencher'!K979)</f>
        <v>45498</v>
      </c>
      <c r="J970" s="5" t="str">
        <f>'[1]TCE - ANEXO IV - Preencher'!L979</f>
        <v>26240708674752000140550010002053951134274155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2370.59</v>
      </c>
    </row>
    <row r="971" spans="1:12" s="8" customFormat="1" ht="19.5" customHeight="1" x14ac:dyDescent="0.2">
      <c r="A971" s="3">
        <f>IFERROR(VLOOKUP(B971,'[1]DADOS (OCULTAR)'!$Q$3:$S$136,3,0),"")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3.4 - Material Farmacológico</v>
      </c>
      <c r="D971" s="3">
        <f>'[1]TCE - ANEXO IV - Preencher'!F980</f>
        <v>9053134000145</v>
      </c>
      <c r="E971" s="5" t="str">
        <f>'[1]TCE - ANEXO IV - Preencher'!G980</f>
        <v>ELFA MEDICAMENTOS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645074</v>
      </c>
      <c r="I971" s="6">
        <f>IF('[1]TCE - ANEXO IV - Preencher'!K980="","",'[1]TCE - ANEXO IV - Preencher'!K980)</f>
        <v>45498</v>
      </c>
      <c r="J971" s="5" t="str">
        <f>'[1]TCE - ANEXO IV - Preencher'!L980</f>
        <v>53240709053134000145550050006450741844863144</v>
      </c>
      <c r="K971" s="5" t="str">
        <f>IF(F971="B",LEFT('[1]TCE - ANEXO IV - Preencher'!M980,2),IF(F971="S",LEFT('[1]TCE - ANEXO IV - Preencher'!M980,7),IF('[1]TCE - ANEXO IV - Preencher'!H980="","")))</f>
        <v>53</v>
      </c>
      <c r="L971" s="7">
        <f>'[1]TCE - ANEXO IV - Preencher'!N980</f>
        <v>4235</v>
      </c>
    </row>
    <row r="972" spans="1:12" s="8" customFormat="1" ht="19.5" customHeight="1" x14ac:dyDescent="0.2">
      <c r="A972" s="3">
        <f>IFERROR(VLOOKUP(B972,'[1]DADOS (OCULTAR)'!$Q$3:$S$136,3,0),"")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3.4 - Material Farmacológico</v>
      </c>
      <c r="D972" s="3">
        <f>'[1]TCE - ANEXO IV - Preencher'!F981</f>
        <v>22580510000118</v>
      </c>
      <c r="E972" s="5" t="str">
        <f>'[1]TCE - ANEXO IV - Preencher'!G981</f>
        <v>UNIFAR DISTRIBUIDORA DE MEDICAMENTOS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63472</v>
      </c>
      <c r="I972" s="6">
        <f>IF('[1]TCE - ANEXO IV - Preencher'!K981="","",'[1]TCE - ANEXO IV - Preencher'!K981)</f>
        <v>45499</v>
      </c>
      <c r="J972" s="5" t="str">
        <f>'[1]TCE - ANEXO IV - Preencher'!L981</f>
        <v>26240722580510000118550010000634721000512443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899</v>
      </c>
    </row>
    <row r="973" spans="1:12" s="8" customFormat="1" ht="19.5" customHeight="1" x14ac:dyDescent="0.2">
      <c r="A973" s="3">
        <f>IFERROR(VLOOKUP(B973,'[1]DADOS (OCULTAR)'!$Q$3:$S$136,3,0),"")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3.4 - Material Farmacológico</v>
      </c>
      <c r="D973" s="3">
        <f>'[1]TCE - ANEXO IV - Preencher'!F982</f>
        <v>13274285000109</v>
      </c>
      <c r="E973" s="5" t="str">
        <f>'[1]TCE - ANEXO IV - Preencher'!G982</f>
        <v>FARMACIA JJ CAVALCANTI LTDA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000.001.331</v>
      </c>
      <c r="I973" s="6">
        <f>IF('[1]TCE - ANEXO IV - Preencher'!K982="","",'[1]TCE - ANEXO IV - Preencher'!K982)</f>
        <v>45502</v>
      </c>
      <c r="J973" s="5" t="str">
        <f>'[1]TCE - ANEXO IV - Preencher'!L982</f>
        <v>26240713274285000109550020000013311004619021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12</v>
      </c>
    </row>
    <row r="974" spans="1:12" s="8" customFormat="1" ht="19.5" customHeight="1" x14ac:dyDescent="0.2">
      <c r="A974" s="3">
        <f>IFERROR(VLOOKUP(B974,'[1]DADOS (OCULTAR)'!$Q$3:$S$136,3,0),"")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3.4 - Material Farmacológico</v>
      </c>
      <c r="D974" s="3">
        <f>'[1]TCE - ANEXO IV - Preencher'!F983</f>
        <v>44734671002286</v>
      </c>
      <c r="E974" s="5" t="str">
        <f>'[1]TCE - ANEXO IV - Preencher'!G983</f>
        <v>CRISTALIA PRODUTOS QUIMICOS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440703</v>
      </c>
      <c r="I974" s="6">
        <f>IF('[1]TCE - ANEXO IV - Preencher'!K983="","",'[1]TCE - ANEXO IV - Preencher'!K983)</f>
        <v>45497</v>
      </c>
      <c r="J974" s="5" t="str">
        <f>'[1]TCE - ANEXO IV - Preencher'!L983</f>
        <v>35240744734671002286550100004407031028638338</v>
      </c>
      <c r="K974" s="5" t="str">
        <f>IF(F974="B",LEFT('[1]TCE - ANEXO IV - Preencher'!M983,2),IF(F974="S",LEFT('[1]TCE - ANEXO IV - Preencher'!M983,7),IF('[1]TCE - ANEXO IV - Preencher'!H983="","")))</f>
        <v>35</v>
      </c>
      <c r="L974" s="7">
        <f>'[1]TCE - ANEXO IV - Preencher'!N983</f>
        <v>3560</v>
      </c>
    </row>
    <row r="975" spans="1:12" s="8" customFormat="1" ht="19.5" customHeight="1" x14ac:dyDescent="0.2">
      <c r="A975" s="3">
        <f>IFERROR(VLOOKUP(B975,'[1]DADOS (OCULTAR)'!$Q$3:$S$136,3,0),"")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3.4 - Material Farmacológico</v>
      </c>
      <c r="D975" s="3">
        <f>'[1]TCE - ANEXO IV - Preencher'!F984</f>
        <v>30553793000137</v>
      </c>
      <c r="E975" s="5" t="str">
        <f>'[1]TCE - ANEXO IV - Preencher'!G984</f>
        <v>JASMED DISTRI DE MEDIC LTDA</v>
      </c>
      <c r="F975" s="5" t="str">
        <f>'[1]TCE - ANEXO IV - Preencher'!H984</f>
        <v>B</v>
      </c>
      <c r="G975" s="5" t="str">
        <f>'[1]TCE - ANEXO IV - Preencher'!I984</f>
        <v>S</v>
      </c>
      <c r="H975" s="5" t="str">
        <f>'[1]TCE - ANEXO IV - Preencher'!J984</f>
        <v>000.002.359</v>
      </c>
      <c r="I975" s="6">
        <f>IF('[1]TCE - ANEXO IV - Preencher'!K984="","",'[1]TCE - ANEXO IV - Preencher'!K984)</f>
        <v>45498</v>
      </c>
      <c r="J975" s="5" t="str">
        <f>'[1]TCE - ANEXO IV - Preencher'!L984</f>
        <v>26240730553793000137550010000023591000009427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627.9</v>
      </c>
    </row>
    <row r="976" spans="1:12" s="8" customFormat="1" ht="19.5" customHeight="1" x14ac:dyDescent="0.2">
      <c r="A976" s="3">
        <f>IFERROR(VLOOKUP(B976,'[1]DADOS (OCULTAR)'!$Q$3:$S$136,3,0),"")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3.4 - Material Farmacológico</v>
      </c>
      <c r="D976" s="3">
        <f>'[1]TCE - ANEXO IV - Preencher'!F985</f>
        <v>8674752000301</v>
      </c>
      <c r="E976" s="5" t="str">
        <f>'[1]TCE - ANEXO IV - Preencher'!G985</f>
        <v>CIRURGICA MONTEBELLO LTDA</v>
      </c>
      <c r="F976" s="5" t="str">
        <f>'[1]TCE - ANEXO IV - Preencher'!H985</f>
        <v>B</v>
      </c>
      <c r="G976" s="5" t="str">
        <f>'[1]TCE - ANEXO IV - Preencher'!I985</f>
        <v>S</v>
      </c>
      <c r="H976" s="5" t="str">
        <f>'[1]TCE - ANEXO IV - Preencher'!J985</f>
        <v>000.036.705</v>
      </c>
      <c r="I976" s="6">
        <f>IF('[1]TCE - ANEXO IV - Preencher'!K985="","",'[1]TCE - ANEXO IV - Preencher'!K985)</f>
        <v>45498</v>
      </c>
      <c r="J976" s="5" t="str">
        <f>'[1]TCE - ANEXO IV - Preencher'!L985</f>
        <v>26240708674752000301550010000367051861405223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939.6</v>
      </c>
    </row>
    <row r="977" spans="1:12" s="8" customFormat="1" ht="19.5" customHeight="1" x14ac:dyDescent="0.2">
      <c r="A977" s="3">
        <f>IFERROR(VLOOKUP(B977,'[1]DADOS (OCULTAR)'!$Q$3:$S$136,3,0),"")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3.4 - Material Farmacológico</v>
      </c>
      <c r="D977" s="3">
        <f>'[1]TCE - ANEXO IV - Preencher'!F986</f>
        <v>35753111000153</v>
      </c>
      <c r="E977" s="5" t="str">
        <f>'[1]TCE - ANEXO IV - Preencher'!G986</f>
        <v>NORD PRODUTOS EM SAUDE LTDA</v>
      </c>
      <c r="F977" s="5" t="str">
        <f>'[1]TCE - ANEXO IV - Preencher'!H986</f>
        <v>B</v>
      </c>
      <c r="G977" s="5" t="str">
        <f>'[1]TCE - ANEXO IV - Preencher'!I986</f>
        <v>S</v>
      </c>
      <c r="H977" s="5" t="str">
        <f>'[1]TCE - ANEXO IV - Preencher'!J986</f>
        <v>000.028.059</v>
      </c>
      <c r="I977" s="6">
        <f>IF('[1]TCE - ANEXO IV - Preencher'!K986="","",'[1]TCE - ANEXO IV - Preencher'!K986)</f>
        <v>45499</v>
      </c>
      <c r="J977" s="5" t="str">
        <f>'[1]TCE - ANEXO IV - Preencher'!L986</f>
        <v>26240735753111000153550010000280591000366260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5565</v>
      </c>
    </row>
    <row r="978" spans="1:12" s="8" customFormat="1" ht="19.5" customHeight="1" x14ac:dyDescent="0.2">
      <c r="A978" s="3">
        <f>IFERROR(VLOOKUP(B978,'[1]DADOS (OCULTAR)'!$Q$3:$S$136,3,0),"")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3.4 - Material Farmacológico</v>
      </c>
      <c r="D978" s="3">
        <f>'[1]TCE - ANEXO IV - Preencher'!F987</f>
        <v>23837936000177</v>
      </c>
      <c r="E978" s="5" t="str">
        <f>'[1]TCE - ANEXO IV - Preencher'!G987</f>
        <v>G1 DISTRIBUIDORA DE PROD. FARM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932188</v>
      </c>
      <c r="I978" s="6">
        <f>IF('[1]TCE - ANEXO IV - Preencher'!K987="","",'[1]TCE - ANEXO IV - Preencher'!K987)</f>
        <v>45500</v>
      </c>
      <c r="J978" s="5" t="str">
        <f>'[1]TCE - ANEXO IV - Preencher'!L987</f>
        <v>26240723837936000177550010009321881153474114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318.73</v>
      </c>
    </row>
    <row r="979" spans="1:12" s="8" customFormat="1" ht="19.5" customHeight="1" x14ac:dyDescent="0.2">
      <c r="A979" s="3">
        <f>IFERROR(VLOOKUP(B979,'[1]DADOS (OCULTAR)'!$Q$3:$S$136,3,0),"")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3.4 - Material Farmacológico</v>
      </c>
      <c r="D979" s="3">
        <f>'[1]TCE - ANEXO IV - Preencher'!F988</f>
        <v>9944371000287</v>
      </c>
      <c r="E979" s="5" t="str">
        <f>'[1]TCE - ANEXO IV - Preencher'!G988</f>
        <v>SULMEDIC COMERCIO DE MEDICAMENTOS LTDA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7661</v>
      </c>
      <c r="I979" s="6">
        <f>IF('[1]TCE - ANEXO IV - Preencher'!K988="","",'[1]TCE - ANEXO IV - Preencher'!K988)</f>
        <v>45498</v>
      </c>
      <c r="J979" s="5" t="str">
        <f>'[1]TCE - ANEXO IV - Preencher'!L988</f>
        <v>28240709944371000287550020000076611608385648</v>
      </c>
      <c r="K979" s="5" t="str">
        <f>IF(F979="B",LEFT('[1]TCE - ANEXO IV - Preencher'!M988,2),IF(F979="S",LEFT('[1]TCE - ANEXO IV - Preencher'!M988,7),IF('[1]TCE - ANEXO IV - Preencher'!H988="","")))</f>
        <v>28</v>
      </c>
      <c r="L979" s="7">
        <f>'[1]TCE - ANEXO IV - Preencher'!N988</f>
        <v>43282.79</v>
      </c>
    </row>
    <row r="980" spans="1:12" s="8" customFormat="1" ht="19.5" customHeight="1" x14ac:dyDescent="0.2">
      <c r="A980" s="3">
        <f>IFERROR(VLOOKUP(B980,'[1]DADOS (OCULTAR)'!$Q$3:$S$136,3,0),"")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3.4 - Material Farmacológico</v>
      </c>
      <c r="D980" s="3">
        <f>'[1]TCE - ANEXO IV - Preencher'!F989</f>
        <v>5106015000152</v>
      </c>
      <c r="E980" s="5" t="str">
        <f>'[1]TCE - ANEXO IV - Preencher'!G989</f>
        <v>CALL MED COM DE MED E REPRES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000.119.614</v>
      </c>
      <c r="I980" s="6">
        <f>IF('[1]TCE - ANEXO IV - Preencher'!K989="","",'[1]TCE - ANEXO IV - Preencher'!K989)</f>
        <v>45498</v>
      </c>
      <c r="J980" s="5" t="str">
        <f>'[1]TCE - ANEXO IV - Preencher'!L989</f>
        <v>23240705106015000152550010001196141001281900</v>
      </c>
      <c r="K980" s="5" t="str">
        <f>IF(F980="B",LEFT('[1]TCE - ANEXO IV - Preencher'!M989,2),IF(F980="S",LEFT('[1]TCE - ANEXO IV - Preencher'!M989,7),IF('[1]TCE - ANEXO IV - Preencher'!H989="","")))</f>
        <v>23</v>
      </c>
      <c r="L980" s="7">
        <f>'[1]TCE - ANEXO IV - Preencher'!N989</f>
        <v>10415.5</v>
      </c>
    </row>
    <row r="981" spans="1:12" s="8" customFormat="1" ht="19.5" customHeight="1" x14ac:dyDescent="0.2">
      <c r="A981" s="3">
        <f>IFERROR(VLOOKUP(B981,'[1]DADOS (OCULTAR)'!$Q$3:$S$136,3,0),"")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3.4 - Material Farmacológico</v>
      </c>
      <c r="D981" s="3">
        <f>'[1]TCE - ANEXO IV - Preencher'!F990</f>
        <v>67729178000653</v>
      </c>
      <c r="E981" s="5" t="str">
        <f>'[1]TCE - ANEXO IV - Preencher'!G990</f>
        <v>COMERCIAL CIRURGICA RIOCLARENSE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81916</v>
      </c>
      <c r="I981" s="6">
        <f>IF('[1]TCE - ANEXO IV - Preencher'!K990="","",'[1]TCE - ANEXO IV - Preencher'!K990)</f>
        <v>45502</v>
      </c>
      <c r="J981" s="5" t="str">
        <f>'[1]TCE - ANEXO IV - Preencher'!L990</f>
        <v>26240767729178000653550010000819161010451555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2198.88</v>
      </c>
    </row>
    <row r="982" spans="1:12" s="8" customFormat="1" ht="19.5" customHeight="1" x14ac:dyDescent="0.2">
      <c r="A982" s="3">
        <f>IFERROR(VLOOKUP(B982,'[1]DADOS (OCULTAR)'!$Q$3:$S$136,3,0),"")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3.4 - Material Farmacológico</v>
      </c>
      <c r="D982" s="3">
        <f>'[1]TCE - ANEXO IV - Preencher'!F991</f>
        <v>8778201000126</v>
      </c>
      <c r="E982" s="5" t="str">
        <f>'[1]TCE - ANEXO IV - Preencher'!G991</f>
        <v>DROGAFONTE LTDA</v>
      </c>
      <c r="F982" s="5" t="str">
        <f>'[1]TCE - ANEXO IV - Preencher'!H991</f>
        <v>B</v>
      </c>
      <c r="G982" s="5" t="str">
        <f>'[1]TCE - ANEXO IV - Preencher'!I991</f>
        <v>S</v>
      </c>
      <c r="H982" s="5" t="str">
        <f>'[1]TCE - ANEXO IV - Preencher'!J991</f>
        <v>000.460.161</v>
      </c>
      <c r="I982" s="6">
        <f>IF('[1]TCE - ANEXO IV - Preencher'!K991="","",'[1]TCE - ANEXO IV - Preencher'!K991)</f>
        <v>45498</v>
      </c>
      <c r="J982" s="5" t="str">
        <f>'[1]TCE - ANEXO IV - Preencher'!L991</f>
        <v>26240708778201000126550010004601611629687260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10995.07</v>
      </c>
    </row>
    <row r="983" spans="1:12" s="8" customFormat="1" ht="19.5" customHeight="1" x14ac:dyDescent="0.2">
      <c r="A983" s="3">
        <f>IFERROR(VLOOKUP(B983,'[1]DADOS (OCULTAR)'!$Q$3:$S$136,3,0),"")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3.4 - Material Farmacológico</v>
      </c>
      <c r="D983" s="3">
        <f>'[1]TCE - ANEXO IV - Preencher'!F992</f>
        <v>5106015000152</v>
      </c>
      <c r="E983" s="5" t="str">
        <f>'[1]TCE - ANEXO IV - Preencher'!G992</f>
        <v>CALL MED COM DE MED E REPRES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000.119.598</v>
      </c>
      <c r="I983" s="6">
        <f>IF('[1]TCE - ANEXO IV - Preencher'!K992="","",'[1]TCE - ANEXO IV - Preencher'!K992)</f>
        <v>45498</v>
      </c>
      <c r="J983" s="5" t="str">
        <f>'[1]TCE - ANEXO IV - Preencher'!L992</f>
        <v>23240705106015000152550010001195981001281734</v>
      </c>
      <c r="K983" s="5" t="str">
        <f>IF(F983="B",LEFT('[1]TCE - ANEXO IV - Preencher'!M992,2),IF(F983="S",LEFT('[1]TCE - ANEXO IV - Preencher'!M992,7),IF('[1]TCE - ANEXO IV - Preencher'!H992="","")))</f>
        <v>23</v>
      </c>
      <c r="L983" s="7">
        <f>'[1]TCE - ANEXO IV - Preencher'!N992</f>
        <v>2980</v>
      </c>
    </row>
    <row r="984" spans="1:12" s="8" customFormat="1" ht="19.5" customHeight="1" x14ac:dyDescent="0.2">
      <c r="A984" s="3">
        <f>IFERROR(VLOOKUP(B984,'[1]DADOS (OCULTAR)'!$Q$3:$S$136,3,0),"")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3.4 - Material Farmacológico</v>
      </c>
      <c r="D984" s="3">
        <f>'[1]TCE - ANEXO IV - Preencher'!F993</f>
        <v>13274285000109</v>
      </c>
      <c r="E984" s="5" t="str">
        <f>'[1]TCE - ANEXO IV - Preencher'!G993</f>
        <v>FARMACIA JJ CAVALCANTI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000.001.338</v>
      </c>
      <c r="I984" s="6">
        <f>IF('[1]TCE - ANEXO IV - Preencher'!K993="","",'[1]TCE - ANEXO IV - Preencher'!K993)</f>
        <v>45504</v>
      </c>
      <c r="J984" s="5" t="str">
        <f>'[1]TCE - ANEXO IV - Preencher'!L993</f>
        <v>26240713274285000109550020000013381004635230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375.05</v>
      </c>
    </row>
    <row r="985" spans="1:12" s="8" customFormat="1" ht="19.5" customHeight="1" x14ac:dyDescent="0.2">
      <c r="A985" s="3">
        <f>IFERROR(VLOOKUP(B985,'[1]DADOS (OCULTAR)'!$Q$3:$S$136,3,0),"")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3.4 - Material Farmacológico</v>
      </c>
      <c r="D985" s="3">
        <f>'[1]TCE - ANEXO IV - Preencher'!F994</f>
        <v>49324221002077</v>
      </c>
      <c r="E985" s="5" t="str">
        <f>'[1]TCE - ANEXO IV - Preencher'!G994</f>
        <v>FRESENIUS KABI BRASIL LTDA.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65372</v>
      </c>
      <c r="I985" s="6">
        <f>IF('[1]TCE - ANEXO IV - Preencher'!K994="","",'[1]TCE - ANEXO IV - Preencher'!K994)</f>
        <v>45491</v>
      </c>
      <c r="J985" s="5" t="str">
        <f>'[1]TCE - ANEXO IV - Preencher'!L994</f>
        <v>52240749324221002077550010000653721494154323</v>
      </c>
      <c r="K985" s="5" t="str">
        <f>IF(F985="B",LEFT('[1]TCE - ANEXO IV - Preencher'!M994,2),IF(F985="S",LEFT('[1]TCE - ANEXO IV - Preencher'!M994,7),IF('[1]TCE - ANEXO IV - Preencher'!H994="","")))</f>
        <v>52</v>
      </c>
      <c r="L985" s="7">
        <f>'[1]TCE - ANEXO IV - Preencher'!N994</f>
        <v>33992</v>
      </c>
    </row>
    <row r="986" spans="1:12" s="8" customFormat="1" ht="19.5" customHeight="1" x14ac:dyDescent="0.2">
      <c r="A986" s="3">
        <f>IFERROR(VLOOKUP(B986,'[1]DADOS (OCULTAR)'!$Q$3:$S$136,3,0),"")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3.4 - Material Farmacológico</v>
      </c>
      <c r="D986" s="3">
        <f>'[1]TCE - ANEXO IV - Preencher'!F995</f>
        <v>49324221002077</v>
      </c>
      <c r="E986" s="5" t="str">
        <f>'[1]TCE - ANEXO IV - Preencher'!G995</f>
        <v>FRESENIUS KABI BRASIL LTDA.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65371</v>
      </c>
      <c r="I986" s="6">
        <f>IF('[1]TCE - ANEXO IV - Preencher'!K995="","",'[1]TCE - ANEXO IV - Preencher'!K995)</f>
        <v>45491</v>
      </c>
      <c r="J986" s="5" t="str">
        <f>'[1]TCE - ANEXO IV - Preencher'!L995</f>
        <v>52240749324221002077550010000653711642093109</v>
      </c>
      <c r="K986" s="5" t="str">
        <f>IF(F986="B",LEFT('[1]TCE - ANEXO IV - Preencher'!M995,2),IF(F986="S",LEFT('[1]TCE - ANEXO IV - Preencher'!M995,7),IF('[1]TCE - ANEXO IV - Preencher'!H995="","")))</f>
        <v>52</v>
      </c>
      <c r="L986" s="7">
        <f>'[1]TCE - ANEXO IV - Preencher'!N995</f>
        <v>1350</v>
      </c>
    </row>
    <row r="987" spans="1:12" s="8" customFormat="1" ht="19.5" customHeight="1" x14ac:dyDescent="0.2">
      <c r="A987" s="3">
        <f>IFERROR(VLOOKUP(B987,'[1]DADOS (OCULTAR)'!$Q$3:$S$136,3,0),"")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3.4 - Material Farmacológico</v>
      </c>
      <c r="D987" s="3">
        <f>'[1]TCE - ANEXO IV - Preencher'!F996</f>
        <v>49324221002077</v>
      </c>
      <c r="E987" s="5" t="str">
        <f>'[1]TCE - ANEXO IV - Preencher'!G996</f>
        <v>FRESENIUS KABI BRASIL LTDA.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65370</v>
      </c>
      <c r="I987" s="6">
        <f>IF('[1]TCE - ANEXO IV - Preencher'!K996="","",'[1]TCE - ANEXO IV - Preencher'!K996)</f>
        <v>45491</v>
      </c>
      <c r="J987" s="5" t="str">
        <f>'[1]TCE - ANEXO IV - Preencher'!L996</f>
        <v>52240749324221002077550010000653701646096822</v>
      </c>
      <c r="K987" s="5" t="str">
        <f>IF(F987="B",LEFT('[1]TCE - ANEXO IV - Preencher'!M996,2),IF(F987="S",LEFT('[1]TCE - ANEXO IV - Preencher'!M996,7),IF('[1]TCE - ANEXO IV - Preencher'!H996="","")))</f>
        <v>52</v>
      </c>
      <c r="L987" s="7">
        <f>'[1]TCE - ANEXO IV - Preencher'!N996</f>
        <v>3150</v>
      </c>
    </row>
    <row r="988" spans="1:12" s="8" customFormat="1" ht="19.5" customHeight="1" x14ac:dyDescent="0.2">
      <c r="A988" s="3">
        <f>IFERROR(VLOOKUP(B988,'[1]DADOS (OCULTAR)'!$Q$3:$S$136,3,0),"")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3.4 - Material Farmacológico</v>
      </c>
      <c r="D988" s="3">
        <f>'[1]TCE - ANEXO IV - Preencher'!F997</f>
        <v>44734671002286</v>
      </c>
      <c r="E988" s="5" t="str">
        <f>'[1]TCE - ANEXO IV - Preencher'!G997</f>
        <v>CRISTALIA PRODUTOS QUIMICOS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441874</v>
      </c>
      <c r="I988" s="6">
        <f>IF('[1]TCE - ANEXO IV - Preencher'!K997="","",'[1]TCE - ANEXO IV - Preencher'!K997)</f>
        <v>45498</v>
      </c>
      <c r="J988" s="5" t="str">
        <f>'[1]TCE - ANEXO IV - Preencher'!L997</f>
        <v>35240744734671002286550100004418741937454200</v>
      </c>
      <c r="K988" s="5" t="str">
        <f>IF(F988="B",LEFT('[1]TCE - ANEXO IV - Preencher'!M997,2),IF(F988="S",LEFT('[1]TCE - ANEXO IV - Preencher'!M997,7),IF('[1]TCE - ANEXO IV - Preencher'!H997="","")))</f>
        <v>35</v>
      </c>
      <c r="L988" s="7">
        <f>'[1]TCE - ANEXO IV - Preencher'!N997</f>
        <v>12180</v>
      </c>
    </row>
    <row r="989" spans="1:12" s="8" customFormat="1" ht="19.5" customHeight="1" x14ac:dyDescent="0.2">
      <c r="A989" s="3">
        <f>IFERROR(VLOOKUP(B989,'[1]DADOS (OCULTAR)'!$Q$3:$S$136,3,0),"")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3.4 - Material Farmacológico</v>
      </c>
      <c r="D989" s="3">
        <f>'[1]TCE - ANEXO IV - Preencher'!F998</f>
        <v>20301535000100</v>
      </c>
      <c r="E989" s="5" t="str">
        <f>'[1]TCE - ANEXO IV - Preencher'!G998</f>
        <v>JB FARMA COM DE MED E REP LTDA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>000.048.455</v>
      </c>
      <c r="I989" s="6">
        <f>IF('[1]TCE - ANEXO IV - Preencher'!K998="","",'[1]TCE - ANEXO IV - Preencher'!K998)</f>
        <v>45498</v>
      </c>
      <c r="J989" s="5" t="str">
        <f>'[1]TCE - ANEXO IV - Preencher'!L998</f>
        <v>23240720301535000100550010000484551156939193</v>
      </c>
      <c r="K989" s="5" t="str">
        <f>IF(F989="B",LEFT('[1]TCE - ANEXO IV - Preencher'!M998,2),IF(F989="S",LEFT('[1]TCE - ANEXO IV - Preencher'!M998,7),IF('[1]TCE - ANEXO IV - Preencher'!H998="","")))</f>
        <v>23</v>
      </c>
      <c r="L989" s="7">
        <f>'[1]TCE - ANEXO IV - Preencher'!N998</f>
        <v>1260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>
        <f>IFERROR(VLOOKUP(B995,'[1]DADOS (OCULTAR)'!$Q$3:$S$136,3,0),"")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3.14 - Alimentação Preparada</v>
      </c>
      <c r="D995" s="3">
        <f>'[1]TCE - ANEXO IV - Preencher'!F1004</f>
        <v>9053134001621</v>
      </c>
      <c r="E995" s="5" t="str">
        <f>'[1]TCE - ANEXO IV - Preencher'!G1004</f>
        <v>ELFA MEDICAMENTOS S.A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1721</v>
      </c>
      <c r="I995" s="6">
        <f>IF('[1]TCE - ANEXO IV - Preencher'!K1004="","",'[1]TCE - ANEXO IV - Preencher'!K1004)</f>
        <v>45482</v>
      </c>
      <c r="J995" s="5" t="str">
        <f>'[1]TCE - ANEXO IV - Preencher'!L1004</f>
        <v>26240709053134001621550050000017211987440058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9363</v>
      </c>
    </row>
    <row r="996" spans="1:12" ht="18" customHeight="1" x14ac:dyDescent="0.2">
      <c r="A996" s="3">
        <f>IFERROR(VLOOKUP(B996,'[1]DADOS (OCULTAR)'!$Q$3:$S$136,3,0),"")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3.14 - Alimentação Preparada</v>
      </c>
      <c r="D996" s="3">
        <f>'[1]TCE - ANEXO IV - Preencher'!F1005</f>
        <v>2626340000158</v>
      </c>
      <c r="E996" s="5" t="str">
        <f>'[1]TCE - ANEXO IV - Preencher'!G1005</f>
        <v>ART MEDICA COM E REP DE PROD HOSP LTDA.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536956</v>
      </c>
      <c r="I996" s="6">
        <f>IF('[1]TCE - ANEXO IV - Preencher'!K1005="","",'[1]TCE - ANEXO IV - Preencher'!K1005)</f>
        <v>45482</v>
      </c>
      <c r="J996" s="5" t="str">
        <f>'[1]TCE - ANEXO IV - Preencher'!L1005</f>
        <v>26240702626340000158550040005369561548071966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15073.28</v>
      </c>
    </row>
    <row r="997" spans="1:12" ht="18" customHeight="1" x14ac:dyDescent="0.2">
      <c r="A997" s="3">
        <f>IFERROR(VLOOKUP(B997,'[1]DADOS (OCULTAR)'!$Q$3:$S$136,3,0),"")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3.14 - Alimentação Preparada</v>
      </c>
      <c r="D997" s="3">
        <f>'[1]TCE - ANEXO IV - Preencher'!F1006</f>
        <v>1687725000162</v>
      </c>
      <c r="E997" s="5" t="str">
        <f>'[1]TCE - ANEXO IV - Preencher'!G1006</f>
        <v>CENTRO ESPEC.NUTRICAO ENTERALPARENTERAL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50710</v>
      </c>
      <c r="I997" s="6">
        <f>IF('[1]TCE - ANEXO IV - Preencher'!K1006="","",'[1]TCE - ANEXO IV - Preencher'!K1006)</f>
        <v>45476</v>
      </c>
      <c r="J997" s="5" t="str">
        <f>'[1]TCE - ANEXO IV - Preencher'!L1006</f>
        <v>26240701687725000162550010000507101527340006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2978.04</v>
      </c>
    </row>
    <row r="998" spans="1:12" ht="18" customHeight="1" x14ac:dyDescent="0.2">
      <c r="A998" s="3">
        <f>IFERROR(VLOOKUP(B998,'[1]DADOS (OCULTAR)'!$Q$3:$S$136,3,0),"")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3.14 - Alimentação Preparada</v>
      </c>
      <c r="D998" s="3">
        <f>'[1]TCE - ANEXO IV - Preencher'!F1007</f>
        <v>9053134001621</v>
      </c>
      <c r="E998" s="5" t="str">
        <f>'[1]TCE - ANEXO IV - Preencher'!G1007</f>
        <v>ELFA MEDICAMENTOS S.A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1758</v>
      </c>
      <c r="I998" s="6">
        <f>IF('[1]TCE - ANEXO IV - Preencher'!K1007="","",'[1]TCE - ANEXO IV - Preencher'!K1007)</f>
        <v>45483</v>
      </c>
      <c r="J998" s="5" t="str">
        <f>'[1]TCE - ANEXO IV - Preencher'!L1007</f>
        <v>26240709053134001621550050000017581771100488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5250</v>
      </c>
    </row>
    <row r="999" spans="1:12" ht="18" customHeight="1" x14ac:dyDescent="0.2">
      <c r="A999" s="3">
        <f>IFERROR(VLOOKUP(B999,'[1]DADOS (OCULTAR)'!$Q$3:$S$136,3,0),"")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3.14 - Alimentação Preparada</v>
      </c>
      <c r="D999" s="3">
        <f>'[1]TCE - ANEXO IV - Preencher'!F1008</f>
        <v>1687725000162</v>
      </c>
      <c r="E999" s="5" t="str">
        <f>'[1]TCE - ANEXO IV - Preencher'!G1008</f>
        <v>CENTRO ESPEC.NUTRICAO ENTERALPARENTERAL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50868</v>
      </c>
      <c r="I999" s="6">
        <f>IF('[1]TCE - ANEXO IV - Preencher'!K1008="","",'[1]TCE - ANEXO IV - Preencher'!K1008)</f>
        <v>45483</v>
      </c>
      <c r="J999" s="5" t="str">
        <f>'[1]TCE - ANEXO IV - Preencher'!L1008</f>
        <v>26240701687725000162550010000508681528920001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4829</v>
      </c>
    </row>
    <row r="1000" spans="1:12" ht="18" customHeight="1" x14ac:dyDescent="0.2">
      <c r="A1000" s="3">
        <f>IFERROR(VLOOKUP(B1000,'[1]DADOS (OCULTAR)'!$Q$3:$S$136,3,0),"")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3.14 - Alimentação Preparada</v>
      </c>
      <c r="D1000" s="3">
        <f>'[1]TCE - ANEXO IV - Preencher'!F1009</f>
        <v>5509693000166</v>
      </c>
      <c r="E1000" s="5" t="str">
        <f>'[1]TCE - ANEXO IV - Preencher'!G1009</f>
        <v>PROBENE FOODS IND E COM ALIM LTDA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000.054.467</v>
      </c>
      <c r="I1000" s="6">
        <f>IF('[1]TCE - ANEXO IV - Preencher'!K1009="","",'[1]TCE - ANEXO IV - Preencher'!K1009)</f>
        <v>45484</v>
      </c>
      <c r="J1000" s="5" t="str">
        <f>'[1]TCE - ANEXO IV - Preencher'!L1009</f>
        <v>26240705509693000166550010000544671000042841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3309.2</v>
      </c>
    </row>
    <row r="1001" spans="1:12" ht="18" customHeight="1" x14ac:dyDescent="0.2">
      <c r="A1001" s="3">
        <f>IFERROR(VLOOKUP(B1001,'[1]DADOS (OCULTAR)'!$Q$3:$S$136,3,0),"")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3.14 - Alimentação Preparada</v>
      </c>
      <c r="D1001" s="3">
        <f>'[1]TCE - ANEXO IV - Preencher'!F1010</f>
        <v>47171763000169</v>
      </c>
      <c r="E1001" s="5" t="str">
        <f>'[1]TCE - ANEXO IV - Preencher'!G1010</f>
        <v>MVL HOSPITALAR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958</v>
      </c>
      <c r="I1001" s="6">
        <f>IF('[1]TCE - ANEXO IV - Preencher'!K1010="","",'[1]TCE - ANEXO IV - Preencher'!K1010)</f>
        <v>45484</v>
      </c>
      <c r="J1001" s="5" t="str">
        <f>'[1]TCE - ANEXO IV - Preencher'!L1010</f>
        <v>26240747171763000169550010000009581298200002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853.8</v>
      </c>
    </row>
    <row r="1002" spans="1:12" ht="18" customHeight="1" x14ac:dyDescent="0.2">
      <c r="A1002" s="3">
        <f>IFERROR(VLOOKUP(B1002,'[1]DADOS (OCULTAR)'!$Q$3:$S$136,3,0),"")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3.14 - Alimentação Preparada</v>
      </c>
      <c r="D1002" s="3">
        <f>'[1]TCE - ANEXO IV - Preencher'!F1011</f>
        <v>49254530000155</v>
      </c>
      <c r="E1002" s="5" t="str">
        <f>'[1]TCE - ANEXO IV - Preencher'!G1011</f>
        <v>ALINE D J DE MORAIS PRODUTOS NATURAIS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2741</v>
      </c>
      <c r="I1002" s="6">
        <f>IF('[1]TCE - ANEXO IV - Preencher'!K1011="","",'[1]TCE - ANEXO IV - Preencher'!K1011)</f>
        <v>45492</v>
      </c>
      <c r="J1002" s="5" t="str">
        <f>'[1]TCE - ANEXO IV - Preencher'!L1011</f>
        <v>26240749254530000155650010000027411794441597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62.99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>
        <f>IFERROR(VLOOKUP(B1006,'[1]DADOS (OCULTAR)'!$Q$3:$S$136,3,0),"")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3.2 - Gás e Outros Materiais Engarrafados</v>
      </c>
      <c r="D1006" s="3">
        <f>'[1]TCE - ANEXO IV - Preencher'!F1015</f>
        <v>60619202001209</v>
      </c>
      <c r="E1006" s="5" t="str">
        <f>'[1]TCE - ANEXO IV - Preencher'!G1015</f>
        <v>MESSER GASES LTDA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000.003.856</v>
      </c>
      <c r="I1006" s="6">
        <f>IF('[1]TCE - ANEXO IV - Preencher'!K1015="","",'[1]TCE - ANEXO IV - Preencher'!K1015)</f>
        <v>45475</v>
      </c>
      <c r="J1006" s="5" t="str">
        <f>'[1]TCE - ANEXO IV - Preencher'!L1015</f>
        <v>26240760619202001209550320000038561232272095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6238.22</v>
      </c>
    </row>
    <row r="1007" spans="1:12" ht="18" customHeight="1" x14ac:dyDescent="0.2">
      <c r="A1007" s="3">
        <f>IFERROR(VLOOKUP(B1007,'[1]DADOS (OCULTAR)'!$Q$3:$S$136,3,0),"")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3.2 - Gás e Outros Materiais Engarrafados</v>
      </c>
      <c r="D1007" s="3">
        <f>'[1]TCE - ANEXO IV - Preencher'!F1016</f>
        <v>60619202001209</v>
      </c>
      <c r="E1007" s="5" t="str">
        <f>'[1]TCE - ANEXO IV - Preencher'!G1016</f>
        <v>MESSER GASES LTDA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3887</v>
      </c>
      <c r="I1007" s="6">
        <f>IF('[1]TCE - ANEXO IV - Preencher'!K1016="","",'[1]TCE - ANEXO IV - Preencher'!K1016)</f>
        <v>45477</v>
      </c>
      <c r="J1007" s="5" t="str">
        <f>'[1]TCE - ANEXO IV - Preencher'!L1016</f>
        <v>26240760619202001209550320000038871079616257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29743.71</v>
      </c>
    </row>
    <row r="1008" spans="1:12" ht="18" customHeight="1" x14ac:dyDescent="0.2">
      <c r="A1008" s="3">
        <f>IFERROR(VLOOKUP(B1008,'[1]DADOS (OCULTAR)'!$Q$3:$S$136,3,0),"")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3.2 - Gás e Outros Materiais Engarrafados</v>
      </c>
      <c r="D1008" s="3">
        <f>'[1]TCE - ANEXO IV - Preencher'!F1017</f>
        <v>60619202001209</v>
      </c>
      <c r="E1008" s="5" t="str">
        <f>'[1]TCE - ANEXO IV - Preencher'!G1017</f>
        <v>MESSER GASES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000.003.941</v>
      </c>
      <c r="I1008" s="6">
        <f>IF('[1]TCE - ANEXO IV - Preencher'!K1017="","",'[1]TCE - ANEXO IV - Preencher'!K1017)</f>
        <v>45484</v>
      </c>
      <c r="J1008" s="5" t="str">
        <f>'[1]TCE - ANEXO IV - Preencher'!L1017</f>
        <v>26240760619202001209550320000039411517296645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23439.31</v>
      </c>
    </row>
    <row r="1009" spans="1:12" ht="18" customHeight="1" x14ac:dyDescent="0.2">
      <c r="A1009" s="3">
        <f>IFERROR(VLOOKUP(B1009,'[1]DADOS (OCULTAR)'!$Q$3:$S$136,3,0),"")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3.2 - Gás e Outros Materiais Engarrafados</v>
      </c>
      <c r="D1009" s="3">
        <f>'[1]TCE - ANEXO IV - Preencher'!F1018</f>
        <v>60619202001209</v>
      </c>
      <c r="E1009" s="5" t="str">
        <f>'[1]TCE - ANEXO IV - Preencher'!G1018</f>
        <v>MESSER GASES LTDA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000.003.920</v>
      </c>
      <c r="I1009" s="6">
        <f>IF('[1]TCE - ANEXO IV - Preencher'!K1018="","",'[1]TCE - ANEXO IV - Preencher'!K1018)</f>
        <v>45482</v>
      </c>
      <c r="J1009" s="5" t="str">
        <f>'[1]TCE - ANEXO IV - Preencher'!L1018</f>
        <v>26240760619202001209550320000039201256396960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7922.77</v>
      </c>
    </row>
    <row r="1010" spans="1:12" ht="18" customHeight="1" x14ac:dyDescent="0.2">
      <c r="A1010" s="3">
        <f>IFERROR(VLOOKUP(B1010,'[1]DADOS (OCULTAR)'!$Q$3:$S$136,3,0),"")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3.2 - Gás e Outros Materiais Engarrafados</v>
      </c>
      <c r="D1010" s="3">
        <f>'[1]TCE - ANEXO IV - Preencher'!F1019</f>
        <v>60619202001209</v>
      </c>
      <c r="E1010" s="5" t="str">
        <f>'[1]TCE - ANEXO IV - Preencher'!G1019</f>
        <v>MESSER GASES LTDA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000.003.982</v>
      </c>
      <c r="I1010" s="6">
        <f>IF('[1]TCE - ANEXO IV - Preencher'!K1019="","",'[1]TCE - ANEXO IV - Preencher'!K1019)</f>
        <v>45489</v>
      </c>
      <c r="J1010" s="5" t="str">
        <f>'[1]TCE - ANEXO IV - Preencher'!L1019</f>
        <v>26240760619202001209550320000039821304413477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9743.2000000000007</v>
      </c>
    </row>
    <row r="1011" spans="1:12" ht="18" customHeight="1" x14ac:dyDescent="0.2">
      <c r="A1011" s="3">
        <f>IFERROR(VLOOKUP(B1011,'[1]DADOS (OCULTAR)'!$Q$3:$S$136,3,0),"")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3.2 - Gás e Outros Materiais Engarrafados</v>
      </c>
      <c r="D1011" s="3">
        <f>'[1]TCE - ANEXO IV - Preencher'!F1020</f>
        <v>60619202001209</v>
      </c>
      <c r="E1011" s="5" t="str">
        <f>'[1]TCE - ANEXO IV - Preencher'!G1020</f>
        <v>MESSER GASES LTDA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373072</v>
      </c>
      <c r="I1011" s="6">
        <f>IF('[1]TCE - ANEXO IV - Preencher'!K1020="","",'[1]TCE - ANEXO IV - Preencher'!K1020)</f>
        <v>45489</v>
      </c>
      <c r="J1011" s="5" t="str">
        <f>'[1]TCE - ANEXO IV - Preencher'!L1020</f>
        <v>26240760619202001209550310003730721311777928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2471.17</v>
      </c>
    </row>
    <row r="1012" spans="1:12" ht="18" customHeight="1" x14ac:dyDescent="0.2">
      <c r="A1012" s="3">
        <f>IFERROR(VLOOKUP(B1012,'[1]DADOS (OCULTAR)'!$Q$3:$S$136,3,0),"")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3.2 - Gás e Outros Materiais Engarrafados</v>
      </c>
      <c r="D1012" s="3">
        <f>'[1]TCE - ANEXO IV - Preencher'!F1021</f>
        <v>60619202001209</v>
      </c>
      <c r="E1012" s="5" t="str">
        <f>'[1]TCE - ANEXO IV - Preencher'!G1021</f>
        <v>MESSER GASES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373578</v>
      </c>
      <c r="I1012" s="6">
        <f>IF('[1]TCE - ANEXO IV - Preencher'!K1021="","",'[1]TCE - ANEXO IV - Preencher'!K1021)</f>
        <v>45496</v>
      </c>
      <c r="J1012" s="5" t="str">
        <f>'[1]TCE - ANEXO IV - Preencher'!L1021</f>
        <v>26240760619202001209550310003735781483431672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772.24</v>
      </c>
    </row>
    <row r="1013" spans="1:12" ht="18" customHeight="1" x14ac:dyDescent="0.2">
      <c r="A1013" s="3">
        <f>IFERROR(VLOOKUP(B1013,'[1]DADOS (OCULTAR)'!$Q$3:$S$136,3,0),"")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3.2 - Gás e Outros Materiais Engarrafados</v>
      </c>
      <c r="D1013" s="3">
        <f>'[1]TCE - ANEXO IV - Preencher'!F1022</f>
        <v>60619202001209</v>
      </c>
      <c r="E1013" s="5" t="str">
        <f>'[1]TCE - ANEXO IV - Preencher'!G1022</f>
        <v>MESSER GASES LTDA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000.004.012</v>
      </c>
      <c r="I1013" s="6">
        <f>IF('[1]TCE - ANEXO IV - Preencher'!K1022="","",'[1]TCE - ANEXO IV - Preencher'!K1022)</f>
        <v>45492</v>
      </c>
      <c r="J1013" s="5" t="str">
        <f>'[1]TCE - ANEXO IV - Preencher'!L1022</f>
        <v>26240760619202001209550320000040121352823176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26121.4</v>
      </c>
    </row>
    <row r="1014" spans="1:12" ht="18" customHeight="1" x14ac:dyDescent="0.2">
      <c r="A1014" s="3">
        <f>IFERROR(VLOOKUP(B1014,'[1]DADOS (OCULTAR)'!$Q$3:$S$136,3,0),"")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3.2 - Gás e Outros Materiais Engarrafados</v>
      </c>
      <c r="D1014" s="3">
        <f>'[1]TCE - ANEXO IV - Preencher'!F1023</f>
        <v>60619202001209</v>
      </c>
      <c r="E1014" s="5" t="str">
        <f>'[1]TCE - ANEXO IV - Preencher'!G1023</f>
        <v>MESSER GASES LTDA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000.004.038</v>
      </c>
      <c r="I1014" s="6">
        <f>IF('[1]TCE - ANEXO IV - Preencher'!K1023="","",'[1]TCE - ANEXO IV - Preencher'!K1023)</f>
        <v>45496</v>
      </c>
      <c r="J1014" s="5" t="str">
        <f>'[1]TCE - ANEXO IV - Preencher'!L1023</f>
        <v>26240760619202001209550320000040381982915165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10131.9</v>
      </c>
    </row>
    <row r="1015" spans="1:12" ht="18" customHeight="1" x14ac:dyDescent="0.2">
      <c r="A1015" s="3">
        <f>IFERROR(VLOOKUP(B1015,'[1]DADOS (OCULTAR)'!$Q$3:$S$136,3,0),"")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3.2 - Gás e Outros Materiais Engarrafados</v>
      </c>
      <c r="D1015" s="3">
        <f>'[1]TCE - ANEXO IV - Preencher'!F1024</f>
        <v>60619202001209</v>
      </c>
      <c r="E1015" s="5" t="str">
        <f>'[1]TCE - ANEXO IV - Preencher'!G1024</f>
        <v>MESSER GASES LTDA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000.004.056</v>
      </c>
      <c r="I1015" s="6">
        <f>IF('[1]TCE - ANEXO IV - Preencher'!K1024="","",'[1]TCE - ANEXO IV - Preencher'!K1024)</f>
        <v>45498</v>
      </c>
      <c r="J1015" s="5" t="str">
        <f>'[1]TCE - ANEXO IV - Preencher'!L1024</f>
        <v>26240760619202001209550320000040561810738760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20899.310000000001</v>
      </c>
    </row>
    <row r="1016" spans="1:12" ht="18" customHeight="1" x14ac:dyDescent="0.2">
      <c r="A1016" s="3">
        <f>IFERROR(VLOOKUP(B1016,'[1]DADOS (OCULTAR)'!$Q$3:$S$136,3,0),"")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3.2 - Gás e Outros Materiais Engarrafados</v>
      </c>
      <c r="D1016" s="3">
        <f>'[1]TCE - ANEXO IV - Preencher'!F1025</f>
        <v>60619202001209</v>
      </c>
      <c r="E1016" s="5" t="str">
        <f>'[1]TCE - ANEXO IV - Preencher'!G1025</f>
        <v>MESSER GASES LTDA</v>
      </c>
      <c r="F1016" s="5" t="str">
        <f>'[1]TCE - ANEXO IV - Preencher'!H1025</f>
        <v>B</v>
      </c>
      <c r="G1016" s="5" t="str">
        <f>'[1]TCE - ANEXO IV - Preencher'!I1025</f>
        <v>S</v>
      </c>
      <c r="H1016" s="5" t="str">
        <f>'[1]TCE - ANEXO IV - Preencher'!J1025</f>
        <v>000.004.099</v>
      </c>
      <c r="I1016" s="6">
        <f>IF('[1]TCE - ANEXO IV - Preencher'!K1025="","",'[1]TCE - ANEXO IV - Preencher'!K1025)</f>
        <v>45503</v>
      </c>
      <c r="J1016" s="5" t="str">
        <f>'[1]TCE - ANEXO IV - Preencher'!L1025</f>
        <v>26240760619202001209550320000040991529121611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7527.47</v>
      </c>
    </row>
    <row r="1017" spans="1:12" ht="18" customHeight="1" x14ac:dyDescent="0.2">
      <c r="A1017" s="3">
        <f>IFERROR(VLOOKUP(B1017,'[1]DADOS (OCULTAR)'!$Q$3:$S$136,3,0),"")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3.2 - Gás e Outros Materiais Engarrafados</v>
      </c>
      <c r="D1017" s="3">
        <f>'[1]TCE - ANEXO IV - Preencher'!F1026</f>
        <v>60619202001209</v>
      </c>
      <c r="E1017" s="5" t="str">
        <f>'[1]TCE - ANEXO IV - Preencher'!G1026</f>
        <v>MESSER GASES LTDA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000.374.207</v>
      </c>
      <c r="I1017" s="6">
        <f>IF('[1]TCE - ANEXO IV - Preencher'!K1026="","",'[1]TCE - ANEXO IV - Preencher'!K1026)</f>
        <v>45503</v>
      </c>
      <c r="J1017" s="5" t="str">
        <f>'[1]TCE - ANEXO IV - Preencher'!L1026</f>
        <v>26240760619202001209550310003742071754430940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617.79999999999995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>
        <f>IFERROR(VLOOKUP(B1020,'[1]DADOS (OCULTAR)'!$Q$3:$S$136,3,0),"")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3.11 - Material Laboratorial</v>
      </c>
      <c r="D1020" s="3">
        <f>'[1]TCE - ANEXO IV - Preencher'!F1029</f>
        <v>10647227000187</v>
      </c>
      <c r="E1020" s="5" t="str">
        <f>'[1]TCE - ANEXO IV - Preencher'!G1029</f>
        <v>TUPAN SAUDE CENTER</v>
      </c>
      <c r="F1020" s="5" t="str">
        <f>'[1]TCE - ANEXO IV - Preencher'!H1029</f>
        <v>B</v>
      </c>
      <c r="G1020" s="5" t="str">
        <f>'[1]TCE - ANEXO IV - Preencher'!I1029</f>
        <v>S</v>
      </c>
      <c r="H1020" s="5" t="str">
        <f>'[1]TCE - ANEXO IV - Preencher'!J1029</f>
        <v>000.023.736</v>
      </c>
      <c r="I1020" s="6">
        <f>IF('[1]TCE - ANEXO IV - Preencher'!K1029="","",'[1]TCE - ANEXO IV - Preencher'!K1029)</f>
        <v>45470</v>
      </c>
      <c r="J1020" s="5" t="str">
        <f>'[1]TCE - ANEXO IV - Preencher'!L1029</f>
        <v>26240610647227000187550010000237361009416985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1650</v>
      </c>
    </row>
    <row r="1021" spans="1:12" ht="18" customHeight="1" x14ac:dyDescent="0.2">
      <c r="A1021" s="3">
        <f>IFERROR(VLOOKUP(B1021,'[1]DADOS (OCULTAR)'!$Q$3:$S$136,3,0),"")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3.11 - Material Laboratorial</v>
      </c>
      <c r="D1021" s="3">
        <f>'[1]TCE - ANEXO IV - Preencher'!F1030</f>
        <v>10647227000187</v>
      </c>
      <c r="E1021" s="5" t="str">
        <f>'[1]TCE - ANEXO IV - Preencher'!G1030</f>
        <v>TUPAN  HOSPITALAR LTDA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000.000.702</v>
      </c>
      <c r="I1021" s="6">
        <f>IF('[1]TCE - ANEXO IV - Preencher'!K1030="","",'[1]TCE - ANEXO IV - Preencher'!K1030)</f>
        <v>45478</v>
      </c>
      <c r="J1021" s="5" t="str">
        <f>'[1]TCE - ANEXO IV - Preencher'!L1030</f>
        <v>26240749341441000146550010000007021000097315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2074</v>
      </c>
    </row>
    <row r="1022" spans="1:12" ht="18" customHeight="1" x14ac:dyDescent="0.2">
      <c r="A1022" s="3">
        <f>IFERROR(VLOOKUP(B1022,'[1]DADOS (OCULTAR)'!$Q$3:$S$136,3,0),"")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3.11 - Material Laboratorial</v>
      </c>
      <c r="D1022" s="3">
        <f>'[1]TCE - ANEXO IV - Preencher'!F1031</f>
        <v>10647227000187</v>
      </c>
      <c r="E1022" s="5" t="str">
        <f>'[1]TCE - ANEXO IV - Preencher'!G1031</f>
        <v>TUPAN  HOSPITALAR LTDA</v>
      </c>
      <c r="F1022" s="5" t="str">
        <f>'[1]TCE - ANEXO IV - Preencher'!H1031</f>
        <v>B</v>
      </c>
      <c r="G1022" s="5" t="str">
        <f>'[1]TCE - ANEXO IV - Preencher'!I1031</f>
        <v>S</v>
      </c>
      <c r="H1022" s="5" t="str">
        <f>'[1]TCE - ANEXO IV - Preencher'!J1031</f>
        <v>000.000.737</v>
      </c>
      <c r="I1022" s="6">
        <f>IF('[1]TCE - ANEXO IV - Preencher'!K1031="","",'[1]TCE - ANEXO IV - Preencher'!K1031)</f>
        <v>45491</v>
      </c>
      <c r="J1022" s="5" t="str">
        <f>'[1]TCE - ANEXO IV - Preencher'!L1031</f>
        <v>26240749341441000146550010000007371000097442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954</v>
      </c>
    </row>
    <row r="1023" spans="1:12" ht="18" customHeight="1" x14ac:dyDescent="0.2">
      <c r="A1023" s="3">
        <f>IFERROR(VLOOKUP(B1023,'[1]DADOS (OCULTAR)'!$Q$3:$S$136,3,0),"")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3.11 - Material Laboratorial</v>
      </c>
      <c r="D1023" s="3">
        <f>'[1]TCE - ANEXO IV - Preencher'!F1032</f>
        <v>10779833000156</v>
      </c>
      <c r="E1023" s="5" t="str">
        <f>'[1]TCE - ANEXO IV - Preencher'!G1032</f>
        <v>MEDICAL MERCANTIL DE APARELHAGEM MEDICA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610246</v>
      </c>
      <c r="I1023" s="6">
        <f>IF('[1]TCE - ANEXO IV - Preencher'!K1032="","",'[1]TCE - ANEXO IV - Preencher'!K1032)</f>
        <v>45496</v>
      </c>
      <c r="J1023" s="5" t="str">
        <f>'[1]TCE - ANEXO IV - Preencher'!L1032</f>
        <v>26240710779833000156550010006102461612270007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732.5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>
        <f>IFERROR(VLOOKUP(B1026,'[1]DADOS (OCULTAR)'!$Q$3:$S$136,3,0),"")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3.99 - Outras despesas com Material de Consumo</v>
      </c>
      <c r="D1026" s="3">
        <f>'[1]TCE - ANEXO IV - Preencher'!F1035</f>
        <v>24073694000155</v>
      </c>
      <c r="E1026" s="5" t="str">
        <f>'[1]TCE - ANEXO IV - Preencher'!G1035</f>
        <v>NAGEM CIL COMERCIO DE INFORMATICA LTDA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000.101.592</v>
      </c>
      <c r="I1026" s="6">
        <f>IF('[1]TCE - ANEXO IV - Preencher'!K1035="","",'[1]TCE - ANEXO IV - Preencher'!K1035)</f>
        <v>45477</v>
      </c>
      <c r="J1026" s="5" t="str">
        <f>'[1]TCE - ANEXO IV - Preencher'!L1035</f>
        <v>26240724073694000155550020001015921000259070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75</v>
      </c>
    </row>
    <row r="1027" spans="1:12" ht="18" customHeight="1" x14ac:dyDescent="0.2">
      <c r="A1027" s="3">
        <f>IFERROR(VLOOKUP(B1027,'[1]DADOS (OCULTAR)'!$Q$3:$S$136,3,0),"")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3.99 - Outras despesas com Material de Consumo</v>
      </c>
      <c r="D1027" s="3">
        <f>'[1]TCE - ANEXO IV - Preencher'!F1036</f>
        <v>14951481000125</v>
      </c>
      <c r="E1027" s="5" t="str">
        <f>'[1]TCE - ANEXO IV - Preencher'!G1036</f>
        <v>BM COMERCIO E SERVICOS DE EQUIP MED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000.001.201</v>
      </c>
      <c r="I1027" s="6">
        <f>IF('[1]TCE - ANEXO IV - Preencher'!K1036="","",'[1]TCE - ANEXO IV - Preencher'!K1036)</f>
        <v>45474</v>
      </c>
      <c r="J1027" s="5" t="str">
        <f>'[1]TCE - ANEXO IV - Preencher'!L1036</f>
        <v>26240714951481000125550010000012011000009995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4500</v>
      </c>
    </row>
    <row r="1028" spans="1:12" ht="18" customHeight="1" x14ac:dyDescent="0.2">
      <c r="A1028" s="3">
        <f>IFERROR(VLOOKUP(B1028,'[1]DADOS (OCULTAR)'!$Q$3:$S$136,3,0),"")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3.99 - Outras despesas com Material de Consumo</v>
      </c>
      <c r="D1028" s="3">
        <f>'[1]TCE - ANEXO IV - Preencher'!F1037</f>
        <v>43598189000179</v>
      </c>
      <c r="E1028" s="5" t="str">
        <f>'[1]TCE - ANEXO IV - Preencher'!G1037</f>
        <v>CONTROLL CARE LTDA.</v>
      </c>
      <c r="F1028" s="5" t="str">
        <f>'[1]TCE - ANEXO IV - Preencher'!H1037</f>
        <v>B</v>
      </c>
      <c r="G1028" s="5" t="str">
        <f>'[1]TCE - ANEXO IV - Preencher'!I1037</f>
        <v>S</v>
      </c>
      <c r="H1028" s="5" t="str">
        <f>'[1]TCE - ANEXO IV - Preencher'!J1037</f>
        <v>000.000.517</v>
      </c>
      <c r="I1028" s="6">
        <f>IF('[1]TCE - ANEXO IV - Preencher'!K1037="","",'[1]TCE - ANEXO IV - Preencher'!K1037)</f>
        <v>45485</v>
      </c>
      <c r="J1028" s="5" t="str">
        <f>'[1]TCE - ANEXO IV - Preencher'!L1037</f>
        <v>35240743598189000179550010000005171979582849</v>
      </c>
      <c r="K1028" s="5" t="str">
        <f>IF(F1028="B",LEFT('[1]TCE - ANEXO IV - Preencher'!M1037,2),IF(F1028="S",LEFT('[1]TCE - ANEXO IV - Preencher'!M1037,7),IF('[1]TCE - ANEXO IV - Preencher'!H1037="","")))</f>
        <v>35</v>
      </c>
      <c r="L1028" s="7">
        <f>'[1]TCE - ANEXO IV - Preencher'!N1037</f>
        <v>5700</v>
      </c>
    </row>
    <row r="1029" spans="1:12" ht="18" customHeight="1" x14ac:dyDescent="0.2">
      <c r="A1029" s="3">
        <f>IFERROR(VLOOKUP(B1029,'[1]DADOS (OCULTAR)'!$Q$3:$S$136,3,0),"")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3.99 - Outras despesas com Material de Consumo</v>
      </c>
      <c r="D1029" s="3">
        <f>'[1]TCE - ANEXO IV - Preencher'!F1038</f>
        <v>5044056000161</v>
      </c>
      <c r="E1029" s="5" t="str">
        <f>'[1]TCE - ANEXO IV - Preencher'!G1038</f>
        <v>DMH PRODUTOS HOSPITALARES LTDA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000.024.665</v>
      </c>
      <c r="I1029" s="6">
        <f>IF('[1]TCE - ANEXO IV - Preencher'!K1038="","",'[1]TCE - ANEXO IV - Preencher'!K1038)</f>
        <v>45491</v>
      </c>
      <c r="J1029" s="5" t="str">
        <f>'[1]TCE - ANEXO IV - Preencher'!L1038</f>
        <v>26240705044056000161550010000246651108896185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32064</v>
      </c>
    </row>
    <row r="1030" spans="1:12" ht="18" customHeight="1" x14ac:dyDescent="0.2">
      <c r="A1030" s="3">
        <f>IFERROR(VLOOKUP(B1030,'[1]DADOS (OCULTAR)'!$Q$3:$S$136,3,0),"")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3.99 - Outras despesas com Material de Consumo</v>
      </c>
      <c r="D1030" s="3">
        <f>'[1]TCE - ANEXO IV - Preencher'!F1039</f>
        <v>13441051000281</v>
      </c>
      <c r="E1030" s="5" t="str">
        <f>'[1]TCE - ANEXO IV - Preencher'!G1039</f>
        <v>CL COM MAT MED HOSPITALAR LTDA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000.022.350</v>
      </c>
      <c r="I1030" s="6">
        <f>IF('[1]TCE - ANEXO IV - Preencher'!K1039="","",'[1]TCE - ANEXO IV - Preencher'!K1039)</f>
        <v>45491</v>
      </c>
      <c r="J1030" s="5" t="str">
        <f>'[1]TCE - ANEXO IV - Preencher'!L1039</f>
        <v>26240713441051000281550010000223501518005126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4650</v>
      </c>
    </row>
    <row r="1031" spans="1:12" ht="18" customHeight="1" x14ac:dyDescent="0.2">
      <c r="A1031" s="3">
        <f>IFERROR(VLOOKUP(B1031,'[1]DADOS (OCULTAR)'!$Q$3:$S$136,3,0),"")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3.99 - Outras despesas com Material de Consumo</v>
      </c>
      <c r="D1031" s="3">
        <f>'[1]TCE - ANEXO IV - Preencher'!F1040</f>
        <v>13441051000281</v>
      </c>
      <c r="E1031" s="5" t="str">
        <f>'[1]TCE - ANEXO IV - Preencher'!G1040</f>
        <v>CL COM MAT MED HOSPITALAR LTDA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000.022.351</v>
      </c>
      <c r="I1031" s="6">
        <f>IF('[1]TCE - ANEXO IV - Preencher'!K1040="","",'[1]TCE - ANEXO IV - Preencher'!K1040)</f>
        <v>45491</v>
      </c>
      <c r="J1031" s="5" t="str">
        <f>'[1]TCE - ANEXO IV - Preencher'!L1040</f>
        <v>26240713441051000281550010000223511518005123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5832</v>
      </c>
    </row>
    <row r="1032" spans="1:12" ht="18" customHeight="1" x14ac:dyDescent="0.2">
      <c r="A1032" s="3">
        <f>IFERROR(VLOOKUP(B1032,'[1]DADOS (OCULTAR)'!$Q$3:$S$136,3,0),"")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3.99 - Outras despesas com Material de Consumo</v>
      </c>
      <c r="D1032" s="3">
        <f>'[1]TCE - ANEXO IV - Preencher'!F1041</f>
        <v>43598189000179</v>
      </c>
      <c r="E1032" s="5" t="str">
        <f>'[1]TCE - ANEXO IV - Preencher'!G1041</f>
        <v>CONTROLL CARE LTDA.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521</v>
      </c>
      <c r="I1032" s="6">
        <f>IF('[1]TCE - ANEXO IV - Preencher'!K1041="","",'[1]TCE - ANEXO IV - Preencher'!K1041)</f>
        <v>45491</v>
      </c>
      <c r="J1032" s="5" t="str">
        <f>'[1]TCE - ANEXO IV - Preencher'!L1041</f>
        <v>35240743598189000179550010000005211399302665</v>
      </c>
      <c r="K1032" s="5" t="str">
        <f>IF(F1032="B",LEFT('[1]TCE - ANEXO IV - Preencher'!M1041,2),IF(F1032="S",LEFT('[1]TCE - ANEXO IV - Preencher'!M1041,7),IF('[1]TCE - ANEXO IV - Preencher'!H1041="","")))</f>
        <v>35</v>
      </c>
      <c r="L1032" s="7">
        <f>'[1]TCE - ANEXO IV - Preencher'!N1041</f>
        <v>600</v>
      </c>
    </row>
    <row r="1033" spans="1:12" ht="18" customHeight="1" x14ac:dyDescent="0.2">
      <c r="A1033" s="3">
        <f>IFERROR(VLOOKUP(B1033,'[1]DADOS (OCULTAR)'!$Q$3:$S$136,3,0),"")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3.99 - Outras despesas com Material de Consumo</v>
      </c>
      <c r="D1033" s="3">
        <f>'[1]TCE - ANEXO IV - Preencher'!F1042</f>
        <v>43598189000179</v>
      </c>
      <c r="E1033" s="5" t="str">
        <f>'[1]TCE - ANEXO IV - Preencher'!G1042</f>
        <v>CONTROLL CARE LTDA.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522</v>
      </c>
      <c r="I1033" s="6">
        <f>IF('[1]TCE - ANEXO IV - Preencher'!K1042="","",'[1]TCE - ANEXO IV - Preencher'!K1042)</f>
        <v>45491</v>
      </c>
      <c r="J1033" s="5" t="str">
        <f>'[1]TCE - ANEXO IV - Preencher'!L1042</f>
        <v>35240743598189000179550010000005221399592539</v>
      </c>
      <c r="K1033" s="5" t="str">
        <f>IF(F1033="B",LEFT('[1]TCE - ANEXO IV - Preencher'!M1042,2),IF(F1033="S",LEFT('[1]TCE - ANEXO IV - Preencher'!M1042,7),IF('[1]TCE - ANEXO IV - Preencher'!H1042="","")))</f>
        <v>35</v>
      </c>
      <c r="L1033" s="7">
        <f>'[1]TCE - ANEXO IV - Preencher'!N1042</f>
        <v>6236</v>
      </c>
    </row>
    <row r="1034" spans="1:12" ht="18" customHeight="1" x14ac:dyDescent="0.2">
      <c r="A1034" s="3">
        <f>IFERROR(VLOOKUP(B1034,'[1]DADOS (OCULTAR)'!$Q$3:$S$136,3,0),"")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3.99 - Outras despesas com Material de Consumo</v>
      </c>
      <c r="D1034" s="3">
        <f>'[1]TCE - ANEXO IV - Preencher'!F1043</f>
        <v>54565478000198</v>
      </c>
      <c r="E1034" s="5" t="str">
        <f>'[1]TCE - ANEXO IV - Preencher'!G1043</f>
        <v>SISPACK MEDICAL LTDA  EPP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150813</v>
      </c>
      <c r="I1034" s="6">
        <f>IF('[1]TCE - ANEXO IV - Preencher'!K1043="","",'[1]TCE - ANEXO IV - Preencher'!K1043)</f>
        <v>45495</v>
      </c>
      <c r="J1034" s="5" t="str">
        <f>'[1]TCE - ANEXO IV - Preencher'!L1043</f>
        <v>35240754565478000198550010001508131691846206</v>
      </c>
      <c r="K1034" s="5" t="str">
        <f>IF(F1034="B",LEFT('[1]TCE - ANEXO IV - Preencher'!M1043,2),IF(F1034="S",LEFT('[1]TCE - ANEXO IV - Preencher'!M1043,7),IF('[1]TCE - ANEXO IV - Preencher'!H1043="","")))</f>
        <v>35</v>
      </c>
      <c r="L1034" s="7">
        <f>'[1]TCE - ANEXO IV - Preencher'!N1043</f>
        <v>9067.6</v>
      </c>
    </row>
    <row r="1035" spans="1:12" ht="18" customHeight="1" x14ac:dyDescent="0.2">
      <c r="A1035" s="3">
        <f>IFERROR(VLOOKUP(B1035,'[1]DADOS (OCULTAR)'!$Q$3:$S$136,3,0),"")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3.99 - Outras despesas com Material de Consumo</v>
      </c>
      <c r="D1035" s="3">
        <f>'[1]TCE - ANEXO IV - Preencher'!F1044</f>
        <v>24073694000155</v>
      </c>
      <c r="E1035" s="5" t="str">
        <f>'[1]TCE - ANEXO IV - Preencher'!G1044</f>
        <v>NAGEM CIL COMERCIO DE INFORMATICA LTDA</v>
      </c>
      <c r="F1035" s="5" t="str">
        <f>'[1]TCE - ANEXO IV - Preencher'!H1044</f>
        <v>B</v>
      </c>
      <c r="G1035" s="5" t="str">
        <f>'[1]TCE - ANEXO IV - Preencher'!I1044</f>
        <v>S</v>
      </c>
      <c r="H1035" s="5" t="str">
        <f>'[1]TCE - ANEXO IV - Preencher'!J1044</f>
        <v>000.108.386</v>
      </c>
      <c r="I1035" s="6">
        <f>IF('[1]TCE - ANEXO IV - Preencher'!K1044="","",'[1]TCE - ANEXO IV - Preencher'!K1044)</f>
        <v>45497</v>
      </c>
      <c r="J1035" s="5" t="str">
        <f>'[1]TCE - ANEXO IV - Preencher'!L1044</f>
        <v>26240724073694000155550020001083861000276105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65.22</v>
      </c>
    </row>
    <row r="1036" spans="1:12" ht="18" customHeight="1" x14ac:dyDescent="0.2">
      <c r="A1036" s="3">
        <f>IFERROR(VLOOKUP(B1036,'[1]DADOS (OCULTAR)'!$Q$3:$S$136,3,0),"")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3.99 - Outras despesas com Material de Consumo</v>
      </c>
      <c r="D1036" s="3">
        <f>'[1]TCE - ANEXO IV - Preencher'!F1045</f>
        <v>41601210000112</v>
      </c>
      <c r="E1036" s="5" t="str">
        <f>'[1]TCE - ANEXO IV - Preencher'!G1045</f>
        <v>CLS HOSPITALAR LTDA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1112</v>
      </c>
      <c r="I1036" s="6">
        <f>IF('[1]TCE - ANEXO IV - Preencher'!K1045="","",'[1]TCE - ANEXO IV - Preencher'!K1045)</f>
        <v>45478</v>
      </c>
      <c r="J1036" s="5" t="str">
        <f>'[1]TCE - ANEXO IV - Preencher'!L1045</f>
        <v>26240741601210000112550010000011121046403270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300</v>
      </c>
    </row>
    <row r="1037" spans="1:12" ht="18" customHeight="1" x14ac:dyDescent="0.2">
      <c r="A1037" s="3">
        <f>IFERROR(VLOOKUP(B1037,'[1]DADOS (OCULTAR)'!$Q$3:$S$136,3,0),"")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3.99 - Outras despesas com Material de Consumo</v>
      </c>
      <c r="D1037" s="3">
        <f>'[1]TCE - ANEXO IV - Preencher'!F1046</f>
        <v>41601210000112</v>
      </c>
      <c r="E1037" s="5" t="str">
        <f>'[1]TCE - ANEXO IV - Preencher'!G1046</f>
        <v>CLS HOSPITALAR LTDA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1112</v>
      </c>
      <c r="I1037" s="6">
        <f>IF('[1]TCE - ANEXO IV - Preencher'!K1046="","",'[1]TCE - ANEXO IV - Preencher'!K1046)</f>
        <v>45478</v>
      </c>
      <c r="J1037" s="5" t="str">
        <f>'[1]TCE - ANEXO IV - Preencher'!L1046</f>
        <v>26240741601210000112550010000011121046403270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842</v>
      </c>
    </row>
    <row r="1038" spans="1:12" ht="18" customHeight="1" x14ac:dyDescent="0.2">
      <c r="A1038" s="3">
        <f>IFERROR(VLOOKUP(B1038,'[1]DADOS (OCULTAR)'!$Q$3:$S$136,3,0),"")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3.99 - Outras despesas com Material de Consumo</v>
      </c>
      <c r="D1038" s="3">
        <f>'[1]TCE - ANEXO IV - Preencher'!F1047</f>
        <v>31981304000100</v>
      </c>
      <c r="E1038" s="5" t="str">
        <f>'[1]TCE - ANEXO IV - Preencher'!G1047</f>
        <v>R W MAT MEDI HOSP E ODONT LTDA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842</v>
      </c>
      <c r="I1038" s="6">
        <f>IF('[1]TCE - ANEXO IV - Preencher'!K1047="","",'[1]TCE - ANEXO IV - Preencher'!K1047)</f>
        <v>45477</v>
      </c>
      <c r="J1038" s="5" t="str">
        <f>'[1]TCE - ANEXO IV - Preencher'!L1047</f>
        <v>35240731981304000100550010000008421224064929</v>
      </c>
      <c r="K1038" s="5" t="str">
        <f>IF(F1038="B",LEFT('[1]TCE - ANEXO IV - Preencher'!M1047,2),IF(F1038="S",LEFT('[1]TCE - ANEXO IV - Preencher'!M1047,7),IF('[1]TCE - ANEXO IV - Preencher'!H1047="","")))</f>
        <v>35</v>
      </c>
      <c r="L1038" s="7">
        <f>'[1]TCE - ANEXO IV - Preencher'!N1047</f>
        <v>440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>
        <f>IFERROR(VLOOKUP(B1042,'[1]DADOS (OCULTAR)'!$Q$3:$S$136,3,0),"")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3.7 - Material de Limpeza e Produtos de Hgienização</v>
      </c>
      <c r="D1042" s="3">
        <f>'[1]TCE - ANEXO IV - Preencher'!F1051</f>
        <v>27319301000139</v>
      </c>
      <c r="E1042" s="5" t="str">
        <f>'[1]TCE - ANEXO IV - Preencher'!G1051</f>
        <v>CONBO DISTRIBUIDORA FBV LTDA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000.013.721</v>
      </c>
      <c r="I1042" s="6">
        <f>IF('[1]TCE - ANEXO IV - Preencher'!K1051="","",'[1]TCE - ANEXO IV - Preencher'!K1051)</f>
        <v>45470</v>
      </c>
      <c r="J1042" s="5" t="str">
        <f>'[1]TCE - ANEXO IV - Preencher'!L1051</f>
        <v>26240627319301000139550010000137211800043489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708</v>
      </c>
    </row>
    <row r="1043" spans="1:12" ht="18" customHeight="1" x14ac:dyDescent="0.2">
      <c r="A1043" s="3">
        <f>IFERROR(VLOOKUP(B1043,'[1]DADOS (OCULTAR)'!$Q$3:$S$136,3,0),"")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3.7 - Material de Limpeza e Produtos de Hgienização</v>
      </c>
      <c r="D1043" s="3">
        <f>'[1]TCE - ANEXO IV - Preencher'!F1052</f>
        <v>18577850000112</v>
      </c>
      <c r="E1043" s="5" t="str">
        <f>'[1]TCE - ANEXO IV - Preencher'!G1052</f>
        <v>MATTOS DISTRIBUIDORA PRODUTOS LTDA</v>
      </c>
      <c r="F1043" s="5" t="str">
        <f>'[1]TCE - ANEXO IV - Preencher'!H1052</f>
        <v>B</v>
      </c>
      <c r="G1043" s="5" t="str">
        <f>'[1]TCE - ANEXO IV - Preencher'!I1052</f>
        <v>S</v>
      </c>
      <c r="H1043" s="5" t="str">
        <f>'[1]TCE - ANEXO IV - Preencher'!J1052</f>
        <v>000.010.425</v>
      </c>
      <c r="I1043" s="6">
        <f>IF('[1]TCE - ANEXO IV - Preencher'!K1052="","",'[1]TCE - ANEXO IV - Preencher'!K1052)</f>
        <v>45474</v>
      </c>
      <c r="J1043" s="5" t="str">
        <f>'[1]TCE - ANEXO IV - Preencher'!L1052</f>
        <v>26240718577850000112550010000104251000104266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1599</v>
      </c>
    </row>
    <row r="1044" spans="1:12" ht="18" customHeight="1" x14ac:dyDescent="0.2">
      <c r="A1044" s="3">
        <f>IFERROR(VLOOKUP(B1044,'[1]DADOS (OCULTAR)'!$Q$3:$S$136,3,0),"")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3.7 - Material de Limpeza e Produtos de Hgienização</v>
      </c>
      <c r="D1044" s="3">
        <f>'[1]TCE - ANEXO IV - Preencher'!F1053</f>
        <v>18577850000112</v>
      </c>
      <c r="E1044" s="5" t="str">
        <f>'[1]TCE - ANEXO IV - Preencher'!G1053</f>
        <v>MATTOS DISTRIBUIDORA PRODUTOS LTDA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000.010.446</v>
      </c>
      <c r="I1044" s="6">
        <f>IF('[1]TCE - ANEXO IV - Preencher'!K1053="","",'[1]TCE - ANEXO IV - Preencher'!K1053)</f>
        <v>45476</v>
      </c>
      <c r="J1044" s="5" t="str">
        <f>'[1]TCE - ANEXO IV - Preencher'!L1053</f>
        <v>26240718577850000112550010000104461000104479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160</v>
      </c>
    </row>
    <row r="1045" spans="1:12" ht="18" customHeight="1" x14ac:dyDescent="0.2">
      <c r="A1045" s="3">
        <f>IFERROR(VLOOKUP(B1045,'[1]DADOS (OCULTAR)'!$Q$3:$S$136,3,0),"")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3.7 - Material de Limpeza e Produtos de Hgienização</v>
      </c>
      <c r="D1045" s="3">
        <f>'[1]TCE - ANEXO IV - Preencher'!F1054</f>
        <v>37859942000130</v>
      </c>
      <c r="E1045" s="5" t="str">
        <f>'[1]TCE - ANEXO IV - Preencher'!G1054</f>
        <v>MAX PAPERS FABRICACAO DE PROD DE LIMPEZA</v>
      </c>
      <c r="F1045" s="5" t="str">
        <f>'[1]TCE - ANEXO IV - Preencher'!H1054</f>
        <v>B</v>
      </c>
      <c r="G1045" s="5" t="str">
        <f>'[1]TCE - ANEXO IV - Preencher'!I1054</f>
        <v>S</v>
      </c>
      <c r="H1045" s="5" t="str">
        <f>'[1]TCE - ANEXO IV - Preencher'!J1054</f>
        <v>000.005.628</v>
      </c>
      <c r="I1045" s="6">
        <f>IF('[1]TCE - ANEXO IV - Preencher'!K1054="","",'[1]TCE - ANEXO IV - Preencher'!K1054)</f>
        <v>45446</v>
      </c>
      <c r="J1045" s="5" t="str">
        <f>'[1]TCE - ANEXO IV - Preencher'!L1054</f>
        <v>26240637859942000130550010000056281000056298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17429.84</v>
      </c>
    </row>
    <row r="1046" spans="1:12" ht="18" customHeight="1" x14ac:dyDescent="0.2">
      <c r="A1046" s="3">
        <f>IFERROR(VLOOKUP(B1046,'[1]DADOS (OCULTAR)'!$Q$3:$S$136,3,0),"")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3.7 - Material de Limpeza e Produtos de Hgienização</v>
      </c>
      <c r="D1046" s="3">
        <f>'[1]TCE - ANEXO IV - Preencher'!F1055</f>
        <v>27319301000139</v>
      </c>
      <c r="E1046" s="5" t="str">
        <f>'[1]TCE - ANEXO IV - Preencher'!G1055</f>
        <v>CONBO DISTRIBUIDORA FBV LTDA</v>
      </c>
      <c r="F1046" s="5" t="str">
        <f>'[1]TCE - ANEXO IV - Preencher'!H1055</f>
        <v>B</v>
      </c>
      <c r="G1046" s="5" t="str">
        <f>'[1]TCE - ANEXO IV - Preencher'!I1055</f>
        <v>S</v>
      </c>
      <c r="H1046" s="5">
        <f>'[1]TCE - ANEXO IV - Preencher'!J1055</f>
        <v>13761</v>
      </c>
      <c r="I1046" s="6">
        <f>IF('[1]TCE - ANEXO IV - Preencher'!K1055="","",'[1]TCE - ANEXO IV - Preencher'!K1055)</f>
        <v>45477</v>
      </c>
      <c r="J1046" s="5" t="str">
        <f>'[1]TCE - ANEXO IV - Preencher'!L1055</f>
        <v>26240727319301000139550010000137611800043488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1015.7</v>
      </c>
    </row>
    <row r="1047" spans="1:12" ht="18" customHeight="1" x14ac:dyDescent="0.2">
      <c r="A1047" s="3">
        <f>IFERROR(VLOOKUP(B1047,'[1]DADOS (OCULTAR)'!$Q$3:$S$136,3,0),"")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3.7 - Material de Limpeza e Produtos de Hgienização</v>
      </c>
      <c r="D1047" s="3">
        <f>'[1]TCE - ANEXO IV - Preencher'!F1056</f>
        <v>22748110000179</v>
      </c>
      <c r="E1047" s="5" t="str">
        <f>'[1]TCE - ANEXO IV - Preencher'!G1056</f>
        <v>ICS LTDA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000.006.186</v>
      </c>
      <c r="I1047" s="6">
        <f>IF('[1]TCE - ANEXO IV - Preencher'!K1056="","",'[1]TCE - ANEXO IV - Preencher'!K1056)</f>
        <v>45478</v>
      </c>
      <c r="J1047" s="5" t="str">
        <f>'[1]TCE - ANEXO IV - Preencher'!L1056</f>
        <v>41240722748110000179550020000061861970464807</v>
      </c>
      <c r="K1047" s="5" t="str">
        <f>IF(F1047="B",LEFT('[1]TCE - ANEXO IV - Preencher'!M1056,2),IF(F1047="S",LEFT('[1]TCE - ANEXO IV - Preencher'!M1056,7),IF('[1]TCE - ANEXO IV - Preencher'!H1056="","")))</f>
        <v>35</v>
      </c>
      <c r="L1047" s="7">
        <f>'[1]TCE - ANEXO IV - Preencher'!N1056</f>
        <v>331.4</v>
      </c>
    </row>
    <row r="1048" spans="1:12" ht="18" customHeight="1" x14ac:dyDescent="0.2">
      <c r="A1048" s="3">
        <f>IFERROR(VLOOKUP(B1048,'[1]DADOS (OCULTAR)'!$Q$3:$S$136,3,0),"")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3.7 - Material de Limpeza e Produtos de Hgienização</v>
      </c>
      <c r="D1048" s="3">
        <f>'[1]TCE - ANEXO IV - Preencher'!F1057</f>
        <v>37859942000130</v>
      </c>
      <c r="E1048" s="5" t="str">
        <f>'[1]TCE - ANEXO IV - Preencher'!G1057</f>
        <v>MAX PAPERS FABRICACAO DE PROD DE LIMPEZA</v>
      </c>
      <c r="F1048" s="5" t="str">
        <f>'[1]TCE - ANEXO IV - Preencher'!H1057</f>
        <v>B</v>
      </c>
      <c r="G1048" s="5" t="str">
        <f>'[1]TCE - ANEXO IV - Preencher'!I1057</f>
        <v>S</v>
      </c>
      <c r="H1048" s="5" t="str">
        <f>'[1]TCE - ANEXO IV - Preencher'!J1057</f>
        <v>000.005.703</v>
      </c>
      <c r="I1048" s="6">
        <f>IF('[1]TCE - ANEXO IV - Preencher'!K1057="","",'[1]TCE - ANEXO IV - Preencher'!K1057)</f>
        <v>45474</v>
      </c>
      <c r="J1048" s="5" t="str">
        <f>'[1]TCE - ANEXO IV - Preencher'!L1057</f>
        <v>26240737859942000130550010000057031000057049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19189.86</v>
      </c>
    </row>
    <row r="1049" spans="1:12" ht="18" customHeight="1" x14ac:dyDescent="0.2">
      <c r="A1049" s="3">
        <f>IFERROR(VLOOKUP(B1049,'[1]DADOS (OCULTAR)'!$Q$3:$S$136,3,0),"")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3.7 - Material de Limpeza e Produtos de Hgienização</v>
      </c>
      <c r="D1049" s="3">
        <f>'[1]TCE - ANEXO IV - Preencher'!F1058</f>
        <v>27319301000139</v>
      </c>
      <c r="E1049" s="5" t="str">
        <f>'[1]TCE - ANEXO IV - Preencher'!G1058</f>
        <v>CONBO DISTRIBUIDORA FBV LTDA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13797</v>
      </c>
      <c r="I1049" s="6">
        <f>IF('[1]TCE - ANEXO IV - Preencher'!K1058="","",'[1]TCE - ANEXO IV - Preencher'!K1058)</f>
        <v>45484</v>
      </c>
      <c r="J1049" s="5" t="str">
        <f>'[1]TCE - ANEXO IV - Preencher'!L1058</f>
        <v>26240727319301000139550010000137971400043440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1006</v>
      </c>
    </row>
    <row r="1050" spans="1:12" ht="18" customHeight="1" x14ac:dyDescent="0.2">
      <c r="A1050" s="3">
        <f>IFERROR(VLOOKUP(B1050,'[1]DADOS (OCULTAR)'!$Q$3:$S$136,3,0),"")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3.7 - Material de Limpeza e Produtos de Hgienização</v>
      </c>
      <c r="D1050" s="3">
        <f>'[1]TCE - ANEXO IV - Preencher'!F1059</f>
        <v>63967640000357</v>
      </c>
      <c r="E1050" s="5" t="str">
        <f>'[1]TCE - ANEXO IV - Preencher'!G1059</f>
        <v>LAR PLASTICOS IND E COM PROD LTDA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>000.005.191</v>
      </c>
      <c r="I1050" s="6">
        <f>IF('[1]TCE - ANEXO IV - Preencher'!K1059="","",'[1]TCE - ANEXO IV - Preencher'!K1059)</f>
        <v>45472</v>
      </c>
      <c r="J1050" s="5" t="str">
        <f>'[1]TCE - ANEXO IV - Preencher'!L1059</f>
        <v>26240663967640000357550010000051911203733894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4410.3900000000003</v>
      </c>
    </row>
    <row r="1051" spans="1:12" ht="18" customHeight="1" x14ac:dyDescent="0.2">
      <c r="A1051" s="3">
        <f>IFERROR(VLOOKUP(B1051,'[1]DADOS (OCULTAR)'!$Q$3:$S$136,3,0),"")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3.7 - Material de Limpeza e Produtos de Hgienização</v>
      </c>
      <c r="D1051" s="3">
        <f>'[1]TCE - ANEXO IV - Preencher'!F1060</f>
        <v>22006201000139</v>
      </c>
      <c r="E1051" s="5" t="str">
        <f>'[1]TCE - ANEXO IV - Preencher'!G1060</f>
        <v>FORTPEL COMERCIO DE DESCARTAVEIS LTDA</v>
      </c>
      <c r="F1051" s="5" t="str">
        <f>'[1]TCE - ANEXO IV - Preencher'!H1060</f>
        <v>B</v>
      </c>
      <c r="G1051" s="5" t="str">
        <f>'[1]TCE - ANEXO IV - Preencher'!I1060</f>
        <v>S</v>
      </c>
      <c r="H1051" s="5" t="str">
        <f>'[1]TCE - ANEXO IV - Preencher'!J1060</f>
        <v>000.253.012</v>
      </c>
      <c r="I1051" s="6">
        <f>IF('[1]TCE - ANEXO IV - Preencher'!K1060="","",'[1]TCE - ANEXO IV - Preencher'!K1060)</f>
        <v>45490</v>
      </c>
      <c r="J1051" s="5" t="str">
        <f>'[1]TCE - ANEXO IV - Preencher'!L1060</f>
        <v>26240722006201000139550000002530121102530120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363.3</v>
      </c>
    </row>
    <row r="1052" spans="1:12" ht="18" customHeight="1" x14ac:dyDescent="0.2">
      <c r="A1052" s="3">
        <f>IFERROR(VLOOKUP(B1052,'[1]DADOS (OCULTAR)'!$Q$3:$S$136,3,0),"")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3.7 - Material de Limpeza e Produtos de Hgienização</v>
      </c>
      <c r="D1052" s="3">
        <f>'[1]TCE - ANEXO IV - Preencher'!F1061</f>
        <v>27319301000139</v>
      </c>
      <c r="E1052" s="5" t="str">
        <f>'[1]TCE - ANEXO IV - Preencher'!G1061</f>
        <v>CONBO DISTRIBUIDORA FBV LTDA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000.013.836</v>
      </c>
      <c r="I1052" s="6">
        <f>IF('[1]TCE - ANEXO IV - Preencher'!K1061="","",'[1]TCE - ANEXO IV - Preencher'!K1061)</f>
        <v>45491</v>
      </c>
      <c r="J1052" s="5" t="str">
        <f>'[1]TCE - ANEXO IV - Preencher'!L1061</f>
        <v>26240727319301000139550010000138361305043480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737</v>
      </c>
    </row>
    <row r="1053" spans="1:12" ht="18" customHeight="1" x14ac:dyDescent="0.2">
      <c r="A1053" s="3">
        <f>IFERROR(VLOOKUP(B1053,'[1]DADOS (OCULTAR)'!$Q$3:$S$136,3,0),"")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3.7 - Material de Limpeza e Produtos de Hgienização</v>
      </c>
      <c r="D1053" s="3">
        <f>'[1]TCE - ANEXO IV - Preencher'!F1062</f>
        <v>37859942000130</v>
      </c>
      <c r="E1053" s="5" t="str">
        <f>'[1]TCE - ANEXO IV - Preencher'!G1062</f>
        <v>MAX PAPERS FABRICACAO DE PROD DE LIMPEZA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000.005.704</v>
      </c>
      <c r="I1053" s="6">
        <f>IF('[1]TCE - ANEXO IV - Preencher'!K1062="","",'[1]TCE - ANEXO IV - Preencher'!K1062)</f>
        <v>45474</v>
      </c>
      <c r="J1053" s="5" t="str">
        <f>'[1]TCE - ANEXO IV - Preencher'!L1062</f>
        <v>26240737859942000130550010000057041000057054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14939.86</v>
      </c>
    </row>
    <row r="1054" spans="1:12" ht="18" customHeight="1" x14ac:dyDescent="0.2">
      <c r="A1054" s="3">
        <f>IFERROR(VLOOKUP(B1054,'[1]DADOS (OCULTAR)'!$Q$3:$S$136,3,0),"")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3.7 - Material de Limpeza e Produtos de Hgienização</v>
      </c>
      <c r="D1054" s="3">
        <f>'[1]TCE - ANEXO IV - Preencher'!F1063</f>
        <v>18577850000112</v>
      </c>
      <c r="E1054" s="5" t="str">
        <f>'[1]TCE - ANEXO IV - Preencher'!G1063</f>
        <v>MATTOS DISTRIBUIDORA PRODUTOS LTDA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000.010.524</v>
      </c>
      <c r="I1054" s="6">
        <f>IF('[1]TCE - ANEXO IV - Preencher'!K1063="","",'[1]TCE - ANEXO IV - Preencher'!K1063)</f>
        <v>45496</v>
      </c>
      <c r="J1054" s="5" t="str">
        <f>'[1]TCE - ANEXO IV - Preencher'!L1063</f>
        <v>26240718577850000112550010000105241000105252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9760.66</v>
      </c>
    </row>
    <row r="1055" spans="1:12" ht="18" customHeight="1" x14ac:dyDescent="0.2">
      <c r="A1055" s="3">
        <f>IFERROR(VLOOKUP(B1055,'[1]DADOS (OCULTAR)'!$Q$3:$S$136,3,0),"")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3.7 - Material de Limpeza e Produtos de Hgienização</v>
      </c>
      <c r="D1055" s="3">
        <f>'[1]TCE - ANEXO IV - Preencher'!F1064</f>
        <v>37955238000180</v>
      </c>
      <c r="E1055" s="5" t="str">
        <f>'[1]TCE - ANEXO IV - Preencher'!G1064</f>
        <v>FUSION PRODUTOS HOSPITAL E SAUDE LTDA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000.001.625</v>
      </c>
      <c r="I1055" s="6">
        <f>IF('[1]TCE - ANEXO IV - Preencher'!K1064="","",'[1]TCE - ANEXO IV - Preencher'!K1064)</f>
        <v>45476</v>
      </c>
      <c r="J1055" s="5" t="str">
        <f>'[1]TCE - ANEXO IV - Preencher'!L1064</f>
        <v>35240737955238000180550010000016251000004801</v>
      </c>
      <c r="K1055" s="5" t="str">
        <f>IF(F1055="B",LEFT('[1]TCE - ANEXO IV - Preencher'!M1064,2),IF(F1055="S",LEFT('[1]TCE - ANEXO IV - Preencher'!M1064,7),IF('[1]TCE - ANEXO IV - Preencher'!H1064="","")))</f>
        <v>35</v>
      </c>
      <c r="L1055" s="7">
        <f>'[1]TCE - ANEXO IV - Preencher'!N1064</f>
        <v>12930</v>
      </c>
    </row>
    <row r="1056" spans="1:12" ht="18" customHeight="1" x14ac:dyDescent="0.2">
      <c r="A1056" s="3">
        <f>IFERROR(VLOOKUP(B1056,'[1]DADOS (OCULTAR)'!$Q$3:$S$136,3,0),"")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3.7 - Material de Limpeza e Produtos de Hgienização</v>
      </c>
      <c r="D1056" s="3">
        <f>'[1]TCE - ANEXO IV - Preencher'!F1065</f>
        <v>11840014000130</v>
      </c>
      <c r="E1056" s="5" t="str">
        <f>'[1]TCE - ANEXO IV - Preencher'!G1065</f>
        <v>MACROPAC PROTECAO E EMBALAGEM LTDA</v>
      </c>
      <c r="F1056" s="5" t="str">
        <f>'[1]TCE - ANEXO IV - Preencher'!H1065</f>
        <v>B</v>
      </c>
      <c r="G1056" s="5" t="str">
        <f>'[1]TCE - ANEXO IV - Preencher'!I1065</f>
        <v>S</v>
      </c>
      <c r="H1056" s="5">
        <f>'[1]TCE - ANEXO IV - Preencher'!J1065</f>
        <v>484716</v>
      </c>
      <c r="I1056" s="6">
        <f>IF('[1]TCE - ANEXO IV - Preencher'!K1065="","",'[1]TCE - ANEXO IV - Preencher'!K1065)</f>
        <v>45496</v>
      </c>
      <c r="J1056" s="5" t="str">
        <f>'[1]TCE - ANEXO IV - Preencher'!L1065</f>
        <v>26240711840014000130550010004847161661024447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5625</v>
      </c>
    </row>
    <row r="1057" spans="1:12" ht="18" customHeight="1" x14ac:dyDescent="0.2">
      <c r="A1057" s="3">
        <f>IFERROR(VLOOKUP(B1057,'[1]DADOS (OCULTAR)'!$Q$3:$S$136,3,0),"")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3.7 - Material de Limpeza e Produtos de Hgienização</v>
      </c>
      <c r="D1057" s="3">
        <f>'[1]TCE - ANEXO IV - Preencher'!F1066</f>
        <v>10928726000142</v>
      </c>
      <c r="E1057" s="5" t="str">
        <f>'[1]TCE - ANEXO IV - Preencher'!G1066</f>
        <v>DOKAPACK INDUSTRIA E COM. DE EMB.  LTDA</v>
      </c>
      <c r="F1057" s="5" t="str">
        <f>'[1]TCE - ANEXO IV - Preencher'!H1066</f>
        <v>B</v>
      </c>
      <c r="G1057" s="5" t="str">
        <f>'[1]TCE - ANEXO IV - Preencher'!I1066</f>
        <v>S</v>
      </c>
      <c r="H1057" s="5">
        <f>'[1]TCE - ANEXO IV - Preencher'!J1066</f>
        <v>71552</v>
      </c>
      <c r="I1057" s="6">
        <f>IF('[1]TCE - ANEXO IV - Preencher'!K1066="","",'[1]TCE - ANEXO IV - Preencher'!K1066)</f>
        <v>45496</v>
      </c>
      <c r="J1057" s="5" t="str">
        <f>'[1]TCE - ANEXO IV - Preencher'!L1066</f>
        <v>26240710928726000142550010000715521524705578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7415.53</v>
      </c>
    </row>
    <row r="1058" spans="1:12" ht="18" customHeight="1" x14ac:dyDescent="0.2">
      <c r="A1058" s="3">
        <f>IFERROR(VLOOKUP(B1058,'[1]DADOS (OCULTAR)'!$Q$3:$S$136,3,0),"")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3.7 - Material de Limpeza e Produtos de Hgienização</v>
      </c>
      <c r="D1058" s="3">
        <f>'[1]TCE - ANEXO IV - Preencher'!F1067</f>
        <v>185372000130</v>
      </c>
      <c r="E1058" s="5" t="str">
        <f>'[1]TCE - ANEXO IV - Preencher'!G1067</f>
        <v>SET SISTEMAS E PRODUTOS TECNICOS LTDA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000.424.391</v>
      </c>
      <c r="I1058" s="6">
        <f>IF('[1]TCE - ANEXO IV - Preencher'!K1067="","",'[1]TCE - ANEXO IV - Preencher'!K1067)</f>
        <v>45497</v>
      </c>
      <c r="J1058" s="5" t="str">
        <f>'[1]TCE - ANEXO IV - Preencher'!L1067</f>
        <v>26240700185372000130550020004243911806892280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364</v>
      </c>
    </row>
    <row r="1059" spans="1:12" ht="18" customHeight="1" x14ac:dyDescent="0.2">
      <c r="A1059" s="3">
        <f>IFERROR(VLOOKUP(B1059,'[1]DADOS (OCULTAR)'!$Q$3:$S$136,3,0),"")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3.7 - Material de Limpeza e Produtos de Hgienização</v>
      </c>
      <c r="D1059" s="3">
        <f>'[1]TCE - ANEXO IV - Preencher'!F1068</f>
        <v>27319301000139</v>
      </c>
      <c r="E1059" s="5" t="str">
        <f>'[1]TCE - ANEXO IV - Preencher'!G1068</f>
        <v>CONBO DISTRIBUIDORA FBV LTDA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000.013.878</v>
      </c>
      <c r="I1059" s="6">
        <f>IF('[1]TCE - ANEXO IV - Preencher'!K1068="","",'[1]TCE - ANEXO IV - Preencher'!K1068)</f>
        <v>45498</v>
      </c>
      <c r="J1059" s="5" t="str">
        <f>'[1]TCE - ANEXO IV - Preencher'!L1068</f>
        <v>26240727319301000139550010000138781505043408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1077.9000000000001</v>
      </c>
    </row>
    <row r="1060" spans="1:12" ht="18" customHeight="1" x14ac:dyDescent="0.2">
      <c r="A1060" s="3">
        <f>IFERROR(VLOOKUP(B1060,'[1]DADOS (OCULTAR)'!$Q$3:$S$136,3,0),"")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3.7 - Material de Limpeza e Produtos de Hgienização</v>
      </c>
      <c r="D1060" s="3">
        <f>'[1]TCE - ANEXO IV - Preencher'!F1069</f>
        <v>41200526000100</v>
      </c>
      <c r="E1060" s="5" t="str">
        <f>'[1]TCE - ANEXO IV - Preencher'!G1069</f>
        <v>LEAL DIST DE MAT DE LIMP E ESCRITO LTDA</v>
      </c>
      <c r="F1060" s="5" t="str">
        <f>'[1]TCE - ANEXO IV - Preencher'!H1069</f>
        <v>B</v>
      </c>
      <c r="G1060" s="5" t="str">
        <f>'[1]TCE - ANEXO IV - Preencher'!I1069</f>
        <v>S</v>
      </c>
      <c r="H1060" s="5" t="str">
        <f>'[1]TCE - ANEXO IV - Preencher'!J1069</f>
        <v>000.005.271</v>
      </c>
      <c r="I1060" s="6">
        <f>IF('[1]TCE - ANEXO IV - Preencher'!K1069="","",'[1]TCE - ANEXO IV - Preencher'!K1069)</f>
        <v>45499</v>
      </c>
      <c r="J1060" s="5" t="str">
        <f>'[1]TCE - ANEXO IV - Preencher'!L1069</f>
        <v>26240741200526000100550010000052711990515319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495</v>
      </c>
    </row>
    <row r="1061" spans="1:12" ht="18" customHeight="1" x14ac:dyDescent="0.2">
      <c r="A1061" s="3">
        <f>IFERROR(VLOOKUP(B1061,'[1]DADOS (OCULTAR)'!$Q$3:$S$136,3,0),"")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3.7 - Material de Limpeza e Produtos de Hgienização</v>
      </c>
      <c r="D1061" s="3">
        <f>'[1]TCE - ANEXO IV - Preencher'!F1070</f>
        <v>22006201000139</v>
      </c>
      <c r="E1061" s="5" t="str">
        <f>'[1]TCE - ANEXO IV - Preencher'!G1070</f>
        <v>FORTPEL COMERCIO DE DESCARTAVEIS LTDA</v>
      </c>
      <c r="F1061" s="5" t="str">
        <f>'[1]TCE - ANEXO IV - Preencher'!H1070</f>
        <v>B</v>
      </c>
      <c r="G1061" s="5" t="str">
        <f>'[1]TCE - ANEXO IV - Preencher'!I1070</f>
        <v>S</v>
      </c>
      <c r="H1061" s="5" t="str">
        <f>'[1]TCE - ANEXO IV - Preencher'!J1070</f>
        <v>000.255.213</v>
      </c>
      <c r="I1061" s="6">
        <f>IF('[1]TCE - ANEXO IV - Preencher'!K1070="","",'[1]TCE - ANEXO IV - Preencher'!K1070)</f>
        <v>45502</v>
      </c>
      <c r="J1061" s="5" t="str">
        <f>'[1]TCE - ANEXO IV - Preencher'!L1070</f>
        <v>26240722006201000139550000002552131102552130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2455.2800000000002</v>
      </c>
    </row>
    <row r="1062" spans="1:12" ht="18" customHeight="1" x14ac:dyDescent="0.2">
      <c r="A1062" s="3">
        <f>IFERROR(VLOOKUP(B1062,'[1]DADOS (OCULTAR)'!$Q$3:$S$136,3,0),"")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3.7 - Material de Limpeza e Produtos de Hgienização</v>
      </c>
      <c r="D1062" s="3">
        <f>'[1]TCE - ANEXO IV - Preencher'!F1071</f>
        <v>21901021000158</v>
      </c>
      <c r="E1062" s="5" t="str">
        <f>'[1]TCE - ANEXO IV - Preencher'!G1071</f>
        <v>CAVALCANTE E ZEN P. EQ SEG LTDA ME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9041</v>
      </c>
      <c r="I1062" s="6">
        <f>IF('[1]TCE - ANEXO IV - Preencher'!K1071="","",'[1]TCE - ANEXO IV - Preencher'!K1071)</f>
        <v>45502</v>
      </c>
      <c r="J1062" s="5" t="str">
        <f>'[1]TCE - ANEXO IV - Preencher'!L1071</f>
        <v>26240721901021000158550010000090411101097511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571.44000000000005</v>
      </c>
    </row>
    <row r="1063" spans="1:12" ht="18" customHeight="1" x14ac:dyDescent="0.2">
      <c r="A1063" s="3">
        <f>IFERROR(VLOOKUP(B1063,'[1]DADOS (OCULTAR)'!$Q$3:$S$136,3,0),"")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3.7 - Material de Limpeza e Produtos de Hgienização</v>
      </c>
      <c r="D1063" s="3">
        <f>'[1]TCE - ANEXO IV - Preencher'!F1072</f>
        <v>18577850000112</v>
      </c>
      <c r="E1063" s="5" t="str">
        <f>'[1]TCE - ANEXO IV - Preencher'!G1072</f>
        <v>MATTOS DISTRIBUIDORA PRODUTOS LTDA</v>
      </c>
      <c r="F1063" s="5" t="str">
        <f>'[1]TCE - ANEXO IV - Preencher'!H1072</f>
        <v>B</v>
      </c>
      <c r="G1063" s="5" t="str">
        <f>'[1]TCE - ANEXO IV - Preencher'!I1072</f>
        <v>S</v>
      </c>
      <c r="H1063" s="5" t="str">
        <f>'[1]TCE - ANEXO IV - Preencher'!J1072</f>
        <v>000.010.559</v>
      </c>
      <c r="I1063" s="6">
        <f>IF('[1]TCE - ANEXO IV - Preencher'!K1072="","",'[1]TCE - ANEXO IV - Preencher'!K1072)</f>
        <v>45504</v>
      </c>
      <c r="J1063" s="5" t="str">
        <f>'[1]TCE - ANEXO IV - Preencher'!L1072</f>
        <v>26240718577850000112550010000105591000105606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3936.94</v>
      </c>
    </row>
    <row r="1064" spans="1:12" ht="18" customHeight="1" x14ac:dyDescent="0.2">
      <c r="A1064" s="3">
        <f>IFERROR(VLOOKUP(B1064,'[1]DADOS (OCULTAR)'!$Q$3:$S$136,3,0),"")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3.7 - Material de Limpeza e Produtos de Hgienização</v>
      </c>
      <c r="D1064" s="3">
        <f>'[1]TCE - ANEXO IV - Preencher'!F1073</f>
        <v>37859942000130</v>
      </c>
      <c r="E1064" s="5" t="str">
        <f>'[1]TCE - ANEXO IV - Preencher'!G1073</f>
        <v>MAX PAPERS FABRICACAO DE PROD DE LIMPEZA</v>
      </c>
      <c r="F1064" s="5" t="str">
        <f>'[1]TCE - ANEXO IV - Preencher'!H1073</f>
        <v>B</v>
      </c>
      <c r="G1064" s="5" t="str">
        <f>'[1]TCE - ANEXO IV - Preencher'!I1073</f>
        <v>S</v>
      </c>
      <c r="H1064" s="5" t="str">
        <f>'[1]TCE - ANEXO IV - Preencher'!J1073</f>
        <v>000.005.706</v>
      </c>
      <c r="I1064" s="6">
        <f>IF('[1]TCE - ANEXO IV - Preencher'!K1073="","",'[1]TCE - ANEXO IV - Preencher'!K1073)</f>
        <v>45474</v>
      </c>
      <c r="J1064" s="5" t="str">
        <f>'[1]TCE - ANEXO IV - Preencher'!L1073</f>
        <v>26240737859942000130550010000057061000057075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13694.87</v>
      </c>
    </row>
    <row r="1065" spans="1:12" ht="18" customHeight="1" x14ac:dyDescent="0.2">
      <c r="A1065" s="3">
        <f>IFERROR(VLOOKUP(B1065,'[1]DADOS (OCULTAR)'!$Q$3:$S$136,3,0),"")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3.7 - Material de Limpeza e Produtos de Hgienização</v>
      </c>
      <c r="D1065" s="3">
        <f>'[1]TCE - ANEXO IV - Preencher'!F1074</f>
        <v>37859942000130</v>
      </c>
      <c r="E1065" s="5" t="str">
        <f>'[1]TCE - ANEXO IV - Preencher'!G1074</f>
        <v>MAX PAPERS FABRICACAO DE PROD DE LIMPEZA</v>
      </c>
      <c r="F1065" s="5" t="str">
        <f>'[1]TCE - ANEXO IV - Preencher'!H1074</f>
        <v>B</v>
      </c>
      <c r="G1065" s="5" t="str">
        <f>'[1]TCE - ANEXO IV - Preencher'!I1074</f>
        <v>S</v>
      </c>
      <c r="H1065" s="5" t="str">
        <f>'[1]TCE - ANEXO IV - Preencher'!J1074</f>
        <v>000.005.707</v>
      </c>
      <c r="I1065" s="6">
        <f>IF('[1]TCE - ANEXO IV - Preencher'!K1074="","",'[1]TCE - ANEXO IV - Preencher'!K1074)</f>
        <v>45474</v>
      </c>
      <c r="J1065" s="5" t="str">
        <f>'[1]TCE - ANEXO IV - Preencher'!L1074</f>
        <v>26240737859942000130550010000057071000057080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12449.89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>
        <f>IFERROR(VLOOKUP(B1068,'[1]DADOS (OCULTAR)'!$Q$3:$S$136,3,0),"")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3.14 - Alimentação Preparada</v>
      </c>
      <c r="D1068" s="3">
        <f>'[1]TCE - ANEXO IV - Preencher'!F1077</f>
        <v>36156444000168</v>
      </c>
      <c r="E1068" s="5" t="str">
        <f>'[1]TCE - ANEXO IV - Preencher'!G1077</f>
        <v>F D COMERCIO DE DESCARTAVEIS LTDA</v>
      </c>
      <c r="F1068" s="5" t="str">
        <f>'[1]TCE - ANEXO IV - Preencher'!H1077</f>
        <v>B</v>
      </c>
      <c r="G1068" s="5" t="str">
        <f>'[1]TCE - ANEXO IV - Preencher'!I1077</f>
        <v>S</v>
      </c>
      <c r="H1068" s="5" t="str">
        <f>'[1]TCE - ANEXO IV - Preencher'!J1077</f>
        <v>000.001.908</v>
      </c>
      <c r="I1068" s="6">
        <f>IF('[1]TCE - ANEXO IV - Preencher'!K1077="","",'[1]TCE - ANEXO IV - Preencher'!K1077)</f>
        <v>45477</v>
      </c>
      <c r="J1068" s="5" t="str">
        <f>'[1]TCE - ANEXO IV - Preencher'!L1077</f>
        <v>26240736156444000168550010000019081150142973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8289</v>
      </c>
    </row>
    <row r="1069" spans="1:12" ht="18" customHeight="1" x14ac:dyDescent="0.2">
      <c r="A1069" s="3">
        <f>IFERROR(VLOOKUP(B1069,'[1]DADOS (OCULTAR)'!$Q$3:$S$136,3,0),"")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3.14 - Alimentação Preparada</v>
      </c>
      <c r="D1069" s="3">
        <f>'[1]TCE - ANEXO IV - Preencher'!F1078</f>
        <v>30743270000153</v>
      </c>
      <c r="E1069" s="5" t="str">
        <f>'[1]TCE - ANEXO IV - Preencher'!G1078</f>
        <v>TRIUNFO COM ALIM, PAPEIS MAT LIMP EIRELI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000.023.413</v>
      </c>
      <c r="I1069" s="6">
        <f>IF('[1]TCE - ANEXO IV - Preencher'!K1078="","",'[1]TCE - ANEXO IV - Preencher'!K1078)</f>
        <v>45482</v>
      </c>
      <c r="J1069" s="5" t="str">
        <f>'[1]TCE - ANEXO IV - Preencher'!L1078</f>
        <v>26240730743270000153550010000234131374920541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1394.4</v>
      </c>
    </row>
    <row r="1070" spans="1:12" ht="18" customHeight="1" x14ac:dyDescent="0.2">
      <c r="A1070" s="3">
        <f>IFERROR(VLOOKUP(B1070,'[1]DADOS (OCULTAR)'!$Q$3:$S$136,3,0),"")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3.14 - Alimentação Preparada</v>
      </c>
      <c r="D1070" s="3">
        <f>'[1]TCE - ANEXO IV - Preencher'!F1079</f>
        <v>36156444000168</v>
      </c>
      <c r="E1070" s="5" t="str">
        <f>'[1]TCE - ANEXO IV - Preencher'!G1079</f>
        <v>F D COMERCIO DE DESCARTAVEIS LTDA</v>
      </c>
      <c r="F1070" s="5" t="str">
        <f>'[1]TCE - ANEXO IV - Preencher'!H1079</f>
        <v>B</v>
      </c>
      <c r="G1070" s="5" t="str">
        <f>'[1]TCE - ANEXO IV - Preencher'!I1079</f>
        <v>S</v>
      </c>
      <c r="H1070" s="5" t="str">
        <f>'[1]TCE - ANEXO IV - Preencher'!J1079</f>
        <v>000.001.923</v>
      </c>
      <c r="I1070" s="6">
        <f>IF('[1]TCE - ANEXO IV - Preencher'!K1079="","",'[1]TCE - ANEXO IV - Preencher'!K1079)</f>
        <v>45485</v>
      </c>
      <c r="J1070" s="5" t="str">
        <f>'[1]TCE - ANEXO IV - Preencher'!L1079</f>
        <v>26240736156444000168550010000019231150215055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7461</v>
      </c>
    </row>
    <row r="1071" spans="1:12" ht="18" customHeight="1" x14ac:dyDescent="0.2">
      <c r="A1071" s="3">
        <f>IFERROR(VLOOKUP(B1071,'[1]DADOS (OCULTAR)'!$Q$3:$S$136,3,0),"")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3.14 - Alimentação Preparada</v>
      </c>
      <c r="D1071" s="3">
        <f>'[1]TCE - ANEXO IV - Preencher'!F1080</f>
        <v>11840014000130</v>
      </c>
      <c r="E1071" s="5" t="str">
        <f>'[1]TCE - ANEXO IV - Preencher'!G1080</f>
        <v>MACROPAC PROTECAO E EMBALAGEM LTDA</v>
      </c>
      <c r="F1071" s="5" t="str">
        <f>'[1]TCE - ANEXO IV - Preencher'!H1080</f>
        <v>B</v>
      </c>
      <c r="G1071" s="5" t="str">
        <f>'[1]TCE - ANEXO IV - Preencher'!I1080</f>
        <v>S</v>
      </c>
      <c r="H1071" s="5">
        <f>'[1]TCE - ANEXO IV - Preencher'!J1080</f>
        <v>484716</v>
      </c>
      <c r="I1071" s="6">
        <f>IF('[1]TCE - ANEXO IV - Preencher'!K1080="","",'[1]TCE - ANEXO IV - Preencher'!K1080)</f>
        <v>45496</v>
      </c>
      <c r="J1071" s="5" t="str">
        <f>'[1]TCE - ANEXO IV - Preencher'!L1080</f>
        <v>26240711840014000130550010004847161661024447</v>
      </c>
      <c r="K1071" s="5" t="str">
        <f>IF(F1071="B",LEFT('[1]TCE - ANEXO IV - Preencher'!M1080,2),IF(F1071="S",LEFT('[1]TCE - ANEXO IV - Preencher'!M1080,7),IF('[1]TCE - ANEXO IV - Preencher'!H1080="","")))</f>
        <v>26</v>
      </c>
      <c r="L1071" s="7">
        <f>'[1]TCE - ANEXO IV - Preencher'!N1080</f>
        <v>450</v>
      </c>
    </row>
    <row r="1072" spans="1:12" ht="18" customHeight="1" x14ac:dyDescent="0.2">
      <c r="A1072" s="3">
        <f>IFERROR(VLOOKUP(B1072,'[1]DADOS (OCULTAR)'!$Q$3:$S$136,3,0),"")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3.14 - Alimentação Preparada</v>
      </c>
      <c r="D1072" s="3">
        <f>'[1]TCE - ANEXO IV - Preencher'!F1081</f>
        <v>10928726000142</v>
      </c>
      <c r="E1072" s="5" t="str">
        <f>'[1]TCE - ANEXO IV - Preencher'!G1081</f>
        <v>DOKAPACK INDUSTRIA E COM. DE EMB.  LTDA</v>
      </c>
      <c r="F1072" s="5" t="str">
        <f>'[1]TCE - ANEXO IV - Preencher'!H1081</f>
        <v>B</v>
      </c>
      <c r="G1072" s="5" t="str">
        <f>'[1]TCE - ANEXO IV - Preencher'!I1081</f>
        <v>S</v>
      </c>
      <c r="H1072" s="5">
        <f>'[1]TCE - ANEXO IV - Preencher'!J1081</f>
        <v>71552</v>
      </c>
      <c r="I1072" s="6">
        <f>IF('[1]TCE - ANEXO IV - Preencher'!K1081="","",'[1]TCE - ANEXO IV - Preencher'!K1081)</f>
        <v>45496</v>
      </c>
      <c r="J1072" s="5" t="str">
        <f>'[1]TCE - ANEXO IV - Preencher'!L1081</f>
        <v>26240710928726000142550010000715521524705578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13017.03</v>
      </c>
    </row>
    <row r="1073" spans="1:12" ht="18" customHeight="1" x14ac:dyDescent="0.2">
      <c r="A1073" s="3">
        <f>IFERROR(VLOOKUP(B1073,'[1]DADOS (OCULTAR)'!$Q$3:$S$136,3,0),"")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3.14 - Alimentação Preparada</v>
      </c>
      <c r="D1073" s="3">
        <f>'[1]TCE - ANEXO IV - Preencher'!F1082</f>
        <v>36156444000168</v>
      </c>
      <c r="E1073" s="5" t="str">
        <f>'[1]TCE - ANEXO IV - Preencher'!G1082</f>
        <v>F D COMERCIO DE DESCARTAVEIS LTDA</v>
      </c>
      <c r="F1073" s="5" t="str">
        <f>'[1]TCE - ANEXO IV - Preencher'!H1082</f>
        <v>B</v>
      </c>
      <c r="G1073" s="5" t="str">
        <f>'[1]TCE - ANEXO IV - Preencher'!I1082</f>
        <v>S</v>
      </c>
      <c r="H1073" s="5" t="str">
        <f>'[1]TCE - ANEXO IV - Preencher'!J1082</f>
        <v>000.001.933</v>
      </c>
      <c r="I1073" s="6">
        <f>IF('[1]TCE - ANEXO IV - Preencher'!K1082="","",'[1]TCE - ANEXO IV - Preencher'!K1082)</f>
        <v>45496</v>
      </c>
      <c r="J1073" s="5" t="str">
        <f>'[1]TCE - ANEXO IV - Preencher'!L1082</f>
        <v>26240736156444000168550010000019331150215051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12625.5</v>
      </c>
    </row>
    <row r="1074" spans="1:12" ht="18" customHeight="1" x14ac:dyDescent="0.2">
      <c r="A1074" s="3">
        <f>IFERROR(VLOOKUP(B1074,'[1]DADOS (OCULTAR)'!$Q$3:$S$136,3,0),"")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3.14 - Alimentação Preparada</v>
      </c>
      <c r="D1074" s="3">
        <f>'[1]TCE - ANEXO IV - Preencher'!F1083</f>
        <v>22006201000139</v>
      </c>
      <c r="E1074" s="5" t="str">
        <f>'[1]TCE - ANEXO IV - Preencher'!G1083</f>
        <v>FORTPEL COMERCIO DE DESCARTAVEIS LTDA</v>
      </c>
      <c r="F1074" s="5" t="str">
        <f>'[1]TCE - ANEXO IV - Preencher'!H1083</f>
        <v>B</v>
      </c>
      <c r="G1074" s="5" t="str">
        <f>'[1]TCE - ANEXO IV - Preencher'!I1083</f>
        <v>S</v>
      </c>
      <c r="H1074" s="5" t="str">
        <f>'[1]TCE - ANEXO IV - Preencher'!J1083</f>
        <v>000.255.213</v>
      </c>
      <c r="I1074" s="6">
        <f>IF('[1]TCE - ANEXO IV - Preencher'!K1083="","",'[1]TCE - ANEXO IV - Preencher'!K1083)</f>
        <v>45502</v>
      </c>
      <c r="J1074" s="5" t="str">
        <f>'[1]TCE - ANEXO IV - Preencher'!L1083</f>
        <v>26240722006201000139550000002552131102552130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2765.6</v>
      </c>
    </row>
    <row r="1075" spans="1:12" ht="18" customHeight="1" x14ac:dyDescent="0.2">
      <c r="A1075" s="3">
        <f>IFERROR(VLOOKUP(B1075,'[1]DADOS (OCULTAR)'!$Q$3:$S$136,3,0),"")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3.14 - Alimentação Preparada</v>
      </c>
      <c r="D1075" s="3">
        <f>'[1]TCE - ANEXO IV - Preencher'!F1084</f>
        <v>30743270000153</v>
      </c>
      <c r="E1075" s="5" t="str">
        <f>'[1]TCE - ANEXO IV - Preencher'!G1084</f>
        <v>TRIUNFO COM ALIM, PAPEIS MAT LIMP EIRELI</v>
      </c>
      <c r="F1075" s="5" t="str">
        <f>'[1]TCE - ANEXO IV - Preencher'!H1084</f>
        <v>B</v>
      </c>
      <c r="G1075" s="5" t="str">
        <f>'[1]TCE - ANEXO IV - Preencher'!I1084</f>
        <v>S</v>
      </c>
      <c r="H1075" s="5" t="str">
        <f>'[1]TCE - ANEXO IV - Preencher'!J1084</f>
        <v>000.023.227</v>
      </c>
      <c r="I1075" s="6">
        <f>IF('[1]TCE - ANEXO IV - Preencher'!K1084="","",'[1]TCE - ANEXO IV - Preencher'!K1084)</f>
        <v>45474</v>
      </c>
      <c r="J1075" s="5" t="str">
        <f>'[1]TCE - ANEXO IV - Preencher'!L1084</f>
        <v>26240730743270000153550010000232271631928702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4120</v>
      </c>
    </row>
    <row r="1076" spans="1:12" ht="18" customHeight="1" x14ac:dyDescent="0.2">
      <c r="A1076" s="3">
        <f>IFERROR(VLOOKUP(B1076,'[1]DADOS (OCULTAR)'!$Q$3:$S$136,3,0),"")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3.14 - Alimentação Preparada</v>
      </c>
      <c r="D1076" s="3">
        <f>'[1]TCE - ANEXO IV - Preencher'!F1085</f>
        <v>7534303000133</v>
      </c>
      <c r="E1076" s="5" t="str">
        <f>'[1]TCE - ANEXO IV - Preencher'!G1085</f>
        <v>COMAL COMERCIO ATACADISTA DE ALIMENTOS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1317050</v>
      </c>
      <c r="I1076" s="6">
        <f>IF('[1]TCE - ANEXO IV - Preencher'!K1085="","",'[1]TCE - ANEXO IV - Preencher'!K1085)</f>
        <v>45474</v>
      </c>
      <c r="J1076" s="5" t="str">
        <f>'[1]TCE - ANEXO IV - Preencher'!L1085</f>
        <v>26240707534303000133550010013170501481981869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14349.83</v>
      </c>
    </row>
    <row r="1077" spans="1:12" ht="18" customHeight="1" x14ac:dyDescent="0.2">
      <c r="A1077" s="3">
        <f>IFERROR(VLOOKUP(B1077,'[1]DADOS (OCULTAR)'!$Q$3:$S$136,3,0),"")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3.14 - Alimentação Preparada</v>
      </c>
      <c r="D1077" s="3">
        <f>'[1]TCE - ANEXO IV - Preencher'!F1086</f>
        <v>24150377000195</v>
      </c>
      <c r="E1077" s="5" t="str">
        <f>'[1]TCE - ANEXO IV - Preencher'!G1086</f>
        <v>KARNE KEIJO LOG INTEG LTDA  EM RECUP JUD</v>
      </c>
      <c r="F1077" s="5" t="str">
        <f>'[1]TCE - ANEXO IV - Preencher'!H1086</f>
        <v>B</v>
      </c>
      <c r="G1077" s="5" t="str">
        <f>'[1]TCE - ANEXO IV - Preencher'!I1086</f>
        <v>S</v>
      </c>
      <c r="H1077" s="5">
        <f>'[1]TCE - ANEXO IV - Preencher'!J1086</f>
        <v>5285243</v>
      </c>
      <c r="I1077" s="6">
        <f>IF('[1]TCE - ANEXO IV - Preencher'!K1086="","",'[1]TCE - ANEXO IV - Preencher'!K1086)</f>
        <v>45474</v>
      </c>
      <c r="J1077" s="5" t="str">
        <f>'[1]TCE - ANEXO IV - Preencher'!L1086</f>
        <v>26240724150377000195550010052852431921212313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389.7</v>
      </c>
    </row>
    <row r="1078" spans="1:12" ht="18" customHeight="1" x14ac:dyDescent="0.2">
      <c r="A1078" s="3">
        <f>IFERROR(VLOOKUP(B1078,'[1]DADOS (OCULTAR)'!$Q$3:$S$136,3,0),"")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3.14 - Alimentação Preparada</v>
      </c>
      <c r="D1078" s="3">
        <f>'[1]TCE - ANEXO IV - Preencher'!F1087</f>
        <v>13003893000170</v>
      </c>
      <c r="E1078" s="5" t="str">
        <f>'[1]TCE - ANEXO IV - Preencher'!G1087</f>
        <v>GRANJA OVO EXTRA LTDA</v>
      </c>
      <c r="F1078" s="5" t="str">
        <f>'[1]TCE - ANEXO IV - Preencher'!H1087</f>
        <v>B</v>
      </c>
      <c r="G1078" s="5" t="str">
        <f>'[1]TCE - ANEXO IV - Preencher'!I1087</f>
        <v>S</v>
      </c>
      <c r="H1078" s="5" t="str">
        <f>'[1]TCE - ANEXO IV - Preencher'!J1087</f>
        <v>000.004.741</v>
      </c>
      <c r="I1078" s="6">
        <f>IF('[1]TCE - ANEXO IV - Preencher'!K1087="","",'[1]TCE - ANEXO IV - Preencher'!K1087)</f>
        <v>45475</v>
      </c>
      <c r="J1078" s="5" t="str">
        <f>'[1]TCE - ANEXO IV - Preencher'!L1087</f>
        <v>26240713003893000170550010000047411579518613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900</v>
      </c>
    </row>
    <row r="1079" spans="1:12" ht="18" customHeight="1" x14ac:dyDescent="0.2">
      <c r="A1079" s="3">
        <f>IFERROR(VLOOKUP(B1079,'[1]DADOS (OCULTAR)'!$Q$3:$S$136,3,0),"")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3.14 - Alimentação Preparada</v>
      </c>
      <c r="D1079" s="3">
        <f>'[1]TCE - ANEXO IV - Preencher'!F1088</f>
        <v>11744898000390</v>
      </c>
      <c r="E1079" s="5" t="str">
        <f>'[1]TCE - ANEXO IV - Preencher'!G1088</f>
        <v>NORDESTE COMERCIO E IMP DE ALIM LTDA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1375895</v>
      </c>
      <c r="I1079" s="6">
        <f>IF('[1]TCE - ANEXO IV - Preencher'!K1088="","",'[1]TCE - ANEXO IV - Preencher'!K1088)</f>
        <v>45475</v>
      </c>
      <c r="J1079" s="5" t="str">
        <f>'[1]TCE - ANEXO IV - Preencher'!L1088</f>
        <v>26240711744898000390550010013758951231199152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2459.5</v>
      </c>
    </row>
    <row r="1080" spans="1:12" ht="18" customHeight="1" x14ac:dyDescent="0.2">
      <c r="A1080" s="3">
        <f>IFERROR(VLOOKUP(B1080,'[1]DADOS (OCULTAR)'!$Q$3:$S$136,3,0),"")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3.14 - Alimentação Preparada</v>
      </c>
      <c r="D1080" s="3">
        <f>'[1]TCE - ANEXO IV - Preencher'!F1089</f>
        <v>24883359000112</v>
      </c>
      <c r="E1080" s="5" t="str">
        <f>'[1]TCE - ANEXO IV - Preencher'!G1089</f>
        <v>CARUARU POLPAS LTDA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000.062.812</v>
      </c>
      <c r="I1080" s="6">
        <f>IF('[1]TCE - ANEXO IV - Preencher'!K1089="","",'[1]TCE - ANEXO IV - Preencher'!K1089)</f>
        <v>45475</v>
      </c>
      <c r="J1080" s="5" t="str">
        <f>'[1]TCE - ANEXO IV - Preencher'!L1089</f>
        <v>26240724883359000112550010000628121704500003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3406</v>
      </c>
    </row>
    <row r="1081" spans="1:12" ht="18" customHeight="1" x14ac:dyDescent="0.2">
      <c r="A1081" s="3">
        <f>IFERROR(VLOOKUP(B1081,'[1]DADOS (OCULTAR)'!$Q$3:$S$136,3,0),"")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3.14 - Alimentação Preparada</v>
      </c>
      <c r="D1081" s="3">
        <f>'[1]TCE - ANEXO IV - Preencher'!F1090</f>
        <v>3504437000150</v>
      </c>
      <c r="E1081" s="5" t="str">
        <f>'[1]TCE - ANEXO IV - Preencher'!G1090</f>
        <v>FRINSCAL DIST E IMPORT DE ALIMENTOS LTDA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1600235</v>
      </c>
      <c r="I1081" s="6">
        <f>IF('[1]TCE - ANEXO IV - Preencher'!K1090="","",'[1]TCE - ANEXO IV - Preencher'!K1090)</f>
        <v>45474</v>
      </c>
      <c r="J1081" s="5" t="str">
        <f>'[1]TCE - ANEXO IV - Preencher'!L1090</f>
        <v>26240703504437000150550010016002351332076438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9001.76</v>
      </c>
    </row>
    <row r="1082" spans="1:12" ht="18" customHeight="1" x14ac:dyDescent="0.2">
      <c r="A1082" s="3">
        <f>IFERROR(VLOOKUP(B1082,'[1]DADOS (OCULTAR)'!$Q$3:$S$136,3,0),"")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3.14 - Alimentação Preparada</v>
      </c>
      <c r="D1082" s="3">
        <f>'[1]TCE - ANEXO IV - Preencher'!F1091</f>
        <v>42434646000399</v>
      </c>
      <c r="E1082" s="5" t="str">
        <f>'[1]TCE - ANEXO IV - Preencher'!G1091</f>
        <v>PRASO PLATAFORMA DE COMERCIO LTDA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165214</v>
      </c>
      <c r="I1082" s="6">
        <f>IF('[1]TCE - ANEXO IV - Preencher'!K1091="","",'[1]TCE - ANEXO IV - Preencher'!K1091)</f>
        <v>45475</v>
      </c>
      <c r="J1082" s="5" t="str">
        <f>'[1]TCE - ANEXO IV - Preencher'!L1091</f>
        <v>26240742434646000399550020001652141049077011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25404.23</v>
      </c>
    </row>
    <row r="1083" spans="1:12" ht="18" customHeight="1" x14ac:dyDescent="0.2">
      <c r="A1083" s="3">
        <f>IFERROR(VLOOKUP(B1083,'[1]DADOS (OCULTAR)'!$Q$3:$S$136,3,0),"")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3.14 - Alimentação Preparada</v>
      </c>
      <c r="D1083" s="3">
        <f>'[1]TCE - ANEXO IV - Preencher'!F1092</f>
        <v>3721769000278</v>
      </c>
      <c r="E1083" s="5" t="str">
        <f>'[1]TCE - ANEXO IV - Preencher'!G1092</f>
        <v>MASTERBOI LTDA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1329524</v>
      </c>
      <c r="I1083" s="6">
        <f>IF('[1]TCE - ANEXO IV - Preencher'!K1092="","",'[1]TCE - ANEXO IV - Preencher'!K1092)</f>
        <v>45475</v>
      </c>
      <c r="J1083" s="5" t="str">
        <f>'[1]TCE - ANEXO IV - Preencher'!L1092</f>
        <v>26240703721769000278550040013295241222967285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6795.69</v>
      </c>
    </row>
    <row r="1084" spans="1:12" ht="18" customHeight="1" x14ac:dyDescent="0.2">
      <c r="A1084" s="3">
        <f>IFERROR(VLOOKUP(B1084,'[1]DADOS (OCULTAR)'!$Q$3:$S$136,3,0),"")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3.14 - Alimentação Preparada</v>
      </c>
      <c r="D1084" s="3">
        <f>'[1]TCE - ANEXO IV - Preencher'!F1093</f>
        <v>2916265015434</v>
      </c>
      <c r="E1084" s="5" t="str">
        <f>'[1]TCE - ANEXO IV - Preencher'!G1093</f>
        <v>JBS SA</v>
      </c>
      <c r="F1084" s="5" t="str">
        <f>'[1]TCE - ANEXO IV - Preencher'!H1093</f>
        <v>B</v>
      </c>
      <c r="G1084" s="5" t="str">
        <f>'[1]TCE - ANEXO IV - Preencher'!I1093</f>
        <v>S</v>
      </c>
      <c r="H1084" s="5">
        <f>'[1]TCE - ANEXO IV - Preencher'!J1093</f>
        <v>1286361</v>
      </c>
      <c r="I1084" s="6">
        <f>IF('[1]TCE - ANEXO IV - Preencher'!K1093="","",'[1]TCE - ANEXO IV - Preencher'!K1093)</f>
        <v>45477</v>
      </c>
      <c r="J1084" s="5" t="str">
        <f>'[1]TCE - ANEXO IV - Preencher'!L1093</f>
        <v>26240702916265015434550010012863611283662482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1333.04</v>
      </c>
    </row>
    <row r="1085" spans="1:12" ht="18" customHeight="1" x14ac:dyDescent="0.2">
      <c r="A1085" s="3">
        <f>IFERROR(VLOOKUP(B1085,'[1]DADOS (OCULTAR)'!$Q$3:$S$136,3,0),"")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3.14 - Alimentação Preparada</v>
      </c>
      <c r="D1085" s="3">
        <f>'[1]TCE - ANEXO IV - Preencher'!F1094</f>
        <v>13003893000170</v>
      </c>
      <c r="E1085" s="5" t="str">
        <f>'[1]TCE - ANEXO IV - Preencher'!G1094</f>
        <v>GRANJA OVO EXTRA LTDA</v>
      </c>
      <c r="F1085" s="5" t="str">
        <f>'[1]TCE - ANEXO IV - Preencher'!H1094</f>
        <v>B</v>
      </c>
      <c r="G1085" s="5" t="str">
        <f>'[1]TCE - ANEXO IV - Preencher'!I1094</f>
        <v>S</v>
      </c>
      <c r="H1085" s="5" t="str">
        <f>'[1]TCE - ANEXO IV - Preencher'!J1094</f>
        <v>000.004.745</v>
      </c>
      <c r="I1085" s="6">
        <f>IF('[1]TCE - ANEXO IV - Preencher'!K1094="","",'[1]TCE - ANEXO IV - Preencher'!K1094)</f>
        <v>45479</v>
      </c>
      <c r="J1085" s="5" t="str">
        <f>'[1]TCE - ANEXO IV - Preencher'!L1094</f>
        <v>26240713003893000170550010000047451705547515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1440</v>
      </c>
    </row>
    <row r="1086" spans="1:12" ht="18" customHeight="1" x14ac:dyDescent="0.2">
      <c r="A1086" s="3">
        <f>IFERROR(VLOOKUP(B1086,'[1]DADOS (OCULTAR)'!$Q$3:$S$136,3,0),"")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3.14 - Alimentação Preparada</v>
      </c>
      <c r="D1086" s="3">
        <f>'[1]TCE - ANEXO IV - Preencher'!F1095</f>
        <v>24883359000112</v>
      </c>
      <c r="E1086" s="5" t="str">
        <f>'[1]TCE - ANEXO IV - Preencher'!G1095</f>
        <v>CARUARU POLPAS LTDA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000.063.058</v>
      </c>
      <c r="I1086" s="6">
        <f>IF('[1]TCE - ANEXO IV - Preencher'!K1095="","",'[1]TCE - ANEXO IV - Preencher'!K1095)</f>
        <v>45478</v>
      </c>
      <c r="J1086" s="5" t="str">
        <f>'[1]TCE - ANEXO IV - Preencher'!L1095</f>
        <v>26240724883359000112550010000630581121400002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3994</v>
      </c>
    </row>
    <row r="1087" spans="1:12" ht="18" customHeight="1" x14ac:dyDescent="0.2">
      <c r="A1087" s="3">
        <f>IFERROR(VLOOKUP(B1087,'[1]DADOS (OCULTAR)'!$Q$3:$S$136,3,0),"")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3.14 - Alimentação Preparada</v>
      </c>
      <c r="D1087" s="3">
        <f>'[1]TCE - ANEXO IV - Preencher'!F1096</f>
        <v>7534303000133</v>
      </c>
      <c r="E1087" s="5" t="str">
        <f>'[1]TCE - ANEXO IV - Preencher'!G1096</f>
        <v>COMAL COMERCIO ATACADISTA DE ALIMENTOS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1318386</v>
      </c>
      <c r="I1087" s="6">
        <f>IF('[1]TCE - ANEXO IV - Preencher'!K1096="","",'[1]TCE - ANEXO IV - Preencher'!K1096)</f>
        <v>45481</v>
      </c>
      <c r="J1087" s="5" t="str">
        <f>'[1]TCE - ANEXO IV - Preencher'!L1096</f>
        <v>26240707534303000133550010013183861163518158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1601.69</v>
      </c>
    </row>
    <row r="1088" spans="1:12" ht="18" customHeight="1" x14ac:dyDescent="0.2">
      <c r="A1088" s="3">
        <f>IFERROR(VLOOKUP(B1088,'[1]DADOS (OCULTAR)'!$Q$3:$S$136,3,0),"")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3.14 - Alimentação Preparada</v>
      </c>
      <c r="D1088" s="3">
        <f>'[1]TCE - ANEXO IV - Preencher'!F1097</f>
        <v>13003893000170</v>
      </c>
      <c r="E1088" s="5" t="str">
        <f>'[1]TCE - ANEXO IV - Preencher'!G1097</f>
        <v>GRANJA OVO EXTRA LTDA</v>
      </c>
      <c r="F1088" s="5" t="str">
        <f>'[1]TCE - ANEXO IV - Preencher'!H1097</f>
        <v>B</v>
      </c>
      <c r="G1088" s="5" t="str">
        <f>'[1]TCE - ANEXO IV - Preencher'!I1097</f>
        <v>S</v>
      </c>
      <c r="H1088" s="5" t="str">
        <f>'[1]TCE - ANEXO IV - Preencher'!J1097</f>
        <v>000.004.752</v>
      </c>
      <c r="I1088" s="6">
        <f>IF('[1]TCE - ANEXO IV - Preencher'!K1097="","",'[1]TCE - ANEXO IV - Preencher'!K1097)</f>
        <v>45482</v>
      </c>
      <c r="J1088" s="5" t="str">
        <f>'[1]TCE - ANEXO IV - Preencher'!L1097</f>
        <v>26240713003893000170550010000047521289562460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1800</v>
      </c>
    </row>
    <row r="1089" spans="1:12" ht="18" customHeight="1" x14ac:dyDescent="0.2">
      <c r="A1089" s="3">
        <f>IFERROR(VLOOKUP(B1089,'[1]DADOS (OCULTAR)'!$Q$3:$S$136,3,0),"")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3.14 - Alimentação Preparada</v>
      </c>
      <c r="D1089" s="3">
        <f>'[1]TCE - ANEXO IV - Preencher'!F1098</f>
        <v>8029696000352</v>
      </c>
      <c r="E1089" s="5" t="str">
        <f>'[1]TCE - ANEXO IV - Preencher'!G1098</f>
        <v>ESTIVAS NOVO PRADO LTDA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2106390</v>
      </c>
      <c r="I1089" s="6">
        <f>IF('[1]TCE - ANEXO IV - Preencher'!K1098="","",'[1]TCE - ANEXO IV - Preencher'!K1098)</f>
        <v>45483</v>
      </c>
      <c r="J1089" s="5" t="str">
        <f>'[1]TCE - ANEXO IV - Preencher'!L1098</f>
        <v>26240708029696000352550010021063901005600477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7093</v>
      </c>
    </row>
    <row r="1090" spans="1:12" ht="18" customHeight="1" x14ac:dyDescent="0.2">
      <c r="A1090" s="3">
        <f>IFERROR(VLOOKUP(B1090,'[1]DADOS (OCULTAR)'!$Q$3:$S$136,3,0),"")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3.14 - Alimentação Preparada</v>
      </c>
      <c r="D1090" s="3">
        <f>'[1]TCE - ANEXO IV - Preencher'!F1099</f>
        <v>9257917000140</v>
      </c>
      <c r="E1090" s="5" t="str">
        <f>'[1]TCE - ANEXO IV - Preencher'!G1099</f>
        <v>EPITACIO PESCADOS IMPORTADORA LTDA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394631</v>
      </c>
      <c r="I1090" s="6">
        <f>IF('[1]TCE - ANEXO IV - Preencher'!K1099="","",'[1]TCE - ANEXO IV - Preencher'!K1099)</f>
        <v>45483</v>
      </c>
      <c r="J1090" s="5" t="str">
        <f>'[1]TCE - ANEXO IV - Preencher'!L1099</f>
        <v>26240709257917000140550010003946310529132993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2670</v>
      </c>
    </row>
    <row r="1091" spans="1:12" ht="18" customHeight="1" x14ac:dyDescent="0.2">
      <c r="A1091" s="3">
        <f>IFERROR(VLOOKUP(B1091,'[1]DADOS (OCULTAR)'!$Q$3:$S$136,3,0),"")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3.14 - Alimentação Preparada</v>
      </c>
      <c r="D1091" s="3">
        <f>'[1]TCE - ANEXO IV - Preencher'!F1100</f>
        <v>42434646000399</v>
      </c>
      <c r="E1091" s="5" t="str">
        <f>'[1]TCE - ANEXO IV - Preencher'!G1100</f>
        <v>PRASO PLATAFORMA DE COMERCIO LTDA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173652</v>
      </c>
      <c r="I1091" s="6">
        <f>IF('[1]TCE - ANEXO IV - Preencher'!K1100="","",'[1]TCE - ANEXO IV - Preencher'!K1100)</f>
        <v>45482</v>
      </c>
      <c r="J1091" s="5" t="str">
        <f>'[1]TCE - ANEXO IV - Preencher'!L1100</f>
        <v>26240742434646000399550020001736521632873039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10133.6</v>
      </c>
    </row>
    <row r="1092" spans="1:12" ht="18" customHeight="1" x14ac:dyDescent="0.2">
      <c r="A1092" s="3">
        <f>IFERROR(VLOOKUP(B1092,'[1]DADOS (OCULTAR)'!$Q$3:$S$136,3,0),"")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3.14 - Alimentação Preparada</v>
      </c>
      <c r="D1092" s="3">
        <f>'[1]TCE - ANEXO IV - Preencher'!F1101</f>
        <v>8215522000627</v>
      </c>
      <c r="E1092" s="5" t="str">
        <f>'[1]TCE - ANEXO IV - Preencher'!G1101</f>
        <v>NORONHA  IND E COM DE PESCA LTDA</v>
      </c>
      <c r="F1092" s="5" t="str">
        <f>'[1]TCE - ANEXO IV - Preencher'!H1101</f>
        <v>B</v>
      </c>
      <c r="G1092" s="5" t="str">
        <f>'[1]TCE - ANEXO IV - Preencher'!I1101</f>
        <v>S</v>
      </c>
      <c r="H1092" s="5">
        <f>'[1]TCE - ANEXO IV - Preencher'!J1101</f>
        <v>10347</v>
      </c>
      <c r="I1092" s="6">
        <f>IF('[1]TCE - ANEXO IV - Preencher'!K1101="","",'[1]TCE - ANEXO IV - Preencher'!K1101)</f>
        <v>45483</v>
      </c>
      <c r="J1092" s="5" t="str">
        <f>'[1]TCE - ANEXO IV - Preencher'!L1101</f>
        <v>26240708215522000627550010000103471592472105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2658</v>
      </c>
    </row>
    <row r="1093" spans="1:12" ht="18" customHeight="1" x14ac:dyDescent="0.2">
      <c r="A1093" s="3">
        <f>IFERROR(VLOOKUP(B1093,'[1]DADOS (OCULTAR)'!$Q$3:$S$136,3,0),"")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3.14 - Alimentação Preparada</v>
      </c>
      <c r="D1093" s="3">
        <f>'[1]TCE - ANEXO IV - Preencher'!F1102</f>
        <v>7534303000133</v>
      </c>
      <c r="E1093" s="5" t="str">
        <f>'[1]TCE - ANEXO IV - Preencher'!G1102</f>
        <v>COMAL COMERCIO ATACADISTA DE ALIMENTOS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1319045</v>
      </c>
      <c r="I1093" s="6">
        <f>IF('[1]TCE - ANEXO IV - Preencher'!K1102="","",'[1]TCE - ANEXO IV - Preencher'!K1102)</f>
        <v>45484</v>
      </c>
      <c r="J1093" s="5" t="str">
        <f>'[1]TCE - ANEXO IV - Preencher'!L1102</f>
        <v>26240707534303000133550010013190451431742509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2953.5</v>
      </c>
    </row>
    <row r="1094" spans="1:12" ht="18" customHeight="1" x14ac:dyDescent="0.2">
      <c r="A1094" s="3">
        <f>IFERROR(VLOOKUP(B1094,'[1]DADOS (OCULTAR)'!$Q$3:$S$136,3,0),"")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3.14 - Alimentação Preparada</v>
      </c>
      <c r="D1094" s="3">
        <f>'[1]TCE - ANEXO IV - Preencher'!F1103</f>
        <v>3721769000278</v>
      </c>
      <c r="E1094" s="5" t="str">
        <f>'[1]TCE - ANEXO IV - Preencher'!G1103</f>
        <v>MASTERBOI LTDA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1336150</v>
      </c>
      <c r="I1094" s="6">
        <f>IF('[1]TCE - ANEXO IV - Preencher'!K1103="","",'[1]TCE - ANEXO IV - Preencher'!K1103)</f>
        <v>45483</v>
      </c>
      <c r="J1094" s="5" t="str">
        <f>'[1]TCE - ANEXO IV - Preencher'!L1103</f>
        <v>26240703721769000278550040013361501351320332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1401</v>
      </c>
    </row>
    <row r="1095" spans="1:12" ht="18" customHeight="1" x14ac:dyDescent="0.2">
      <c r="A1095" s="3">
        <f>IFERROR(VLOOKUP(B1095,'[1]DADOS (OCULTAR)'!$Q$3:$S$136,3,0),"")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3.14 - Alimentação Preparada</v>
      </c>
      <c r="D1095" s="3">
        <f>'[1]TCE - ANEXO IV - Preencher'!F1104</f>
        <v>24883359000112</v>
      </c>
      <c r="E1095" s="5" t="str">
        <f>'[1]TCE - ANEXO IV - Preencher'!G1104</f>
        <v>CARUARU POLPAS LTDA</v>
      </c>
      <c r="F1095" s="5" t="str">
        <f>'[1]TCE - ANEXO IV - Preencher'!H1104</f>
        <v>B</v>
      </c>
      <c r="G1095" s="5" t="str">
        <f>'[1]TCE - ANEXO IV - Preencher'!I1104</f>
        <v>S</v>
      </c>
      <c r="H1095" s="5" t="str">
        <f>'[1]TCE - ANEXO IV - Preencher'!J1104</f>
        <v>000.063.215</v>
      </c>
      <c r="I1095" s="6">
        <f>IF('[1]TCE - ANEXO IV - Preencher'!K1104="","",'[1]TCE - ANEXO IV - Preencher'!K1104)</f>
        <v>45482</v>
      </c>
      <c r="J1095" s="5" t="str">
        <f>'[1]TCE - ANEXO IV - Preencher'!L1104</f>
        <v>26240724883359000112550010000632151157200007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2888</v>
      </c>
    </row>
    <row r="1096" spans="1:12" ht="18" customHeight="1" x14ac:dyDescent="0.2">
      <c r="A1096" s="3">
        <f>IFERROR(VLOOKUP(B1096,'[1]DADOS (OCULTAR)'!$Q$3:$S$136,3,0),"")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3.14 - Alimentação Preparada</v>
      </c>
      <c r="D1096" s="3">
        <f>'[1]TCE - ANEXO IV - Preencher'!F1105</f>
        <v>3504437000150</v>
      </c>
      <c r="E1096" s="5" t="str">
        <f>'[1]TCE - ANEXO IV - Preencher'!G1105</f>
        <v>FRINSCAL DIST E IMPORT DE ALIMENTOS LTDA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1602696</v>
      </c>
      <c r="I1096" s="6">
        <f>IF('[1]TCE - ANEXO IV - Preencher'!K1105="","",'[1]TCE - ANEXO IV - Preencher'!K1105)</f>
        <v>45481</v>
      </c>
      <c r="J1096" s="5" t="str">
        <f>'[1]TCE - ANEXO IV - Preencher'!L1105</f>
        <v>26240703504437000150550010016026961191161104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12889.56</v>
      </c>
    </row>
    <row r="1097" spans="1:12" ht="18" customHeight="1" x14ac:dyDescent="0.2">
      <c r="A1097" s="3">
        <f>IFERROR(VLOOKUP(B1097,'[1]DADOS (OCULTAR)'!$Q$3:$S$136,3,0),"")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3.14 - Alimentação Preparada</v>
      </c>
      <c r="D1097" s="3">
        <f>'[1]TCE - ANEXO IV - Preencher'!F1106</f>
        <v>7534303000133</v>
      </c>
      <c r="E1097" s="5" t="str">
        <f>'[1]TCE - ANEXO IV - Preencher'!G1106</f>
        <v>COMAL COMERCIO ATACADISTA DE ALIMENTOS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1319271</v>
      </c>
      <c r="I1097" s="6">
        <f>IF('[1]TCE - ANEXO IV - Preencher'!K1106="","",'[1]TCE - ANEXO IV - Preencher'!K1106)</f>
        <v>45484</v>
      </c>
      <c r="J1097" s="5" t="str">
        <f>'[1]TCE - ANEXO IV - Preencher'!L1106</f>
        <v>26240707534303000133550010013192711812261124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3040.6</v>
      </c>
    </row>
    <row r="1098" spans="1:12" ht="18" customHeight="1" x14ac:dyDescent="0.2">
      <c r="A1098" s="3">
        <f>IFERROR(VLOOKUP(B1098,'[1]DADOS (OCULTAR)'!$Q$3:$S$136,3,0),"")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3.14 - Alimentação Preparada</v>
      </c>
      <c r="D1098" s="3">
        <f>'[1]TCE - ANEXO IV - Preencher'!F1107</f>
        <v>1348814000184</v>
      </c>
      <c r="E1098" s="5" t="str">
        <f>'[1]TCE - ANEXO IV - Preencher'!G1107</f>
        <v>BDL BEZERRA DISTRIBUIDORA LTDA</v>
      </c>
      <c r="F1098" s="5" t="str">
        <f>'[1]TCE - ANEXO IV - Preencher'!H1107</f>
        <v>B</v>
      </c>
      <c r="G1098" s="5" t="str">
        <f>'[1]TCE - ANEXO IV - Preencher'!I1107</f>
        <v>S</v>
      </c>
      <c r="H1098" s="5" t="str">
        <f>'[1]TCE - ANEXO IV - Preencher'!J1107</f>
        <v>000.025.094</v>
      </c>
      <c r="I1098" s="6">
        <f>IF('[1]TCE - ANEXO IV - Preencher'!K1107="","",'[1]TCE - ANEXO IV - Preencher'!K1107)</f>
        <v>45484</v>
      </c>
      <c r="J1098" s="5" t="str">
        <f>'[1]TCE - ANEXO IV - Preencher'!L1107</f>
        <v>26240701348814000184550010000250941046403271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13130.5</v>
      </c>
    </row>
    <row r="1099" spans="1:12" ht="18" customHeight="1" x14ac:dyDescent="0.2">
      <c r="A1099" s="3">
        <f>IFERROR(VLOOKUP(B1099,'[1]DADOS (OCULTAR)'!$Q$3:$S$136,3,0),"")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3.14 - Alimentação Preparada</v>
      </c>
      <c r="D1099" s="3">
        <f>'[1]TCE - ANEXO IV - Preencher'!F1108</f>
        <v>24150377000195</v>
      </c>
      <c r="E1099" s="5" t="str">
        <f>'[1]TCE - ANEXO IV - Preencher'!G1108</f>
        <v>KARNE KEIJO LOG INTEG LTDA  EM RECUP JUD</v>
      </c>
      <c r="F1099" s="5" t="str">
        <f>'[1]TCE - ANEXO IV - Preencher'!H1108</f>
        <v>B</v>
      </c>
      <c r="G1099" s="5" t="str">
        <f>'[1]TCE - ANEXO IV - Preencher'!I1108</f>
        <v>S</v>
      </c>
      <c r="H1099" s="5">
        <f>'[1]TCE - ANEXO IV - Preencher'!J1108</f>
        <v>5297264</v>
      </c>
      <c r="I1099" s="6">
        <f>IF('[1]TCE - ANEXO IV - Preencher'!K1108="","",'[1]TCE - ANEXO IV - Preencher'!K1108)</f>
        <v>45484</v>
      </c>
      <c r="J1099" s="5" t="str">
        <f>'[1]TCE - ANEXO IV - Preencher'!L1108</f>
        <v>26240724150377000195550010052972641793161986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5403.6</v>
      </c>
    </row>
    <row r="1100" spans="1:12" ht="18" customHeight="1" x14ac:dyDescent="0.2">
      <c r="A1100" s="3">
        <f>IFERROR(VLOOKUP(B1100,'[1]DADOS (OCULTAR)'!$Q$3:$S$136,3,0),"")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3.14 - Alimentação Preparada</v>
      </c>
      <c r="D1100" s="3">
        <f>'[1]TCE - ANEXO IV - Preencher'!F1109</f>
        <v>24883359000112</v>
      </c>
      <c r="E1100" s="5" t="str">
        <f>'[1]TCE - ANEXO IV - Preencher'!G1109</f>
        <v>CARUARU POLPAS LTDA</v>
      </c>
      <c r="F1100" s="5" t="str">
        <f>'[1]TCE - ANEXO IV - Preencher'!H1109</f>
        <v>B</v>
      </c>
      <c r="G1100" s="5" t="str">
        <f>'[1]TCE - ANEXO IV - Preencher'!I1109</f>
        <v>S</v>
      </c>
      <c r="H1100" s="5" t="str">
        <f>'[1]TCE - ANEXO IV - Preencher'!J1109</f>
        <v>000.063.476</v>
      </c>
      <c r="I1100" s="6">
        <f>IF('[1]TCE - ANEXO IV - Preencher'!K1109="","",'[1]TCE - ANEXO IV - Preencher'!K1109)</f>
        <v>45485</v>
      </c>
      <c r="J1100" s="5" t="str">
        <f>'[1]TCE - ANEXO IV - Preencher'!L1109</f>
        <v>26240724883359000112550010000634761333500000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4699</v>
      </c>
    </row>
    <row r="1101" spans="1:12" ht="18" customHeight="1" x14ac:dyDescent="0.2">
      <c r="A1101" s="3">
        <f>IFERROR(VLOOKUP(B1101,'[1]DADOS (OCULTAR)'!$Q$3:$S$136,3,0),"")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3.14 - Alimentação Preparada</v>
      </c>
      <c r="D1101" s="3">
        <f>'[1]TCE - ANEXO IV - Preencher'!F1110</f>
        <v>75315333024393</v>
      </c>
      <c r="E1101" s="5" t="str">
        <f>'[1]TCE - ANEXO IV - Preencher'!G1110</f>
        <v>ATACADAO S.A</v>
      </c>
      <c r="F1101" s="5" t="str">
        <f>'[1]TCE - ANEXO IV - Preencher'!H1110</f>
        <v>B</v>
      </c>
      <c r="G1101" s="5" t="str">
        <f>'[1]TCE - ANEXO IV - Preencher'!I1110</f>
        <v>S</v>
      </c>
      <c r="H1101" s="5" t="str">
        <f>'[1]TCE - ANEXO IV - Preencher'!J1110</f>
        <v>000.075.378</v>
      </c>
      <c r="I1101" s="6">
        <f>IF('[1]TCE - ANEXO IV - Preencher'!K1110="","",'[1]TCE - ANEXO IV - Preencher'!K1110)</f>
        <v>45485</v>
      </c>
      <c r="J1101" s="5" t="str">
        <f>'[1]TCE - ANEXO IV - Preencher'!L1110</f>
        <v>26240775315333024393550010000753781751607867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2211.56</v>
      </c>
    </row>
    <row r="1102" spans="1:12" ht="18" customHeight="1" x14ac:dyDescent="0.2">
      <c r="A1102" s="3">
        <f>IFERROR(VLOOKUP(B1102,'[1]DADOS (OCULTAR)'!$Q$3:$S$136,3,0),"")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3.14 - Alimentação Preparada</v>
      </c>
      <c r="D1102" s="3">
        <f>'[1]TCE - ANEXO IV - Preencher'!F1111</f>
        <v>11414902000190</v>
      </c>
      <c r="E1102" s="5" t="str">
        <f>'[1]TCE - ANEXO IV - Preencher'!G1111</f>
        <v>MAX DISTRIBUIDORA DE ALIMENTOS LTDA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300753</v>
      </c>
      <c r="I1102" s="6">
        <f>IF('[1]TCE - ANEXO IV - Preencher'!K1111="","",'[1]TCE - ANEXO IV - Preencher'!K1111)</f>
        <v>45485</v>
      </c>
      <c r="J1102" s="5" t="str">
        <f>'[1]TCE - ANEXO IV - Preencher'!L1111</f>
        <v>26240711414902000190550030003007531209246710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13650</v>
      </c>
    </row>
    <row r="1103" spans="1:12" ht="18" customHeight="1" x14ac:dyDescent="0.2">
      <c r="A1103" s="3">
        <f>IFERROR(VLOOKUP(B1103,'[1]DADOS (OCULTAR)'!$Q$3:$S$136,3,0),"")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3.14 - Alimentação Preparada</v>
      </c>
      <c r="D1103" s="3">
        <f>'[1]TCE - ANEXO IV - Preencher'!F1112</f>
        <v>30779584000459</v>
      </c>
      <c r="E1103" s="5" t="str">
        <f>'[1]TCE - ANEXO IV - Preencher'!G1112</f>
        <v>DISPAN DISTRIBUIDORA DE ALIMENTOS LTDA</v>
      </c>
      <c r="F1103" s="5" t="str">
        <f>'[1]TCE - ANEXO IV - Preencher'!H1112</f>
        <v>B</v>
      </c>
      <c r="G1103" s="5" t="str">
        <f>'[1]TCE - ANEXO IV - Preencher'!I1112</f>
        <v>S</v>
      </c>
      <c r="H1103" s="5">
        <f>'[1]TCE - ANEXO IV - Preencher'!J1112</f>
        <v>45681</v>
      </c>
      <c r="I1103" s="6">
        <f>IF('[1]TCE - ANEXO IV - Preencher'!K1112="","",'[1]TCE - ANEXO IV - Preencher'!K1112)</f>
        <v>45484</v>
      </c>
      <c r="J1103" s="5" t="str">
        <f>'[1]TCE - ANEXO IV - Preencher'!L1112</f>
        <v>26240730779584000459550010000456811189971163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8224.64</v>
      </c>
    </row>
    <row r="1104" spans="1:12" ht="18" customHeight="1" x14ac:dyDescent="0.2">
      <c r="A1104" s="3">
        <f>IFERROR(VLOOKUP(B1104,'[1]DADOS (OCULTAR)'!$Q$3:$S$136,3,0),"")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3.14 - Alimentação Preparada</v>
      </c>
      <c r="D1104" s="3">
        <f>'[1]TCE - ANEXO IV - Preencher'!F1113</f>
        <v>70089974000179</v>
      </c>
      <c r="E1104" s="5" t="str">
        <f>'[1]TCE - ANEXO IV - Preencher'!G1113</f>
        <v>COMERCIAL VITA NORTE LTDA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5161034</v>
      </c>
      <c r="I1104" s="6">
        <f>IF('[1]TCE - ANEXO IV - Preencher'!K1113="","",'[1]TCE - ANEXO IV - Preencher'!K1113)</f>
        <v>45485</v>
      </c>
      <c r="J1104" s="5" t="str">
        <f>'[1]TCE - ANEXO IV - Preencher'!L1113</f>
        <v>26240770089974000179550010051610341518765728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4411.4399999999996</v>
      </c>
    </row>
    <row r="1105" spans="1:12" ht="18" customHeight="1" x14ac:dyDescent="0.2">
      <c r="A1105" s="3">
        <f>IFERROR(VLOOKUP(B1105,'[1]DADOS (OCULTAR)'!$Q$3:$S$136,3,0),"")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3.14 - Alimentação Preparada</v>
      </c>
      <c r="D1105" s="3">
        <f>'[1]TCE - ANEXO IV - Preencher'!F1114</f>
        <v>70089974000179</v>
      </c>
      <c r="E1105" s="5" t="str">
        <f>'[1]TCE - ANEXO IV - Preencher'!G1114</f>
        <v>COMERCIAL VITA NORTE LTDA</v>
      </c>
      <c r="F1105" s="5" t="str">
        <f>'[1]TCE - ANEXO IV - Preencher'!H1114</f>
        <v>B</v>
      </c>
      <c r="G1105" s="5" t="str">
        <f>'[1]TCE - ANEXO IV - Preencher'!I1114</f>
        <v>S</v>
      </c>
      <c r="H1105" s="5">
        <f>'[1]TCE - ANEXO IV - Preencher'!J1114</f>
        <v>5161035</v>
      </c>
      <c r="I1105" s="6">
        <f>IF('[1]TCE - ANEXO IV - Preencher'!K1114="","",'[1]TCE - ANEXO IV - Preencher'!K1114)</f>
        <v>45485</v>
      </c>
      <c r="J1105" s="5" t="str">
        <f>'[1]TCE - ANEXO IV - Preencher'!L1114</f>
        <v>26240770089974000179550010051610351795762798</v>
      </c>
      <c r="K1105" s="5" t="str">
        <f>IF(F1105="B",LEFT('[1]TCE - ANEXO IV - Preencher'!M1114,2),IF(F1105="S",LEFT('[1]TCE - ANEXO IV - Preencher'!M1114,7),IF('[1]TCE - ANEXO IV - Preencher'!H1114="","")))</f>
        <v>26</v>
      </c>
      <c r="L1105" s="7">
        <f>'[1]TCE - ANEXO IV - Preencher'!N1114</f>
        <v>1010.24</v>
      </c>
    </row>
    <row r="1106" spans="1:12" ht="18" customHeight="1" x14ac:dyDescent="0.2">
      <c r="A1106" s="3">
        <f>IFERROR(VLOOKUP(B1106,'[1]DADOS (OCULTAR)'!$Q$3:$S$136,3,0),"")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3.14 - Alimentação Preparada</v>
      </c>
      <c r="D1106" s="3">
        <f>'[1]TCE - ANEXO IV - Preencher'!F1115</f>
        <v>70089974000179</v>
      </c>
      <c r="E1106" s="5" t="str">
        <f>'[1]TCE - ANEXO IV - Preencher'!G1115</f>
        <v>COMERCIAL VITA NORTE LTDA</v>
      </c>
      <c r="F1106" s="5" t="str">
        <f>'[1]TCE - ANEXO IV - Preencher'!H1115</f>
        <v>B</v>
      </c>
      <c r="G1106" s="5" t="str">
        <f>'[1]TCE - ANEXO IV - Preencher'!I1115</f>
        <v>S</v>
      </c>
      <c r="H1106" s="5">
        <f>'[1]TCE - ANEXO IV - Preencher'!J1115</f>
        <v>5161036</v>
      </c>
      <c r="I1106" s="6">
        <f>IF('[1]TCE - ANEXO IV - Preencher'!K1115="","",'[1]TCE - ANEXO IV - Preencher'!K1115)</f>
        <v>45485</v>
      </c>
      <c r="J1106" s="5" t="str">
        <f>'[1]TCE - ANEXO IV - Preencher'!L1115</f>
        <v>26240770089974000179550010051610361775469022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3519</v>
      </c>
    </row>
    <row r="1107" spans="1:12" ht="18" customHeight="1" x14ac:dyDescent="0.2">
      <c r="A1107" s="3">
        <f>IFERROR(VLOOKUP(B1107,'[1]DADOS (OCULTAR)'!$Q$3:$S$136,3,0),"")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3.14 - Alimentação Preparada</v>
      </c>
      <c r="D1107" s="3">
        <f>'[1]TCE - ANEXO IV - Preencher'!F1116</f>
        <v>13003893000170</v>
      </c>
      <c r="E1107" s="5" t="str">
        <f>'[1]TCE - ANEXO IV - Preencher'!G1116</f>
        <v>GRANJA OVO EXTRA LTDA</v>
      </c>
      <c r="F1107" s="5" t="str">
        <f>'[1]TCE - ANEXO IV - Preencher'!H1116</f>
        <v>B</v>
      </c>
      <c r="G1107" s="5" t="str">
        <f>'[1]TCE - ANEXO IV - Preencher'!I1116</f>
        <v>S</v>
      </c>
      <c r="H1107" s="5" t="str">
        <f>'[1]TCE - ANEXO IV - Preencher'!J1116</f>
        <v>000.004.758</v>
      </c>
      <c r="I1107" s="6">
        <f>IF('[1]TCE - ANEXO IV - Preencher'!K1116="","",'[1]TCE - ANEXO IV - Preencher'!K1116)</f>
        <v>45488</v>
      </c>
      <c r="J1107" s="5" t="str">
        <f>'[1]TCE - ANEXO IV - Preencher'!L1116</f>
        <v>26240713003893000170550010000047581533424010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2700</v>
      </c>
    </row>
    <row r="1108" spans="1:12" ht="18" customHeight="1" x14ac:dyDescent="0.2">
      <c r="A1108" s="3">
        <f>IFERROR(VLOOKUP(B1108,'[1]DADOS (OCULTAR)'!$Q$3:$S$136,3,0),"")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3.14 - Alimentação Preparada</v>
      </c>
      <c r="D1108" s="3">
        <f>'[1]TCE - ANEXO IV - Preencher'!F1117</f>
        <v>11910443000136</v>
      </c>
      <c r="E1108" s="5" t="str">
        <f>'[1]TCE - ANEXO IV - Preencher'!G1117</f>
        <v>CARLA SABRINA PINHEIRO CORDEIRO ME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000.000.937</v>
      </c>
      <c r="I1108" s="6">
        <f>IF('[1]TCE - ANEXO IV - Preencher'!K1117="","",'[1]TCE - ANEXO IV - Preencher'!K1117)</f>
        <v>45488</v>
      </c>
      <c r="J1108" s="5" t="str">
        <f>'[1]TCE - ANEXO IV - Preencher'!L1117</f>
        <v>26240711910443000136550010000009371000009471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35.880000000000003</v>
      </c>
    </row>
    <row r="1109" spans="1:12" ht="18" customHeight="1" x14ac:dyDescent="0.2">
      <c r="A1109" s="3">
        <f>IFERROR(VLOOKUP(B1109,'[1]DADOS (OCULTAR)'!$Q$3:$S$136,3,0),"")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3.14 - Alimentação Preparada</v>
      </c>
      <c r="D1109" s="3">
        <f>'[1]TCE - ANEXO IV - Preencher'!F1118</f>
        <v>69944973000185</v>
      </c>
      <c r="E1109" s="5" t="str">
        <f>'[1]TCE - ANEXO IV - Preencher'!G1118</f>
        <v>DIA DISTRIBUIDORA E IMP AFOGADOS LTDA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1871977</v>
      </c>
      <c r="I1109" s="6">
        <f>IF('[1]TCE - ANEXO IV - Preencher'!K1118="","",'[1]TCE - ANEXO IV - Preencher'!K1118)</f>
        <v>45485</v>
      </c>
      <c r="J1109" s="5" t="str">
        <f>'[1]TCE - ANEXO IV - Preencher'!L1118</f>
        <v>26240769944973000185550030018719771581591620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1337.16</v>
      </c>
    </row>
    <row r="1110" spans="1:12" ht="18" customHeight="1" x14ac:dyDescent="0.2">
      <c r="A1110" s="3">
        <f>IFERROR(VLOOKUP(B1110,'[1]DADOS (OCULTAR)'!$Q$3:$S$136,3,0),"")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3.14 - Alimentação Preparada</v>
      </c>
      <c r="D1110" s="3">
        <f>'[1]TCE - ANEXO IV - Preencher'!F1119</f>
        <v>42434646000399</v>
      </c>
      <c r="E1110" s="5" t="str">
        <f>'[1]TCE - ANEXO IV - Preencher'!G1119</f>
        <v>PRASO PLATAFORMA DE COMERCIO LTDA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179331</v>
      </c>
      <c r="I1110" s="6">
        <f>IF('[1]TCE - ANEXO IV - Preencher'!K1119="","",'[1]TCE - ANEXO IV - Preencher'!K1119)</f>
        <v>45487</v>
      </c>
      <c r="J1110" s="5" t="str">
        <f>'[1]TCE - ANEXO IV - Preencher'!L1119</f>
        <v>26240742434646000399550020001793311125372684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5934.12</v>
      </c>
    </row>
    <row r="1111" spans="1:12" ht="18" customHeight="1" x14ac:dyDescent="0.2">
      <c r="A1111" s="3">
        <f>IFERROR(VLOOKUP(B1111,'[1]DADOS (OCULTAR)'!$Q$3:$S$136,3,0),"")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3.14 - Alimentação Preparada</v>
      </c>
      <c r="D1111" s="3">
        <f>'[1]TCE - ANEXO IV - Preencher'!F1120</f>
        <v>24150377000195</v>
      </c>
      <c r="E1111" s="5" t="str">
        <f>'[1]TCE - ANEXO IV - Preencher'!G1120</f>
        <v>KARNE KEIJO LOG INTEG LTDA  EM RECUP JUD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5299128</v>
      </c>
      <c r="I1111" s="6">
        <f>IF('[1]TCE - ANEXO IV - Preencher'!K1120="","",'[1]TCE - ANEXO IV - Preencher'!K1120)</f>
        <v>45488</v>
      </c>
      <c r="J1111" s="5" t="str">
        <f>'[1]TCE - ANEXO IV - Preencher'!L1120</f>
        <v>26240724150377000195550010052991281394096835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311.76</v>
      </c>
    </row>
    <row r="1112" spans="1:12" ht="18" customHeight="1" x14ac:dyDescent="0.2">
      <c r="A1112" s="3">
        <f>IFERROR(VLOOKUP(B1112,'[1]DADOS (OCULTAR)'!$Q$3:$S$136,3,0),"")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3.14 - Alimentação Preparada</v>
      </c>
      <c r="D1112" s="3">
        <f>'[1]TCE - ANEXO IV - Preencher'!F1121</f>
        <v>3721769000278</v>
      </c>
      <c r="E1112" s="5" t="str">
        <f>'[1]TCE - ANEXO IV - Preencher'!G1121</f>
        <v>MASTERBOI LTDA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1341828</v>
      </c>
      <c r="I1112" s="6">
        <f>IF('[1]TCE - ANEXO IV - Preencher'!K1121="","",'[1]TCE - ANEXO IV - Preencher'!K1121)</f>
        <v>45489</v>
      </c>
      <c r="J1112" s="5" t="str">
        <f>'[1]TCE - ANEXO IV - Preencher'!L1121</f>
        <v>26240703721769000278550040013418281812600807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3789.38</v>
      </c>
    </row>
    <row r="1113" spans="1:12" ht="18" customHeight="1" x14ac:dyDescent="0.2">
      <c r="A1113" s="3">
        <f>IFERROR(VLOOKUP(B1113,'[1]DADOS (OCULTAR)'!$Q$3:$S$136,3,0),"")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3.14 - Alimentação Preparada</v>
      </c>
      <c r="D1113" s="3">
        <f>'[1]TCE - ANEXO IV - Preencher'!F1122</f>
        <v>24883359000112</v>
      </c>
      <c r="E1113" s="5" t="str">
        <f>'[1]TCE - ANEXO IV - Preencher'!G1122</f>
        <v>CARUARU POLPAS LTDA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000.063.611</v>
      </c>
      <c r="I1113" s="6">
        <f>IF('[1]TCE - ANEXO IV - Preencher'!K1122="","",'[1]TCE - ANEXO IV - Preencher'!K1122)</f>
        <v>45489</v>
      </c>
      <c r="J1113" s="5" t="str">
        <f>'[1]TCE - ANEXO IV - Preencher'!L1122</f>
        <v>26240724883359000112550010000636111573100003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3038</v>
      </c>
    </row>
    <row r="1114" spans="1:12" ht="18" customHeight="1" x14ac:dyDescent="0.2">
      <c r="A1114" s="3">
        <f>IFERROR(VLOOKUP(B1114,'[1]DADOS (OCULTAR)'!$Q$3:$S$136,3,0),"")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3.14 - Alimentação Preparada</v>
      </c>
      <c r="D1114" s="3">
        <f>'[1]TCE - ANEXO IV - Preencher'!F1123</f>
        <v>3504437000150</v>
      </c>
      <c r="E1114" s="5" t="str">
        <f>'[1]TCE - ANEXO IV - Preencher'!G1123</f>
        <v>FRINSCAL DIST E IMPORT DE ALIMENTOS LTDA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1605017</v>
      </c>
      <c r="I1114" s="6">
        <f>IF('[1]TCE - ANEXO IV - Preencher'!K1123="","",'[1]TCE - ANEXO IV - Preencher'!K1123)</f>
        <v>45488</v>
      </c>
      <c r="J1114" s="5" t="str">
        <f>'[1]TCE - ANEXO IV - Preencher'!L1123</f>
        <v>26240703504437000150550010016050171102101256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8282.43</v>
      </c>
    </row>
    <row r="1115" spans="1:12" ht="18" customHeight="1" x14ac:dyDescent="0.2">
      <c r="A1115" s="3">
        <f>IFERROR(VLOOKUP(B1115,'[1]DADOS (OCULTAR)'!$Q$3:$S$136,3,0),"")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3.14 - Alimentação Preparada</v>
      </c>
      <c r="D1115" s="3">
        <f>'[1]TCE - ANEXO IV - Preencher'!F1124</f>
        <v>42434646000399</v>
      </c>
      <c r="E1115" s="5" t="str">
        <f>'[1]TCE - ANEXO IV - Preencher'!G1124</f>
        <v>PRASO PLATAFORMA DE COMERCIO LTDA</v>
      </c>
      <c r="F1115" s="5" t="str">
        <f>'[1]TCE - ANEXO IV - Preencher'!H1124</f>
        <v>B</v>
      </c>
      <c r="G1115" s="5" t="str">
        <f>'[1]TCE - ANEXO IV - Preencher'!I1124</f>
        <v>S</v>
      </c>
      <c r="H1115" s="5" t="str">
        <f>'[1]TCE - ANEXO IV - Preencher'!J1124</f>
        <v>000.181.381</v>
      </c>
      <c r="I1115" s="6">
        <f>IF('[1]TCE - ANEXO IV - Preencher'!K1124="","",'[1]TCE - ANEXO IV - Preencher'!K1124)</f>
        <v>45489</v>
      </c>
      <c r="J1115" s="5" t="str">
        <f>'[1]TCE - ANEXO IV - Preencher'!L1124</f>
        <v>26240742434646000399550020001813811501633255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8261.49</v>
      </c>
    </row>
    <row r="1116" spans="1:12" ht="18" customHeight="1" x14ac:dyDescent="0.2">
      <c r="A1116" s="3">
        <f>IFERROR(VLOOKUP(B1116,'[1]DADOS (OCULTAR)'!$Q$3:$S$136,3,0),"")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3.14 - Alimentação Preparada</v>
      </c>
      <c r="D1116" s="3">
        <f>'[1]TCE - ANEXO IV - Preencher'!F1125</f>
        <v>1908079000205</v>
      </c>
      <c r="E1116" s="5" t="str">
        <f>'[1]TCE - ANEXO IV - Preencher'!G1125</f>
        <v>DM DISTRIBUIDORA E SERVICOS LTDA</v>
      </c>
      <c r="F1116" s="5" t="str">
        <f>'[1]TCE - ANEXO IV - Preencher'!H1125</f>
        <v>B</v>
      </c>
      <c r="G1116" s="5" t="str">
        <f>'[1]TCE - ANEXO IV - Preencher'!I1125</f>
        <v>S</v>
      </c>
      <c r="H1116" s="5" t="str">
        <f>'[1]TCE - ANEXO IV - Preencher'!J1125</f>
        <v>000.000.264</v>
      </c>
      <c r="I1116" s="6">
        <f>IF('[1]TCE - ANEXO IV - Preencher'!K1125="","",'[1]TCE - ANEXO IV - Preencher'!K1125)</f>
        <v>45489</v>
      </c>
      <c r="J1116" s="5" t="str">
        <f>'[1]TCE - ANEXO IV - Preencher'!L1125</f>
        <v>26240701908079000205550010000002641000921088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348.4</v>
      </c>
    </row>
    <row r="1117" spans="1:12" ht="18" customHeight="1" x14ac:dyDescent="0.2">
      <c r="A1117" s="3">
        <f>IFERROR(VLOOKUP(B1117,'[1]DADOS (OCULTAR)'!$Q$3:$S$136,3,0),"")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3.14 - Alimentação Preparada</v>
      </c>
      <c r="D1117" s="3">
        <f>'[1]TCE - ANEXO IV - Preencher'!F1126</f>
        <v>7534303000133</v>
      </c>
      <c r="E1117" s="5" t="str">
        <f>'[1]TCE - ANEXO IV - Preencher'!G1126</f>
        <v>COMAL COMERCIO ATACADISTA DE ALIMENTOS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1319756</v>
      </c>
      <c r="I1117" s="6">
        <f>IF('[1]TCE - ANEXO IV - Preencher'!K1126="","",'[1]TCE - ANEXO IV - Preencher'!K1126)</f>
        <v>45489</v>
      </c>
      <c r="J1117" s="5" t="str">
        <f>'[1]TCE - ANEXO IV - Preencher'!L1126</f>
        <v>26240707534303000133550010013197561434342058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439.5</v>
      </c>
    </row>
    <row r="1118" spans="1:12" ht="18" customHeight="1" x14ac:dyDescent="0.2">
      <c r="A1118" s="3">
        <f>IFERROR(VLOOKUP(B1118,'[1]DADOS (OCULTAR)'!$Q$3:$S$136,3,0),"")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3.14 - Alimentação Preparada</v>
      </c>
      <c r="D1118" s="3">
        <f>'[1]TCE - ANEXO IV - Preencher'!F1127</f>
        <v>6281775000169</v>
      </c>
      <c r="E1118" s="5" t="str">
        <f>'[1]TCE - ANEXO IV - Preencher'!G1127</f>
        <v>M.F. SANTOS PRODUTOS ALIM LTDA</v>
      </c>
      <c r="F1118" s="5" t="str">
        <f>'[1]TCE - ANEXO IV - Preencher'!H1127</f>
        <v>B</v>
      </c>
      <c r="G1118" s="5" t="str">
        <f>'[1]TCE - ANEXO IV - Preencher'!I1127</f>
        <v>S</v>
      </c>
      <c r="H1118" s="5" t="str">
        <f>'[1]TCE - ANEXO IV - Preencher'!J1127</f>
        <v>000.587.644</v>
      </c>
      <c r="I1118" s="6">
        <f>IF('[1]TCE - ANEXO IV - Preencher'!K1127="","",'[1]TCE - ANEXO IV - Preencher'!K1127)</f>
        <v>45489</v>
      </c>
      <c r="J1118" s="5" t="str">
        <f>'[1]TCE - ANEXO IV - Preencher'!L1127</f>
        <v>26240706281775000169550010005876441148711381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9990</v>
      </c>
    </row>
    <row r="1119" spans="1:12" ht="18" customHeight="1" x14ac:dyDescent="0.2">
      <c r="A1119" s="3">
        <f>IFERROR(VLOOKUP(B1119,'[1]DADOS (OCULTAR)'!$Q$3:$S$136,3,0),"")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3.14 - Alimentação Preparada</v>
      </c>
      <c r="D1119" s="3">
        <f>'[1]TCE - ANEXO IV - Preencher'!F1128</f>
        <v>11744898000390</v>
      </c>
      <c r="E1119" s="5" t="str">
        <f>'[1]TCE - ANEXO IV - Preencher'!G1128</f>
        <v>NORDESTE COMERCIO E IMP DE ALIM LTDA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1381891</v>
      </c>
      <c r="I1119" s="6">
        <f>IF('[1]TCE - ANEXO IV - Preencher'!K1128="","",'[1]TCE - ANEXO IV - Preencher'!K1128)</f>
        <v>45490</v>
      </c>
      <c r="J1119" s="5" t="str">
        <f>'[1]TCE - ANEXO IV - Preencher'!L1128</f>
        <v>26240711744898000390550010013818911352514420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1186.8499999999999</v>
      </c>
    </row>
    <row r="1120" spans="1:12" ht="18" customHeight="1" x14ac:dyDescent="0.2">
      <c r="A1120" s="3">
        <f>IFERROR(VLOOKUP(B1120,'[1]DADOS (OCULTAR)'!$Q$3:$S$136,3,0),"")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3.14 - Alimentação Preparada</v>
      </c>
      <c r="D1120" s="3">
        <f>'[1]TCE - ANEXO IV - Preencher'!F1129</f>
        <v>8029696000352</v>
      </c>
      <c r="E1120" s="5" t="str">
        <f>'[1]TCE - ANEXO IV - Preencher'!G1129</f>
        <v>ESTIVAS NOVO PRADO LTDA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2109098</v>
      </c>
      <c r="I1120" s="6">
        <f>IF('[1]TCE - ANEXO IV - Preencher'!K1129="","",'[1]TCE - ANEXO IV - Preencher'!K1129)</f>
        <v>45489</v>
      </c>
      <c r="J1120" s="5" t="str">
        <f>'[1]TCE - ANEXO IV - Preencher'!L1129</f>
        <v>26240708029696000352550010021090981005876508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11360.26</v>
      </c>
    </row>
    <row r="1121" spans="1:12" ht="18" customHeight="1" x14ac:dyDescent="0.2">
      <c r="A1121" s="3">
        <f>IFERROR(VLOOKUP(B1121,'[1]DADOS (OCULTAR)'!$Q$3:$S$136,3,0),"")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3.14 - Alimentação Preparada</v>
      </c>
      <c r="D1121" s="3">
        <f>'[1]TCE - ANEXO IV - Preencher'!F1130</f>
        <v>30743270000153</v>
      </c>
      <c r="E1121" s="5" t="str">
        <f>'[1]TCE - ANEXO IV - Preencher'!G1130</f>
        <v>TRIUNFO COM ALIM, PAPEIS MAT LIMP EIRELI</v>
      </c>
      <c r="F1121" s="5" t="str">
        <f>'[1]TCE - ANEXO IV - Preencher'!H1130</f>
        <v>B</v>
      </c>
      <c r="G1121" s="5" t="str">
        <f>'[1]TCE - ANEXO IV - Preencher'!I1130</f>
        <v>S</v>
      </c>
      <c r="H1121" s="5" t="str">
        <f>'[1]TCE - ANEXO IV - Preencher'!J1130</f>
        <v>000.023.540</v>
      </c>
      <c r="I1121" s="6">
        <f>IF('[1]TCE - ANEXO IV - Preencher'!K1130="","",'[1]TCE - ANEXO IV - Preencher'!K1130)</f>
        <v>45488</v>
      </c>
      <c r="J1121" s="5" t="str">
        <f>'[1]TCE - ANEXO IV - Preencher'!L1130</f>
        <v>26240730743270000153550010000235401878337559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91278.5</v>
      </c>
    </row>
    <row r="1122" spans="1:12" ht="18" customHeight="1" x14ac:dyDescent="0.2">
      <c r="A1122" s="3">
        <f>IFERROR(VLOOKUP(B1122,'[1]DADOS (OCULTAR)'!$Q$3:$S$136,3,0),"")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3.14 - Alimentação Preparada</v>
      </c>
      <c r="D1122" s="3">
        <f>'[1]TCE - ANEXO IV - Preencher'!F1131</f>
        <v>13003893000170</v>
      </c>
      <c r="E1122" s="5" t="str">
        <f>'[1]TCE - ANEXO IV - Preencher'!G1131</f>
        <v>GRANJA OVO EXTRA LTDA</v>
      </c>
      <c r="F1122" s="5" t="str">
        <f>'[1]TCE - ANEXO IV - Preencher'!H1131</f>
        <v>B</v>
      </c>
      <c r="G1122" s="5" t="str">
        <f>'[1]TCE - ANEXO IV - Preencher'!I1131</f>
        <v>S</v>
      </c>
      <c r="H1122" s="5" t="str">
        <f>'[1]TCE - ANEXO IV - Preencher'!J1131</f>
        <v>000.004.763</v>
      </c>
      <c r="I1122" s="6">
        <f>IF('[1]TCE - ANEXO IV - Preencher'!K1131="","",'[1]TCE - ANEXO IV - Preencher'!K1131)</f>
        <v>45491</v>
      </c>
      <c r="J1122" s="5" t="str">
        <f>'[1]TCE - ANEXO IV - Preencher'!L1131</f>
        <v>26240713003893000170550010000047631705547513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900</v>
      </c>
    </row>
    <row r="1123" spans="1:12" ht="18" customHeight="1" x14ac:dyDescent="0.2">
      <c r="A1123" s="3">
        <f>IFERROR(VLOOKUP(B1123,'[1]DADOS (OCULTAR)'!$Q$3:$S$136,3,0),"")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3.14 - Alimentação Preparada</v>
      </c>
      <c r="D1123" s="3">
        <f>'[1]TCE - ANEXO IV - Preencher'!F1132</f>
        <v>2916265015434</v>
      </c>
      <c r="E1123" s="5" t="str">
        <f>'[1]TCE - ANEXO IV - Preencher'!G1132</f>
        <v>JBS SA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1291210</v>
      </c>
      <c r="I1123" s="6">
        <f>IF('[1]TCE - ANEXO IV - Preencher'!K1132="","",'[1]TCE - ANEXO IV - Preencher'!K1132)</f>
        <v>45490</v>
      </c>
      <c r="J1123" s="5" t="str">
        <f>'[1]TCE - ANEXO IV - Preencher'!L1132</f>
        <v>26240702916265015434550010012912101265378170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1575.77</v>
      </c>
    </row>
    <row r="1124" spans="1:12" ht="18" customHeight="1" x14ac:dyDescent="0.2">
      <c r="A1124" s="3">
        <f>IFERROR(VLOOKUP(B1124,'[1]DADOS (OCULTAR)'!$Q$3:$S$136,3,0),"")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3.14 - Alimentação Preparada</v>
      </c>
      <c r="D1124" s="3">
        <f>'[1]TCE - ANEXO IV - Preencher'!F1133</f>
        <v>43866727000169</v>
      </c>
      <c r="E1124" s="5" t="str">
        <f>'[1]TCE - ANEXO IV - Preencher'!G1133</f>
        <v>GRAND MARCA DISTRIBUIDORA LTDA</v>
      </c>
      <c r="F1124" s="5" t="str">
        <f>'[1]TCE - ANEXO IV - Preencher'!H1133</f>
        <v>B</v>
      </c>
      <c r="G1124" s="5" t="str">
        <f>'[1]TCE - ANEXO IV - Preencher'!I1133</f>
        <v>S</v>
      </c>
      <c r="H1124" s="5" t="str">
        <f>'[1]TCE - ANEXO IV - Preencher'!J1133</f>
        <v>000.065.171</v>
      </c>
      <c r="I1124" s="6">
        <f>IF('[1]TCE - ANEXO IV - Preencher'!K1133="","",'[1]TCE - ANEXO IV - Preencher'!K1133)</f>
        <v>45490</v>
      </c>
      <c r="J1124" s="5" t="str">
        <f>'[1]TCE - ANEXO IV - Preencher'!L1133</f>
        <v>26240743866727000169550020000651711253142118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6825.48</v>
      </c>
    </row>
    <row r="1125" spans="1:12" ht="18" customHeight="1" x14ac:dyDescent="0.2">
      <c r="A1125" s="3">
        <f>IFERROR(VLOOKUP(B1125,'[1]DADOS (OCULTAR)'!$Q$3:$S$136,3,0),"")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3.14 - Alimentação Preparada</v>
      </c>
      <c r="D1125" s="3">
        <f>'[1]TCE - ANEXO IV - Preencher'!F1134</f>
        <v>8215522000627</v>
      </c>
      <c r="E1125" s="5" t="str">
        <f>'[1]TCE - ANEXO IV - Preencher'!G1134</f>
        <v>NORONHA  IND E COM DE PESCA LTDA</v>
      </c>
      <c r="F1125" s="5" t="str">
        <f>'[1]TCE - ANEXO IV - Preencher'!H1134</f>
        <v>B</v>
      </c>
      <c r="G1125" s="5" t="str">
        <f>'[1]TCE - ANEXO IV - Preencher'!I1134</f>
        <v>S</v>
      </c>
      <c r="H1125" s="5" t="str">
        <f>'[1]TCE - ANEXO IV - Preencher'!J1134</f>
        <v>000.010.448</v>
      </c>
      <c r="I1125" s="6">
        <f>IF('[1]TCE - ANEXO IV - Preencher'!K1134="","",'[1]TCE - ANEXO IV - Preencher'!K1134)</f>
        <v>45490</v>
      </c>
      <c r="J1125" s="5" t="str">
        <f>'[1]TCE - ANEXO IV - Preencher'!L1134</f>
        <v>26240708215522000627550010000104481376489847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2658</v>
      </c>
    </row>
    <row r="1126" spans="1:12" ht="18" customHeight="1" x14ac:dyDescent="0.2">
      <c r="A1126" s="3">
        <f>IFERROR(VLOOKUP(B1126,'[1]DADOS (OCULTAR)'!$Q$3:$S$136,3,0),"")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3.14 - Alimentação Preparada</v>
      </c>
      <c r="D1126" s="3">
        <f>'[1]TCE - ANEXO IV - Preencher'!F1135</f>
        <v>24883359000112</v>
      </c>
      <c r="E1126" s="5" t="str">
        <f>'[1]TCE - ANEXO IV - Preencher'!G1135</f>
        <v>CARUARU POLPAS LTDA</v>
      </c>
      <c r="F1126" s="5" t="str">
        <f>'[1]TCE - ANEXO IV - Preencher'!H1135</f>
        <v>B</v>
      </c>
      <c r="G1126" s="5" t="str">
        <f>'[1]TCE - ANEXO IV - Preencher'!I1135</f>
        <v>S</v>
      </c>
      <c r="H1126" s="5" t="str">
        <f>'[1]TCE - ANEXO IV - Preencher'!J1135</f>
        <v>000.063.815</v>
      </c>
      <c r="I1126" s="6">
        <f>IF('[1]TCE - ANEXO IV - Preencher'!K1135="","",'[1]TCE - ANEXO IV - Preencher'!K1135)</f>
        <v>45492</v>
      </c>
      <c r="J1126" s="5" t="str">
        <f>'[1]TCE - ANEXO IV - Preencher'!L1135</f>
        <v>26240724883359000112550010000638151487700006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4154</v>
      </c>
    </row>
    <row r="1127" spans="1:12" ht="18" customHeight="1" x14ac:dyDescent="0.2">
      <c r="A1127" s="3">
        <f>IFERROR(VLOOKUP(B1127,'[1]DADOS (OCULTAR)'!$Q$3:$S$136,3,0),"")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3.14 - Alimentação Preparada</v>
      </c>
      <c r="D1127" s="3">
        <f>'[1]TCE - ANEXO IV - Preencher'!F1136</f>
        <v>24150377000195</v>
      </c>
      <c r="E1127" s="5" t="str">
        <f>'[1]TCE - ANEXO IV - Preencher'!G1136</f>
        <v>KARNE KEIJO LOG INTEG LTDA  EM RECUP JUD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5305327</v>
      </c>
      <c r="I1127" s="6">
        <f>IF('[1]TCE - ANEXO IV - Preencher'!K1136="","",'[1]TCE - ANEXO IV - Preencher'!K1136)</f>
        <v>45495</v>
      </c>
      <c r="J1127" s="5" t="str">
        <f>'[1]TCE - ANEXO IV - Preencher'!L1136</f>
        <v>26240724150377000195550010053053271866818516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623.52</v>
      </c>
    </row>
    <row r="1128" spans="1:12" ht="18" customHeight="1" x14ac:dyDescent="0.2">
      <c r="A1128" s="3">
        <f>IFERROR(VLOOKUP(B1128,'[1]DADOS (OCULTAR)'!$Q$3:$S$136,3,0),"")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3.14 - Alimentação Preparada</v>
      </c>
      <c r="D1128" s="3">
        <f>'[1]TCE - ANEXO IV - Preencher'!F1137</f>
        <v>11744898000390</v>
      </c>
      <c r="E1128" s="5" t="str">
        <f>'[1]TCE - ANEXO IV - Preencher'!G1137</f>
        <v>NORDESTE COMERCIO E IMP DE ALIM LTDA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1383975</v>
      </c>
      <c r="I1128" s="6">
        <f>IF('[1]TCE - ANEXO IV - Preencher'!K1137="","",'[1]TCE - ANEXO IV - Preencher'!K1137)</f>
        <v>45496</v>
      </c>
      <c r="J1128" s="5" t="str">
        <f>'[1]TCE - ANEXO IV - Preencher'!L1137</f>
        <v>26240711744898000390550010013839751192551927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4552.7299999999996</v>
      </c>
    </row>
    <row r="1129" spans="1:12" ht="18" customHeight="1" x14ac:dyDescent="0.2">
      <c r="A1129" s="3">
        <f>IFERROR(VLOOKUP(B1129,'[1]DADOS (OCULTAR)'!$Q$3:$S$136,3,0),"")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3.14 - Alimentação Preparada</v>
      </c>
      <c r="D1129" s="3">
        <f>'[1]TCE - ANEXO IV - Preencher'!F1138</f>
        <v>24883359000112</v>
      </c>
      <c r="E1129" s="5" t="str">
        <f>'[1]TCE - ANEXO IV - Preencher'!G1138</f>
        <v>CARUARU POLPAS LTDA</v>
      </c>
      <c r="F1129" s="5" t="str">
        <f>'[1]TCE - ANEXO IV - Preencher'!H1138</f>
        <v>B</v>
      </c>
      <c r="G1129" s="5" t="str">
        <f>'[1]TCE - ANEXO IV - Preencher'!I1138</f>
        <v>S</v>
      </c>
      <c r="H1129" s="5" t="str">
        <f>'[1]TCE - ANEXO IV - Preencher'!J1138</f>
        <v>000.063.981</v>
      </c>
      <c r="I1129" s="6">
        <f>IF('[1]TCE - ANEXO IV - Preencher'!K1138="","",'[1]TCE - ANEXO IV - Preencher'!K1138)</f>
        <v>45496</v>
      </c>
      <c r="J1129" s="5" t="str">
        <f>'[1]TCE - ANEXO IV - Preencher'!L1138</f>
        <v>26240724883359000112550010000639811346300002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3229</v>
      </c>
    </row>
    <row r="1130" spans="1:12" ht="18" customHeight="1" x14ac:dyDescent="0.2">
      <c r="A1130" s="3">
        <f>IFERROR(VLOOKUP(B1130,'[1]DADOS (OCULTAR)'!$Q$3:$S$136,3,0),"")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3.14 - Alimentação Preparada</v>
      </c>
      <c r="D1130" s="3">
        <f>'[1]TCE - ANEXO IV - Preencher'!F1139</f>
        <v>3504437000150</v>
      </c>
      <c r="E1130" s="5" t="str">
        <f>'[1]TCE - ANEXO IV - Preencher'!G1139</f>
        <v>FRINSCAL DIST E IMPORT DE ALIMENTOS LTDA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1607272</v>
      </c>
      <c r="I1130" s="6">
        <f>IF('[1]TCE - ANEXO IV - Preencher'!K1139="","",'[1]TCE - ANEXO IV - Preencher'!K1139)</f>
        <v>45495</v>
      </c>
      <c r="J1130" s="5" t="str">
        <f>'[1]TCE - ANEXO IV - Preencher'!L1139</f>
        <v>26240703504437000150550010016072721230173146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18539.099999999999</v>
      </c>
    </row>
    <row r="1131" spans="1:12" ht="18" customHeight="1" x14ac:dyDescent="0.2">
      <c r="A1131" s="3">
        <f>IFERROR(VLOOKUP(B1131,'[1]DADOS (OCULTAR)'!$Q$3:$S$136,3,0),"")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3.14 - Alimentação Preparada</v>
      </c>
      <c r="D1131" s="3">
        <f>'[1]TCE - ANEXO IV - Preencher'!F1140</f>
        <v>8029696000352</v>
      </c>
      <c r="E1131" s="5" t="str">
        <f>'[1]TCE - ANEXO IV - Preencher'!G1140</f>
        <v>ESTIVAS NOVO PRADO LTDA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2112059</v>
      </c>
      <c r="I1131" s="6">
        <f>IF('[1]TCE - ANEXO IV - Preencher'!K1140="","",'[1]TCE - ANEXO IV - Preencher'!K1140)</f>
        <v>45496</v>
      </c>
      <c r="J1131" s="5" t="str">
        <f>'[1]TCE - ANEXO IV - Preencher'!L1140</f>
        <v>26240708029696000352550010021120591006210337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8572.4699999999993</v>
      </c>
    </row>
    <row r="1132" spans="1:12" ht="18" customHeight="1" x14ac:dyDescent="0.2">
      <c r="A1132" s="3">
        <f>IFERROR(VLOOKUP(B1132,'[1]DADOS (OCULTAR)'!$Q$3:$S$136,3,0),"")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3.14 - Alimentação Preparada</v>
      </c>
      <c r="D1132" s="3">
        <f>'[1]TCE - ANEXO IV - Preencher'!F1141</f>
        <v>42434646000399</v>
      </c>
      <c r="E1132" s="5" t="str">
        <f>'[1]TCE - ANEXO IV - Preencher'!G1141</f>
        <v>PRASO PLATAFORMA DE COMERCIO LTDA</v>
      </c>
      <c r="F1132" s="5" t="str">
        <f>'[1]TCE - ANEXO IV - Preencher'!H1141</f>
        <v>B</v>
      </c>
      <c r="G1132" s="5" t="str">
        <f>'[1]TCE - ANEXO IV - Preencher'!I1141</f>
        <v>S</v>
      </c>
      <c r="H1132" s="5" t="str">
        <f>'[1]TCE - ANEXO IV - Preencher'!J1141</f>
        <v>000.188.454</v>
      </c>
      <c r="I1132" s="6">
        <f>IF('[1]TCE - ANEXO IV - Preencher'!K1141="","",'[1]TCE - ANEXO IV - Preencher'!K1141)</f>
        <v>45496</v>
      </c>
      <c r="J1132" s="5" t="str">
        <f>'[1]TCE - ANEXO IV - Preencher'!L1141</f>
        <v>26240742434646000399550020001884541089628970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12317</v>
      </c>
    </row>
    <row r="1133" spans="1:12" ht="18" customHeight="1" x14ac:dyDescent="0.2">
      <c r="A1133" s="3">
        <f>IFERROR(VLOOKUP(B1133,'[1]DADOS (OCULTAR)'!$Q$3:$S$136,3,0),"")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3.14 - Alimentação Preparada</v>
      </c>
      <c r="D1133" s="3">
        <f>'[1]TCE - ANEXO IV - Preencher'!F1142</f>
        <v>13003893000170</v>
      </c>
      <c r="E1133" s="5" t="str">
        <f>'[1]TCE - ANEXO IV - Preencher'!G1142</f>
        <v>GRANJA OVO EXTRA LTDA</v>
      </c>
      <c r="F1133" s="5" t="str">
        <f>'[1]TCE - ANEXO IV - Preencher'!H1142</f>
        <v>B</v>
      </c>
      <c r="G1133" s="5" t="str">
        <f>'[1]TCE - ANEXO IV - Preencher'!I1142</f>
        <v>S</v>
      </c>
      <c r="H1133" s="5" t="str">
        <f>'[1]TCE - ANEXO IV - Preencher'!J1142</f>
        <v>000.004.767</v>
      </c>
      <c r="I1133" s="6">
        <f>IF('[1]TCE - ANEXO IV - Preencher'!K1142="","",'[1]TCE - ANEXO IV - Preencher'!K1142)</f>
        <v>45496</v>
      </c>
      <c r="J1133" s="5" t="str">
        <f>'[1]TCE - ANEXO IV - Preencher'!L1142</f>
        <v>26240713003893000170550010000047671533424019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1800</v>
      </c>
    </row>
    <row r="1134" spans="1:12" ht="18" customHeight="1" x14ac:dyDescent="0.2">
      <c r="A1134" s="3">
        <f>IFERROR(VLOOKUP(B1134,'[1]DADOS (OCULTAR)'!$Q$3:$S$136,3,0),"")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3.14 - Alimentação Preparada</v>
      </c>
      <c r="D1134" s="3">
        <f>'[1]TCE - ANEXO IV - Preencher'!F1143</f>
        <v>24883359000112</v>
      </c>
      <c r="E1134" s="5" t="str">
        <f>'[1]TCE - ANEXO IV - Preencher'!G1143</f>
        <v>CARUARU POLPAS LTDA</v>
      </c>
      <c r="F1134" s="5" t="str">
        <f>'[1]TCE - ANEXO IV - Preencher'!H1143</f>
        <v>B</v>
      </c>
      <c r="G1134" s="5" t="str">
        <f>'[1]TCE - ANEXO IV - Preencher'!I1143</f>
        <v>S</v>
      </c>
      <c r="H1134" s="5" t="str">
        <f>'[1]TCE - ANEXO IV - Preencher'!J1143</f>
        <v>000.064.209</v>
      </c>
      <c r="I1134" s="6">
        <f>IF('[1]TCE - ANEXO IV - Preencher'!K1143="","",'[1]TCE - ANEXO IV - Preencher'!K1143)</f>
        <v>45499</v>
      </c>
      <c r="J1134" s="5" t="str">
        <f>'[1]TCE - ANEXO IV - Preencher'!L1143</f>
        <v>26240724883359000112550010000642091698400007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3978</v>
      </c>
    </row>
    <row r="1135" spans="1:12" ht="18" customHeight="1" x14ac:dyDescent="0.2">
      <c r="A1135" s="3">
        <f>IFERROR(VLOOKUP(B1135,'[1]DADOS (OCULTAR)'!$Q$3:$S$136,3,0),"")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3.14 - Alimentação Preparada</v>
      </c>
      <c r="D1135" s="3">
        <f>'[1]TCE - ANEXO IV - Preencher'!F1144</f>
        <v>2916265015434</v>
      </c>
      <c r="E1135" s="5" t="str">
        <f>'[1]TCE - ANEXO IV - Preencher'!G1144</f>
        <v>JBS SA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1294351</v>
      </c>
      <c r="I1135" s="6">
        <f>IF('[1]TCE - ANEXO IV - Preencher'!K1144="","",'[1]TCE - ANEXO IV - Preencher'!K1144)</f>
        <v>45499</v>
      </c>
      <c r="J1135" s="5" t="str">
        <f>'[1]TCE - ANEXO IV - Preencher'!L1144</f>
        <v>26240702916265015434550010012943511596699278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1582.23</v>
      </c>
    </row>
    <row r="1136" spans="1:12" ht="18" customHeight="1" x14ac:dyDescent="0.2">
      <c r="A1136" s="3">
        <f>IFERROR(VLOOKUP(B1136,'[1]DADOS (OCULTAR)'!$Q$3:$S$136,3,0),"")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3.14 - Alimentação Preparada</v>
      </c>
      <c r="D1136" s="3">
        <f>'[1]TCE - ANEXO IV - Preencher'!F1145</f>
        <v>8215522000627</v>
      </c>
      <c r="E1136" s="5" t="str">
        <f>'[1]TCE - ANEXO IV - Preencher'!G1145</f>
        <v>NORONHA  IND E COM DE PESCADOS LTDA</v>
      </c>
      <c r="F1136" s="5" t="str">
        <f>'[1]TCE - ANEXO IV - Preencher'!H1145</f>
        <v>B</v>
      </c>
      <c r="G1136" s="5" t="str">
        <f>'[1]TCE - ANEXO IV - Preencher'!I1145</f>
        <v>S</v>
      </c>
      <c r="H1136" s="5" t="str">
        <f>'[1]TCE - ANEXO IV - Preencher'!J1145</f>
        <v>000.010.602</v>
      </c>
      <c r="I1136" s="6">
        <f>IF('[1]TCE - ANEXO IV - Preencher'!K1145="","",'[1]TCE - ANEXO IV - Preencher'!K1145)</f>
        <v>45497</v>
      </c>
      <c r="J1136" s="5" t="str">
        <f>'[1]TCE - ANEXO IV - Preencher'!L1145</f>
        <v>26240708215522000627550010000106021427410390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4784.3999999999996</v>
      </c>
    </row>
    <row r="1137" spans="1:12" ht="18" customHeight="1" x14ac:dyDescent="0.2">
      <c r="A1137" s="3">
        <f>IFERROR(VLOOKUP(B1137,'[1]DADOS (OCULTAR)'!$Q$3:$S$136,3,0),"")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3.14 - Alimentação Preparada</v>
      </c>
      <c r="D1137" s="3">
        <f>'[1]TCE - ANEXO IV - Preencher'!F1146</f>
        <v>13003893000170</v>
      </c>
      <c r="E1137" s="5" t="str">
        <f>'[1]TCE - ANEXO IV - Preencher'!G1146</f>
        <v>GRANJA OVO EXTRA LTDA</v>
      </c>
      <c r="F1137" s="5" t="str">
        <f>'[1]TCE - ANEXO IV - Preencher'!H1146</f>
        <v>B</v>
      </c>
      <c r="G1137" s="5" t="str">
        <f>'[1]TCE - ANEXO IV - Preencher'!I1146</f>
        <v>S</v>
      </c>
      <c r="H1137" s="5" t="str">
        <f>'[1]TCE - ANEXO IV - Preencher'!J1146</f>
        <v>000.004.771</v>
      </c>
      <c r="I1137" s="6">
        <f>IF('[1]TCE - ANEXO IV - Preencher'!K1146="","",'[1]TCE - ANEXO IV - Preencher'!K1146)</f>
        <v>45499</v>
      </c>
      <c r="J1137" s="5" t="str">
        <f>'[1]TCE - ANEXO IV - Preencher'!L1146</f>
        <v>26240713003893000170550010000047711579518612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1800</v>
      </c>
    </row>
    <row r="1138" spans="1:12" ht="18" customHeight="1" x14ac:dyDescent="0.2">
      <c r="A1138" s="3">
        <f>IFERROR(VLOOKUP(B1138,'[1]DADOS (OCULTAR)'!$Q$3:$S$136,3,0),"")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3.14 - Alimentação Preparada</v>
      </c>
      <c r="D1138" s="3">
        <f>'[1]TCE - ANEXO IV - Preencher'!F1147</f>
        <v>42518643000171</v>
      </c>
      <c r="E1138" s="5" t="str">
        <f>'[1]TCE - ANEXO IV - Preencher'!G1147</f>
        <v>ISAYANE S E SANTOS HORTIFRUTIGRANJEIROS</v>
      </c>
      <c r="F1138" s="5" t="str">
        <f>'[1]TCE - ANEXO IV - Preencher'!H1147</f>
        <v>B</v>
      </c>
      <c r="G1138" s="5" t="str">
        <f>'[1]TCE - ANEXO IV - Preencher'!I1147</f>
        <v>S</v>
      </c>
      <c r="H1138" s="5" t="str">
        <f>'[1]TCE - ANEXO IV - Preencher'!J1147</f>
        <v>000.000.610</v>
      </c>
      <c r="I1138" s="6">
        <f>IF('[1]TCE - ANEXO IV - Preencher'!K1147="","",'[1]TCE - ANEXO IV - Preencher'!K1147)</f>
        <v>45502</v>
      </c>
      <c r="J1138" s="5" t="str">
        <f>'[1]TCE - ANEXO IV - Preencher'!L1147</f>
        <v>26240742518643000171550010000006101190918156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49882.52</v>
      </c>
    </row>
    <row r="1139" spans="1:12" ht="18" customHeight="1" x14ac:dyDescent="0.2">
      <c r="A1139" s="3">
        <f>IFERROR(VLOOKUP(B1139,'[1]DADOS (OCULTAR)'!$Q$3:$S$136,3,0),"")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3.14 - Alimentação Preparada</v>
      </c>
      <c r="D1139" s="3">
        <f>'[1]TCE - ANEXO IV - Preencher'!F1148</f>
        <v>7534303000133</v>
      </c>
      <c r="E1139" s="5" t="str">
        <f>'[1]TCE - ANEXO IV - Preencher'!G1148</f>
        <v>COMAL COMERCIO ATACADISTA DE ALIMENTOS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1322416</v>
      </c>
      <c r="I1139" s="6">
        <f>IF('[1]TCE - ANEXO IV - Preencher'!K1148="","",'[1]TCE - ANEXO IV - Preencher'!K1148)</f>
        <v>45503</v>
      </c>
      <c r="J1139" s="5" t="str">
        <f>'[1]TCE - ANEXO IV - Preencher'!L1148</f>
        <v>26240707534303000133550010013224161332241023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3623.15</v>
      </c>
    </row>
    <row r="1140" spans="1:12" ht="18" customHeight="1" x14ac:dyDescent="0.2">
      <c r="A1140" s="3">
        <f>IFERROR(VLOOKUP(B1140,'[1]DADOS (OCULTAR)'!$Q$3:$S$136,3,0),"")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3.14 - Alimentação Preparada</v>
      </c>
      <c r="D1140" s="3">
        <f>'[1]TCE - ANEXO IV - Preencher'!F1149</f>
        <v>11744898000390</v>
      </c>
      <c r="E1140" s="5" t="str">
        <f>'[1]TCE - ANEXO IV - Preencher'!G1149</f>
        <v>NORDESTE COMERCIO E IMP DE ALIM LTDA</v>
      </c>
      <c r="F1140" s="5" t="str">
        <f>'[1]TCE - ANEXO IV - Preencher'!H1149</f>
        <v>B</v>
      </c>
      <c r="G1140" s="5" t="str">
        <f>'[1]TCE - ANEXO IV - Preencher'!I1149</f>
        <v>S</v>
      </c>
      <c r="H1140" s="5">
        <f>'[1]TCE - ANEXO IV - Preencher'!J1149</f>
        <v>1386786</v>
      </c>
      <c r="I1140" s="6">
        <f>IF('[1]TCE - ANEXO IV - Preencher'!K1149="","",'[1]TCE - ANEXO IV - Preencher'!K1149)</f>
        <v>45503</v>
      </c>
      <c r="J1140" s="5" t="str">
        <f>'[1]TCE - ANEXO IV - Preencher'!L1149</f>
        <v>26240711744898000390550010013867861130193128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3495.08</v>
      </c>
    </row>
    <row r="1141" spans="1:12" ht="18" customHeight="1" x14ac:dyDescent="0.2">
      <c r="A1141" s="3">
        <f>IFERROR(VLOOKUP(B1141,'[1]DADOS (OCULTAR)'!$Q$3:$S$136,3,0),"")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3.14 - Alimentação Preparada</v>
      </c>
      <c r="D1141" s="3">
        <f>'[1]TCE - ANEXO IV - Preencher'!F1150</f>
        <v>11744898000390</v>
      </c>
      <c r="E1141" s="5" t="str">
        <f>'[1]TCE - ANEXO IV - Preencher'!G1150</f>
        <v>NORDESTE COMERCIO E IMP DE ALIM LTDA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1386787</v>
      </c>
      <c r="I1141" s="6">
        <f>IF('[1]TCE - ANEXO IV - Preencher'!K1150="","",'[1]TCE - ANEXO IV - Preencher'!K1150)</f>
        <v>45503</v>
      </c>
      <c r="J1141" s="5" t="str">
        <f>'[1]TCE - ANEXO IV - Preencher'!L1150</f>
        <v>26240711744898000390550010013867871241261056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11217.95</v>
      </c>
    </row>
    <row r="1142" spans="1:12" ht="18" customHeight="1" x14ac:dyDescent="0.2">
      <c r="A1142" s="3">
        <f>IFERROR(VLOOKUP(B1142,'[1]DADOS (OCULTAR)'!$Q$3:$S$136,3,0),"")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3.14 - Alimentação Preparada</v>
      </c>
      <c r="D1142" s="3">
        <f>'[1]TCE - ANEXO IV - Preencher'!F1151</f>
        <v>11744898000390</v>
      </c>
      <c r="E1142" s="5" t="str">
        <f>'[1]TCE - ANEXO IV - Preencher'!G1151</f>
        <v>NORDESTE COMERCIO E IMP DE ALIM LTDA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1386798</v>
      </c>
      <c r="I1142" s="6">
        <f>IF('[1]TCE - ANEXO IV - Preencher'!K1151="","",'[1]TCE - ANEXO IV - Preencher'!K1151)</f>
        <v>45503</v>
      </c>
      <c r="J1142" s="5" t="str">
        <f>'[1]TCE - ANEXO IV - Preencher'!L1151</f>
        <v>26240711744898000390550010013867981823121021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4097.7700000000004</v>
      </c>
    </row>
    <row r="1143" spans="1:12" ht="18" customHeight="1" x14ac:dyDescent="0.2">
      <c r="A1143" s="3">
        <f>IFERROR(VLOOKUP(B1143,'[1]DADOS (OCULTAR)'!$Q$3:$S$136,3,0),"")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3.14 - Alimentação Preparada</v>
      </c>
      <c r="D1143" s="3">
        <f>'[1]TCE - ANEXO IV - Preencher'!F1152</f>
        <v>24883359000112</v>
      </c>
      <c r="E1143" s="5" t="str">
        <f>'[1]TCE - ANEXO IV - Preencher'!G1152</f>
        <v>CARUARU POLPAS LTDA</v>
      </c>
      <c r="F1143" s="5" t="str">
        <f>'[1]TCE - ANEXO IV - Preencher'!H1152</f>
        <v>B</v>
      </c>
      <c r="G1143" s="5" t="str">
        <f>'[1]TCE - ANEXO IV - Preencher'!I1152</f>
        <v>S</v>
      </c>
      <c r="H1143" s="5" t="str">
        <f>'[1]TCE - ANEXO IV - Preencher'!J1152</f>
        <v>000.064.350</v>
      </c>
      <c r="I1143" s="6">
        <f>IF('[1]TCE - ANEXO IV - Preencher'!K1152="","",'[1]TCE - ANEXO IV - Preencher'!K1152)</f>
        <v>45503</v>
      </c>
      <c r="J1143" s="5" t="str">
        <f>'[1]TCE - ANEXO IV - Preencher'!L1152</f>
        <v>26240724883359000112550010000643501883000003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2922</v>
      </c>
    </row>
    <row r="1144" spans="1:12" ht="18" customHeight="1" x14ac:dyDescent="0.2">
      <c r="A1144" s="3">
        <f>IFERROR(VLOOKUP(B1144,'[1]DADOS (OCULTAR)'!$Q$3:$S$136,3,0),"")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3.14 - Alimentação Preparada</v>
      </c>
      <c r="D1144" s="3">
        <f>'[1]TCE - ANEXO IV - Preencher'!F1153</f>
        <v>3504437000150</v>
      </c>
      <c r="E1144" s="5" t="str">
        <f>'[1]TCE - ANEXO IV - Preencher'!G1153</f>
        <v>FRINSCAL DIST E IMPORT DE ALIMENTOS LTDA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1609669</v>
      </c>
      <c r="I1144" s="6">
        <f>IF('[1]TCE - ANEXO IV - Preencher'!K1153="","",'[1]TCE - ANEXO IV - Preencher'!K1153)</f>
        <v>45503</v>
      </c>
      <c r="J1144" s="5" t="str">
        <f>'[1]TCE - ANEXO IV - Preencher'!L1153</f>
        <v>26240703504437000150550010016096691106836118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23069.11</v>
      </c>
    </row>
    <row r="1145" spans="1:12" ht="18" customHeight="1" x14ac:dyDescent="0.2">
      <c r="A1145" s="3">
        <f>IFERROR(VLOOKUP(B1145,'[1]DADOS (OCULTAR)'!$Q$3:$S$136,3,0),"")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3.14 - Alimentação Preparada</v>
      </c>
      <c r="D1145" s="3">
        <f>'[1]TCE - ANEXO IV - Preencher'!F1154</f>
        <v>8029696000352</v>
      </c>
      <c r="E1145" s="5" t="str">
        <f>'[1]TCE - ANEXO IV - Preencher'!G1154</f>
        <v>ESTIVAS NOVO PRADO LTDA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2115346</v>
      </c>
      <c r="I1145" s="6">
        <f>IF('[1]TCE - ANEXO IV - Preencher'!K1154="","",'[1]TCE - ANEXO IV - Preencher'!K1154)</f>
        <v>45503</v>
      </c>
      <c r="J1145" s="5" t="str">
        <f>'[1]TCE - ANEXO IV - Preencher'!L1154</f>
        <v>26240708029696000352550010021153461006541068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7679.03</v>
      </c>
    </row>
    <row r="1146" spans="1:12" ht="18" customHeight="1" x14ac:dyDescent="0.2">
      <c r="A1146" s="3">
        <f>IFERROR(VLOOKUP(B1146,'[1]DADOS (OCULTAR)'!$Q$3:$S$136,3,0),"")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3.14 - Alimentação Preparada</v>
      </c>
      <c r="D1146" s="3">
        <f>'[1]TCE - ANEXO IV - Preencher'!F1155</f>
        <v>42434646000399</v>
      </c>
      <c r="E1146" s="5" t="str">
        <f>'[1]TCE - ANEXO IV - Preencher'!G1155</f>
        <v>PRASO PLATAFORMA DE COMERCIO LTDA</v>
      </c>
      <c r="F1146" s="5" t="str">
        <f>'[1]TCE - ANEXO IV - Preencher'!H1155</f>
        <v>B</v>
      </c>
      <c r="G1146" s="5" t="str">
        <f>'[1]TCE - ANEXO IV - Preencher'!I1155</f>
        <v>S</v>
      </c>
      <c r="H1146" s="5" t="str">
        <f>'[1]TCE - ANEXO IV - Preencher'!J1155</f>
        <v>000.194.111</v>
      </c>
      <c r="I1146" s="6">
        <f>IF('[1]TCE - ANEXO IV - Preencher'!K1155="","",'[1]TCE - ANEXO IV - Preencher'!K1155)</f>
        <v>45502</v>
      </c>
      <c r="J1146" s="5" t="str">
        <f>'[1]TCE - ANEXO IV - Preencher'!L1155</f>
        <v>26240742434646000399550020001941111598879140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788.7</v>
      </c>
    </row>
    <row r="1147" spans="1:12" ht="18" customHeight="1" x14ac:dyDescent="0.2">
      <c r="A1147" s="3">
        <f>IFERROR(VLOOKUP(B1147,'[1]DADOS (OCULTAR)'!$Q$3:$S$136,3,0),"")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3.14 - Alimentação Preparada</v>
      </c>
      <c r="D1147" s="3">
        <f>'[1]TCE - ANEXO IV - Preencher'!F1156</f>
        <v>13003893000170</v>
      </c>
      <c r="E1147" s="5" t="str">
        <f>'[1]TCE - ANEXO IV - Preencher'!G1156</f>
        <v>GRANJA OVO EXTRA LTDA</v>
      </c>
      <c r="F1147" s="5" t="str">
        <f>'[1]TCE - ANEXO IV - Preencher'!H1156</f>
        <v>B</v>
      </c>
      <c r="G1147" s="5" t="str">
        <f>'[1]TCE - ANEXO IV - Preencher'!I1156</f>
        <v>S</v>
      </c>
      <c r="H1147" s="5" t="str">
        <f>'[1]TCE - ANEXO IV - Preencher'!J1156</f>
        <v>000.004.778</v>
      </c>
      <c r="I1147" s="6">
        <f>IF('[1]TCE - ANEXO IV - Preencher'!K1156="","",'[1]TCE - ANEXO IV - Preencher'!K1156)</f>
        <v>45504</v>
      </c>
      <c r="J1147" s="5" t="str">
        <f>'[1]TCE - ANEXO IV - Preencher'!L1156</f>
        <v>26240713003893000170550010000047781705547516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1800</v>
      </c>
    </row>
    <row r="1148" spans="1:12" ht="18" customHeight="1" x14ac:dyDescent="0.2">
      <c r="A1148" s="3">
        <f>IFERROR(VLOOKUP(B1148,'[1]DADOS (OCULTAR)'!$Q$3:$S$136,3,0),"")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3.14 - Alimentação Preparada</v>
      </c>
      <c r="D1148" s="3">
        <f>'[1]TCE - ANEXO IV - Preencher'!F1157</f>
        <v>659083000125</v>
      </c>
      <c r="E1148" s="5" t="str">
        <f>'[1]TCE - ANEXO IV - Preencher'!G1157</f>
        <v>ULYSSES CAVALCANTI JUNIOR</v>
      </c>
      <c r="F1148" s="5" t="str">
        <f>'[1]TCE - ANEXO IV - Preencher'!H1157</f>
        <v>B</v>
      </c>
      <c r="G1148" s="5" t="str">
        <f>'[1]TCE - ANEXO IV - Preencher'!I1157</f>
        <v>S</v>
      </c>
      <c r="H1148" s="5" t="str">
        <f>'[1]TCE - ANEXO IV - Preencher'!J1157</f>
        <v>000.000.148</v>
      </c>
      <c r="I1148" s="6">
        <f>IF('[1]TCE - ANEXO IV - Preencher'!K1157="","",'[1]TCE - ANEXO IV - Preencher'!K1157)</f>
        <v>45502</v>
      </c>
      <c r="J1148" s="5" t="str">
        <f>'[1]TCE - ANEXO IV - Preencher'!L1157</f>
        <v>26240700659083000125550010000001481000013905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24813.5</v>
      </c>
    </row>
    <row r="1149" spans="1:12" ht="18" customHeight="1" x14ac:dyDescent="0.2">
      <c r="A1149" s="3">
        <f>IFERROR(VLOOKUP(B1149,'[1]DADOS (OCULTAR)'!$Q$3:$S$136,3,0),"")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3.14 - Alimentação Preparada</v>
      </c>
      <c r="D1149" s="3">
        <f>'[1]TCE - ANEXO IV - Preencher'!F1158</f>
        <v>23705638000123</v>
      </c>
      <c r="E1149" s="5" t="str">
        <f>'[1]TCE - ANEXO IV - Preencher'!G1158</f>
        <v>C.I. LIMA DE OLIVEIRA IMPORTADOS</v>
      </c>
      <c r="F1149" s="5" t="str">
        <f>'[1]TCE - ANEXO IV - Preencher'!H1158</f>
        <v>B</v>
      </c>
      <c r="G1149" s="5" t="str">
        <f>'[1]TCE - ANEXO IV - Preencher'!I1158</f>
        <v>S</v>
      </c>
      <c r="H1149" s="5" t="str">
        <f>'[1]TCE - ANEXO IV - Preencher'!J1158</f>
        <v>000.000.207</v>
      </c>
      <c r="I1149" s="6">
        <f>IF('[1]TCE - ANEXO IV - Preencher'!K1158="","",'[1]TCE - ANEXO IV - Preencher'!K1158)</f>
        <v>45476</v>
      </c>
      <c r="J1149" s="5" t="str">
        <f>'[1]TCE - ANEXO IV - Preencher'!L1158</f>
        <v>26240723705638000123550010000002071226091688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1424.66</v>
      </c>
    </row>
    <row r="1150" spans="1:12" ht="18" customHeight="1" x14ac:dyDescent="0.2">
      <c r="A1150" s="3">
        <f>IFERROR(VLOOKUP(B1150,'[1]DADOS (OCULTAR)'!$Q$3:$S$136,3,0),"")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3.14 - Alimentação Preparada</v>
      </c>
      <c r="D1150" s="3">
        <f>'[1]TCE - ANEXO IV - Preencher'!F1159</f>
        <v>36156444000168</v>
      </c>
      <c r="E1150" s="5" t="str">
        <f>'[1]TCE - ANEXO IV - Preencher'!G1159</f>
        <v>F D COMERCIO DE DESCARTAVEIS LTDA</v>
      </c>
      <c r="F1150" s="5" t="str">
        <f>'[1]TCE - ANEXO IV - Preencher'!H1159</f>
        <v>B</v>
      </c>
      <c r="G1150" s="5" t="str">
        <f>'[1]TCE - ANEXO IV - Preencher'!I1159</f>
        <v>S</v>
      </c>
      <c r="H1150" s="5" t="str">
        <f>'[1]TCE - ANEXO IV - Preencher'!J1159</f>
        <v>000.001.908</v>
      </c>
      <c r="I1150" s="6">
        <f>IF('[1]TCE - ANEXO IV - Preencher'!K1159="","",'[1]TCE - ANEXO IV - Preencher'!K1159)</f>
        <v>45477</v>
      </c>
      <c r="J1150" s="5" t="str">
        <f>'[1]TCE - ANEXO IV - Preencher'!L1159</f>
        <v>26240736156444000168550010000019081150142973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6976</v>
      </c>
    </row>
    <row r="1151" spans="1:12" ht="18" customHeight="1" x14ac:dyDescent="0.2">
      <c r="A1151" s="3">
        <f>IFERROR(VLOOKUP(B1151,'[1]DADOS (OCULTAR)'!$Q$3:$S$136,3,0),"")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3.14 - Alimentação Preparada</v>
      </c>
      <c r="D1151" s="3">
        <f>'[1]TCE - ANEXO IV - Preencher'!F1160</f>
        <v>11840014000130</v>
      </c>
      <c r="E1151" s="5" t="str">
        <f>'[1]TCE - ANEXO IV - Preencher'!G1160</f>
        <v>MACROPAC PROTECAO E EMBALAGEM LTDA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484716</v>
      </c>
      <c r="I1151" s="6">
        <f>IF('[1]TCE - ANEXO IV - Preencher'!K1160="","",'[1]TCE - ANEXO IV - Preencher'!K1160)</f>
        <v>45496</v>
      </c>
      <c r="J1151" s="5" t="str">
        <f>'[1]TCE - ANEXO IV - Preencher'!L1160</f>
        <v>26240711840014000130550010004847161661024447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136</v>
      </c>
    </row>
    <row r="1152" spans="1:12" ht="18" customHeight="1" x14ac:dyDescent="0.2">
      <c r="A1152" s="3">
        <f>IFERROR(VLOOKUP(B1152,'[1]DADOS (OCULTAR)'!$Q$3:$S$136,3,0),"")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3.14 - Alimentação Preparada</v>
      </c>
      <c r="D1152" s="3">
        <f>'[1]TCE - ANEXO IV - Preencher'!F1161</f>
        <v>4004741000100</v>
      </c>
      <c r="E1152" s="5" t="str">
        <f>'[1]TCE - ANEXO IV - Preencher'!G1161</f>
        <v>NORLUX LTDA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11523</v>
      </c>
      <c r="I1152" s="6">
        <f>IF('[1]TCE - ANEXO IV - Preencher'!K1161="","",'[1]TCE - ANEXO IV - Preencher'!K1161)</f>
        <v>45497</v>
      </c>
      <c r="J1152" s="5" t="str">
        <f>'[1]TCE - ANEXO IV - Preencher'!L1161</f>
        <v>26240704004741000100550000000115231450172206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549.36</v>
      </c>
    </row>
    <row r="1153" spans="1:12" ht="18" customHeight="1" x14ac:dyDescent="0.2">
      <c r="A1153" s="3">
        <f>IFERROR(VLOOKUP(B1153,'[1]DADOS (OCULTAR)'!$Q$3:$S$136,3,0),"")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3.14 - Alimentação Preparada</v>
      </c>
      <c r="D1153" s="3">
        <f>'[1]TCE - ANEXO IV - Preencher'!F1162</f>
        <v>22006201000139</v>
      </c>
      <c r="E1153" s="5" t="str">
        <f>'[1]TCE - ANEXO IV - Preencher'!G1162</f>
        <v>FORTPEL COMERCIO DE DESCARTAVEIS LTDA</v>
      </c>
      <c r="F1153" s="5" t="str">
        <f>'[1]TCE - ANEXO IV - Preencher'!H1162</f>
        <v>B</v>
      </c>
      <c r="G1153" s="5" t="str">
        <f>'[1]TCE - ANEXO IV - Preencher'!I1162</f>
        <v>S</v>
      </c>
      <c r="H1153" s="5" t="str">
        <f>'[1]TCE - ANEXO IV - Preencher'!J1162</f>
        <v>000.255.213</v>
      </c>
      <c r="I1153" s="6">
        <f>IF('[1]TCE - ANEXO IV - Preencher'!K1162="","",'[1]TCE - ANEXO IV - Preencher'!K1162)</f>
        <v>45502</v>
      </c>
      <c r="J1153" s="5" t="str">
        <f>'[1]TCE - ANEXO IV - Preencher'!L1162</f>
        <v>26240722006201000139550000002552131102552130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361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>3.6 - Material de Expediente</v>
      </c>
      <c r="D1156" s="3">
        <f>'[1]TCE - ANEXO IV - Preencher'!F1165</f>
        <v>49286419000140</v>
      </c>
      <c r="E1156" s="5" t="str">
        <f>'[1]TCE - ANEXO IV - Preencher'!G1165</f>
        <v>JHS COMERCIO ATACADISTA DE PAPEL</v>
      </c>
      <c r="F1156" s="5" t="str">
        <f>'[1]TCE - ANEXO IV - Preencher'!H1165</f>
        <v>B</v>
      </c>
      <c r="G1156" s="5" t="str">
        <f>'[1]TCE - ANEXO IV - Preencher'!I1165</f>
        <v>S</v>
      </c>
      <c r="H1156" s="5" t="str">
        <f>'[1]TCE - ANEXO IV - Preencher'!J1165</f>
        <v>000.000.983</v>
      </c>
      <c r="I1156" s="6">
        <f>IF('[1]TCE - ANEXO IV - Preencher'!K1165="","",'[1]TCE - ANEXO IV - Preencher'!K1165)</f>
        <v>45471</v>
      </c>
      <c r="J1156" s="5" t="str">
        <f>'[1]TCE - ANEXO IV - Preencher'!L1165</f>
        <v>26240649286419000140550010000009831524900000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84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>3.6 - Material de Expediente</v>
      </c>
      <c r="D1157" s="3">
        <f>'[1]TCE - ANEXO IV - Preencher'!F1166</f>
        <v>49286419000140</v>
      </c>
      <c r="E1157" s="5" t="str">
        <f>'[1]TCE - ANEXO IV - Preencher'!G1166</f>
        <v>JHS COMERCIO ATACADISTA DE PAPEL</v>
      </c>
      <c r="F1157" s="5" t="str">
        <f>'[1]TCE - ANEXO IV - Preencher'!H1166</f>
        <v>B</v>
      </c>
      <c r="G1157" s="5" t="str">
        <f>'[1]TCE - ANEXO IV - Preencher'!I1166</f>
        <v>S</v>
      </c>
      <c r="H1157" s="5" t="str">
        <f>'[1]TCE - ANEXO IV - Preencher'!J1166</f>
        <v>000.000.981</v>
      </c>
      <c r="I1157" s="6">
        <f>IF('[1]TCE - ANEXO IV - Preencher'!K1166="","",'[1]TCE - ANEXO IV - Preencher'!K1166)</f>
        <v>45470</v>
      </c>
      <c r="J1157" s="5" t="str">
        <f>'[1]TCE - ANEXO IV - Preencher'!L1166</f>
        <v>26240649286419000140550010000009811357300004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426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>3.6 - Material de Expediente</v>
      </c>
      <c r="D1158" s="3">
        <f>'[1]TCE - ANEXO IV - Preencher'!F1167</f>
        <v>2822867000158</v>
      </c>
      <c r="E1158" s="5" t="str">
        <f>'[1]TCE - ANEXO IV - Preencher'!G1167</f>
        <v>ESCALAMARES LTDA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1208</v>
      </c>
      <c r="I1158" s="6">
        <f>IF('[1]TCE - ANEXO IV - Preencher'!K1167="","",'[1]TCE - ANEXO IV - Preencher'!K1167)</f>
        <v>45476</v>
      </c>
      <c r="J1158" s="5" t="str">
        <f>'[1]TCE - ANEXO IV - Preencher'!L1167</f>
        <v>26240702822867000158550010000012081483085500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693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>3.6 - Material de Expediente</v>
      </c>
      <c r="D1159" s="3">
        <f>'[1]TCE - ANEXO IV - Preencher'!F1168</f>
        <v>24073694000155</v>
      </c>
      <c r="E1159" s="5" t="str">
        <f>'[1]TCE - ANEXO IV - Preencher'!G1168</f>
        <v>NAGEM CIL COMERCIO DE INFORMATICA LTDA</v>
      </c>
      <c r="F1159" s="5" t="str">
        <f>'[1]TCE - ANEXO IV - Preencher'!H1168</f>
        <v>B</v>
      </c>
      <c r="G1159" s="5" t="str">
        <f>'[1]TCE - ANEXO IV - Preencher'!I1168</f>
        <v>S</v>
      </c>
      <c r="H1159" s="5" t="str">
        <f>'[1]TCE - ANEXO IV - Preencher'!J1168</f>
        <v>000.101.592</v>
      </c>
      <c r="I1159" s="6">
        <f>IF('[1]TCE - ANEXO IV - Preencher'!K1168="","",'[1]TCE - ANEXO IV - Preencher'!K1168)</f>
        <v>45477</v>
      </c>
      <c r="J1159" s="5" t="str">
        <f>'[1]TCE - ANEXO IV - Preencher'!L1168</f>
        <v>26240724073694000155550020001015921000259070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2299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>3.6 - Material de Expediente</v>
      </c>
      <c r="D1160" s="3">
        <f>'[1]TCE - ANEXO IV - Preencher'!F1169</f>
        <v>4810650000234</v>
      </c>
      <c r="E1160" s="5" t="str">
        <f>'[1]TCE - ANEXO IV - Preencher'!G1169</f>
        <v>CABRAL DIST E COM DE MERCADORIA LTDA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28204</v>
      </c>
      <c r="I1160" s="6">
        <f>IF('[1]TCE - ANEXO IV - Preencher'!K1169="","",'[1]TCE - ANEXO IV - Preencher'!K1169)</f>
        <v>45482</v>
      </c>
      <c r="J1160" s="5" t="str">
        <f>'[1]TCE - ANEXO IV - Preencher'!L1169</f>
        <v>26240704810650000234550040000282041153997015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824.85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>3.6 - Material de Expediente</v>
      </c>
      <c r="D1161" s="3">
        <f>'[1]TCE - ANEXO IV - Preencher'!F1170</f>
        <v>49286419000140</v>
      </c>
      <c r="E1161" s="5" t="str">
        <f>'[1]TCE - ANEXO IV - Preencher'!G1170</f>
        <v>JHS COMERCIO ATACADISTA DE PAPEL</v>
      </c>
      <c r="F1161" s="5" t="str">
        <f>'[1]TCE - ANEXO IV - Preencher'!H1170</f>
        <v>B</v>
      </c>
      <c r="G1161" s="5" t="str">
        <f>'[1]TCE - ANEXO IV - Preencher'!I1170</f>
        <v>S</v>
      </c>
      <c r="H1161" s="5" t="str">
        <f>'[1]TCE - ANEXO IV - Preencher'!J1170</f>
        <v>000.001.018</v>
      </c>
      <c r="I1161" s="6">
        <f>IF('[1]TCE - ANEXO IV - Preencher'!K1170="","",'[1]TCE - ANEXO IV - Preencher'!K1170)</f>
        <v>45482</v>
      </c>
      <c r="J1161" s="5" t="str">
        <f>'[1]TCE - ANEXO IV - Preencher'!L1170</f>
        <v>26240749286419000140550010000010181062900006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294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>3.6 - Material de Expediente</v>
      </c>
      <c r="D1162" s="3">
        <f>'[1]TCE - ANEXO IV - Preencher'!F1171</f>
        <v>49286419000140</v>
      </c>
      <c r="E1162" s="5" t="str">
        <f>'[1]TCE - ANEXO IV - Preencher'!G1171</f>
        <v>JHS COMERCIO ATACADISTA DE PAPEL</v>
      </c>
      <c r="F1162" s="5" t="str">
        <f>'[1]TCE - ANEXO IV - Preencher'!H1171</f>
        <v>B</v>
      </c>
      <c r="G1162" s="5" t="str">
        <f>'[1]TCE - ANEXO IV - Preencher'!I1171</f>
        <v>S</v>
      </c>
      <c r="H1162" s="5" t="str">
        <f>'[1]TCE - ANEXO IV - Preencher'!J1171</f>
        <v>000.001.041</v>
      </c>
      <c r="I1162" s="6">
        <f>IF('[1]TCE - ANEXO IV - Preencher'!K1171="","",'[1]TCE - ANEXO IV - Preencher'!K1171)</f>
        <v>45491</v>
      </c>
      <c r="J1162" s="5" t="str">
        <f>'[1]TCE - ANEXO IV - Preencher'!L1171</f>
        <v>26240749286419000140550010000010411624600008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450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>3.6 - Material de Expediente</v>
      </c>
      <c r="D1163" s="3">
        <f>'[1]TCE - ANEXO IV - Preencher'!F1172</f>
        <v>49286419000140</v>
      </c>
      <c r="E1163" s="5" t="str">
        <f>'[1]TCE - ANEXO IV - Preencher'!G1172</f>
        <v>JHS COMERCIO ATACADISTA DE PAPEL</v>
      </c>
      <c r="F1163" s="5" t="str">
        <f>'[1]TCE - ANEXO IV - Preencher'!H1172</f>
        <v>B</v>
      </c>
      <c r="G1163" s="5" t="str">
        <f>'[1]TCE - ANEXO IV - Preencher'!I1172</f>
        <v>S</v>
      </c>
      <c r="H1163" s="5" t="str">
        <f>'[1]TCE - ANEXO IV - Preencher'!J1172</f>
        <v>000.001.041</v>
      </c>
      <c r="I1163" s="6">
        <f>IF('[1]TCE - ANEXO IV - Preencher'!K1172="","",'[1]TCE - ANEXO IV - Preencher'!K1172)</f>
        <v>45495</v>
      </c>
      <c r="J1163" s="5" t="str">
        <f>'[1]TCE - ANEXO IV - Preencher'!L1172</f>
        <v>26240749286419000140550010000010411624600008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1600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>3.6 - Material de Expediente</v>
      </c>
      <c r="D1164" s="3">
        <f>'[1]TCE - ANEXO IV - Preencher'!F1173</f>
        <v>43704460000103</v>
      </c>
      <c r="E1164" s="5" t="str">
        <f>'[1]TCE - ANEXO IV - Preencher'!G1173</f>
        <v>CLASP COMERCIAL LTDA</v>
      </c>
      <c r="F1164" s="5" t="str">
        <f>'[1]TCE - ANEXO IV - Preencher'!H1173</f>
        <v>B</v>
      </c>
      <c r="G1164" s="5" t="str">
        <f>'[1]TCE - ANEXO IV - Preencher'!I1173</f>
        <v>S</v>
      </c>
      <c r="H1164" s="5" t="str">
        <f>'[1]TCE - ANEXO IV - Preencher'!J1173</f>
        <v>000.441.456</v>
      </c>
      <c r="I1164" s="6">
        <f>IF('[1]TCE - ANEXO IV - Preencher'!K1173="","",'[1]TCE - ANEXO IV - Preencher'!K1173)</f>
        <v>45495</v>
      </c>
      <c r="J1164" s="5" t="str">
        <f>'[1]TCE - ANEXO IV - Preencher'!L1173</f>
        <v>35240743704460000103550040004414561086073961</v>
      </c>
      <c r="K1164" s="5" t="str">
        <f>IF(F1164="B",LEFT('[1]TCE - ANEXO IV - Preencher'!M1173,2),IF(F1164="S",LEFT('[1]TCE - ANEXO IV - Preencher'!M1173,7),IF('[1]TCE - ANEXO IV - Preencher'!H1173="","")))</f>
        <v>35</v>
      </c>
      <c r="L1164" s="7">
        <f>'[1]TCE - ANEXO IV - Preencher'!N1173</f>
        <v>248.1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>3.6 - Material de Expediente</v>
      </c>
      <c r="D1165" s="3">
        <f>'[1]TCE - ANEXO IV - Preencher'!F1174</f>
        <v>33277851000135</v>
      </c>
      <c r="E1165" s="5" t="str">
        <f>'[1]TCE - ANEXO IV - Preencher'!G1174</f>
        <v>NATANAEL CAMPOS DA SILVA 32736894472</v>
      </c>
      <c r="F1165" s="5" t="str">
        <f>'[1]TCE - ANEXO IV - Preencher'!H1174</f>
        <v>B</v>
      </c>
      <c r="G1165" s="5" t="str">
        <f>'[1]TCE - ANEXO IV - Preencher'!I1174</f>
        <v>S</v>
      </c>
      <c r="H1165" s="5" t="str">
        <f>'[1]TCE - ANEXO IV - Preencher'!J1174</f>
        <v>000.000.128</v>
      </c>
      <c r="I1165" s="6">
        <f>IF('[1]TCE - ANEXO IV - Preencher'!K1174="","",'[1]TCE - ANEXO IV - Preencher'!K1174)</f>
        <v>45490</v>
      </c>
      <c r="J1165" s="5" t="str">
        <f>'[1]TCE - ANEXO IV - Preencher'!L1174</f>
        <v>26240733277851000135550010000001281043277006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518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>3.6 - Material de Expediente</v>
      </c>
      <c r="D1166" s="3">
        <f>'[1]TCE - ANEXO IV - Preencher'!F1175</f>
        <v>24348443000136</v>
      </c>
      <c r="E1166" s="5" t="str">
        <f>'[1]TCE - ANEXO IV - Preencher'!G1175</f>
        <v>FRANCRIS LIVRARIA E PAPELARIA LTDA</v>
      </c>
      <c r="F1166" s="5" t="str">
        <f>'[1]TCE - ANEXO IV - Preencher'!H1175</f>
        <v>B</v>
      </c>
      <c r="G1166" s="5" t="str">
        <f>'[1]TCE - ANEXO IV - Preencher'!I1175</f>
        <v>S</v>
      </c>
      <c r="H1166" s="5" t="str">
        <f>'[1]TCE - ANEXO IV - Preencher'!J1175</f>
        <v>000.020.166</v>
      </c>
      <c r="I1166" s="6">
        <f>IF('[1]TCE - ANEXO IV - Preencher'!K1175="","",'[1]TCE - ANEXO IV - Preencher'!K1175)</f>
        <v>45498</v>
      </c>
      <c r="J1166" s="5" t="str">
        <f>'[1]TCE - ANEXO IV - Preencher'!L1175</f>
        <v>26240724348443000136550010000201661815440866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1143.9000000000001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>3.6 - Material de Expediente</v>
      </c>
      <c r="D1167" s="3">
        <f>'[1]TCE - ANEXO IV - Preencher'!F1176</f>
        <v>38184070000209</v>
      </c>
      <c r="E1167" s="5" t="str">
        <f>'[1]TCE - ANEXO IV - Preencher'!G1176</f>
        <v>ULTRA C ATAC ARTIG DE PAPEL ESC INF LTDA</v>
      </c>
      <c r="F1167" s="5" t="str">
        <f>'[1]TCE - ANEXO IV - Preencher'!H1176</f>
        <v>B</v>
      </c>
      <c r="G1167" s="5" t="str">
        <f>'[1]TCE - ANEXO IV - Preencher'!I1176</f>
        <v>S</v>
      </c>
      <c r="H1167" s="5" t="str">
        <f>'[1]TCE - ANEXO IV - Preencher'!J1176</f>
        <v>000.010.823</v>
      </c>
      <c r="I1167" s="6">
        <f>IF('[1]TCE - ANEXO IV - Preencher'!K1176="","",'[1]TCE - ANEXO IV - Preencher'!K1176)</f>
        <v>45498</v>
      </c>
      <c r="J1167" s="5" t="str">
        <f>'[1]TCE - ANEXO IV - Preencher'!L1176</f>
        <v>26240738184070000209550010000108231106108229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2581.6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>3.6 - Material de Expediente</v>
      </c>
      <c r="D1168" s="3">
        <f>'[1]TCE - ANEXO IV - Preencher'!F1177</f>
        <v>41200526000100</v>
      </c>
      <c r="E1168" s="5" t="str">
        <f>'[1]TCE - ANEXO IV - Preencher'!G1177</f>
        <v>LEAL DIST DE MAT DE LIMP E ESCRITO LTDA</v>
      </c>
      <c r="F1168" s="5" t="str">
        <f>'[1]TCE - ANEXO IV - Preencher'!H1177</f>
        <v>B</v>
      </c>
      <c r="G1168" s="5" t="str">
        <f>'[1]TCE - ANEXO IV - Preencher'!I1177</f>
        <v>S</v>
      </c>
      <c r="H1168" s="5" t="str">
        <f>'[1]TCE - ANEXO IV - Preencher'!J1177</f>
        <v>000.005.271</v>
      </c>
      <c r="I1168" s="6">
        <f>IF('[1]TCE - ANEXO IV - Preencher'!K1177="","",'[1]TCE - ANEXO IV - Preencher'!K1177)</f>
        <v>45499</v>
      </c>
      <c r="J1168" s="5" t="str">
        <f>'[1]TCE - ANEXO IV - Preencher'!L1177</f>
        <v>26240741200526000100550010000052711990515319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142.5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>3.6 - Material de Expediente</v>
      </c>
      <c r="D1169" s="3">
        <f>'[1]TCE - ANEXO IV - Preencher'!F1178</f>
        <v>22006201000139</v>
      </c>
      <c r="E1169" s="5" t="str">
        <f>'[1]TCE - ANEXO IV - Preencher'!G1178</f>
        <v>FORTPEL COMERCIO DE DESCARTAVEIS LTDA</v>
      </c>
      <c r="F1169" s="5" t="str">
        <f>'[1]TCE - ANEXO IV - Preencher'!H1178</f>
        <v>B</v>
      </c>
      <c r="G1169" s="5" t="str">
        <f>'[1]TCE - ANEXO IV - Preencher'!I1178</f>
        <v>S</v>
      </c>
      <c r="H1169" s="5" t="str">
        <f>'[1]TCE - ANEXO IV - Preencher'!J1178</f>
        <v>000.255.213</v>
      </c>
      <c r="I1169" s="6">
        <f>IF('[1]TCE - ANEXO IV - Preencher'!K1178="","",'[1]TCE - ANEXO IV - Preencher'!K1178)</f>
        <v>45502</v>
      </c>
      <c r="J1169" s="5" t="str">
        <f>'[1]TCE - ANEXO IV - Preencher'!L1178</f>
        <v>26240722006201000139550000002552131102552130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2824.17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>3.6 - Material de Expediente</v>
      </c>
      <c r="D1170" s="3">
        <f>'[1]TCE - ANEXO IV - Preencher'!F1179</f>
        <v>24073694000155</v>
      </c>
      <c r="E1170" s="5" t="str">
        <f>'[1]TCE - ANEXO IV - Preencher'!G1179</f>
        <v>NAGEM CIL COMERCIO DE INFORMATICA LTDA</v>
      </c>
      <c r="F1170" s="5" t="str">
        <f>'[1]TCE - ANEXO IV - Preencher'!H1179</f>
        <v>B</v>
      </c>
      <c r="G1170" s="5" t="str">
        <f>'[1]TCE - ANEXO IV - Preencher'!I1179</f>
        <v>S</v>
      </c>
      <c r="H1170" s="5" t="str">
        <f>'[1]TCE - ANEXO IV - Preencher'!J1179</f>
        <v>000.108.386</v>
      </c>
      <c r="I1170" s="6">
        <f>IF('[1]TCE - ANEXO IV - Preencher'!K1179="","",'[1]TCE - ANEXO IV - Preencher'!K1179)</f>
        <v>45497</v>
      </c>
      <c r="J1170" s="5" t="str">
        <f>'[1]TCE - ANEXO IV - Preencher'!L1179</f>
        <v>26240724073694000155550020001083861000276105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2299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>3.6 - Material de Expediente</v>
      </c>
      <c r="D1171" s="3">
        <f>'[1]TCE - ANEXO IV - Preencher'!F1180</f>
        <v>24073694000155</v>
      </c>
      <c r="E1171" s="5" t="str">
        <f>'[1]TCE - ANEXO IV - Preencher'!G1180</f>
        <v>NAGEM CIL COMERCIO DE INFORMATICA LTDA</v>
      </c>
      <c r="F1171" s="5" t="str">
        <f>'[1]TCE - ANEXO IV - Preencher'!H1180</f>
        <v>B</v>
      </c>
      <c r="G1171" s="5" t="str">
        <f>'[1]TCE - ANEXO IV - Preencher'!I1180</f>
        <v>S</v>
      </c>
      <c r="H1171" s="5" t="str">
        <f>'[1]TCE - ANEXO IV - Preencher'!J1180</f>
        <v>000.108.386</v>
      </c>
      <c r="I1171" s="6">
        <f>IF('[1]TCE - ANEXO IV - Preencher'!K1180="","",'[1]TCE - ANEXO IV - Preencher'!K1180)</f>
        <v>45497</v>
      </c>
      <c r="J1171" s="5" t="str">
        <f>'[1]TCE - ANEXO IV - Preencher'!L1180</f>
        <v>26240724073694000155550020001083861000276105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259.2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>3.2 - Gás e Outros Materiais Engarrafados</v>
      </c>
      <c r="D1174" s="3">
        <f>'[1]TCE - ANEXO IV - Preencher'!F1183</f>
        <v>3237583006521</v>
      </c>
      <c r="E1174" s="5" t="str">
        <f>'[1]TCE - ANEXO IV - Preencher'!G1183</f>
        <v>COPA ENERGIA DISTRIBUIDORA DE GAS S A</v>
      </c>
      <c r="F1174" s="5" t="str">
        <f>'[1]TCE - ANEXO IV - Preencher'!H1183</f>
        <v>B</v>
      </c>
      <c r="G1174" s="5" t="str">
        <f>'[1]TCE - ANEXO IV - Preencher'!I1183</f>
        <v>S</v>
      </c>
      <c r="H1174" s="5" t="str">
        <f>'[1]TCE - ANEXO IV - Preencher'!J1183</f>
        <v>000.001.608</v>
      </c>
      <c r="I1174" s="6">
        <f>IF('[1]TCE - ANEXO IV - Preencher'!K1183="","",'[1]TCE - ANEXO IV - Preencher'!K1183)</f>
        <v>45475</v>
      </c>
      <c r="J1174" s="5" t="str">
        <f>'[1]TCE - ANEXO IV - Preencher'!L1183</f>
        <v>26240703237583006521550110000016081461675116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3068.65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>3.2 - Gás e Outros Materiais Engarrafados</v>
      </c>
      <c r="D1175" s="3">
        <f>'[1]TCE - ANEXO IV - Preencher'!F1184</f>
        <v>3237583006521</v>
      </c>
      <c r="E1175" s="5" t="str">
        <f>'[1]TCE - ANEXO IV - Preencher'!G1184</f>
        <v>COPA ENERGIA DISTRIBUIDORA DE GAS S A</v>
      </c>
      <c r="F1175" s="5" t="str">
        <f>'[1]TCE - ANEXO IV - Preencher'!H1184</f>
        <v>B</v>
      </c>
      <c r="G1175" s="5" t="str">
        <f>'[1]TCE - ANEXO IV - Preencher'!I1184</f>
        <v>S</v>
      </c>
      <c r="H1175" s="5" t="str">
        <f>'[1]TCE - ANEXO IV - Preencher'!J1184</f>
        <v>000.003.103</v>
      </c>
      <c r="I1175" s="6">
        <f>IF('[1]TCE - ANEXO IV - Preencher'!K1184="","",'[1]TCE - ANEXO IV - Preencher'!K1184)</f>
        <v>45482</v>
      </c>
      <c r="J1175" s="5" t="str">
        <f>'[1]TCE - ANEXO IV - Preencher'!L1184</f>
        <v>26240703237583006521550080003170030554878184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3665.01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>3.2 - Gás e Outros Materiais Engarrafados</v>
      </c>
      <c r="D1176" s="3">
        <f>'[1]TCE - ANEXO IV - Preencher'!F1185</f>
        <v>3237583006521</v>
      </c>
      <c r="E1176" s="5" t="str">
        <f>'[1]TCE - ANEXO IV - Preencher'!G1185</f>
        <v>COPA ENERGIA DISTRIBUIDORA DE GAS S A</v>
      </c>
      <c r="F1176" s="5" t="str">
        <f>'[1]TCE - ANEXO IV - Preencher'!H1185</f>
        <v>B</v>
      </c>
      <c r="G1176" s="5" t="str">
        <f>'[1]TCE - ANEXO IV - Preencher'!I1185</f>
        <v>S</v>
      </c>
      <c r="H1176" s="5" t="str">
        <f>'[1]TCE - ANEXO IV - Preencher'!J1185</f>
        <v>000.003.151</v>
      </c>
      <c r="I1176" s="6">
        <f>IF('[1]TCE - ANEXO IV - Preencher'!K1185="","",'[1]TCE - ANEXO IV - Preencher'!K1185)</f>
        <v>45490</v>
      </c>
      <c r="J1176" s="5" t="str">
        <f>'[1]TCE - ANEXO IV - Preencher'!L1185</f>
        <v>26240703237583006521550080000031511403178310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4961.9399999999996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>3.2 - Gás e Outros Materiais Engarrafados</v>
      </c>
      <c r="D1177" s="3">
        <f>'[1]TCE - ANEXO IV - Preencher'!F1186</f>
        <v>3237583006521</v>
      </c>
      <c r="E1177" s="5" t="str">
        <f>'[1]TCE - ANEXO IV - Preencher'!G1186</f>
        <v>COPA ENERGIA DISTRIBUIDORA DE GAS S A</v>
      </c>
      <c r="F1177" s="5" t="str">
        <f>'[1]TCE - ANEXO IV - Preencher'!H1186</f>
        <v>B</v>
      </c>
      <c r="G1177" s="5" t="str">
        <f>'[1]TCE - ANEXO IV - Preencher'!I1186</f>
        <v>S</v>
      </c>
      <c r="H1177" s="5" t="str">
        <f>'[1]TCE - ANEXO IV - Preencher'!J1186</f>
        <v>000.001.645</v>
      </c>
      <c r="I1177" s="6">
        <f>IF('[1]TCE - ANEXO IV - Preencher'!K1186="","",'[1]TCE - ANEXO IV - Preencher'!K1186)</f>
        <v>45497</v>
      </c>
      <c r="J1177" s="5" t="str">
        <f>'[1]TCE - ANEXO IV - Preencher'!L1186</f>
        <v>26240703237583006521550070000016451430770598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5430.41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 xml:space="preserve">3.9 - Material para Manutenção de Bens Imóveis </v>
      </c>
      <c r="D1180" s="3">
        <f>'[1]TCE - ANEXO IV - Preencher'!F1189</f>
        <v>12316229000461</v>
      </c>
      <c r="E1180" s="5" t="str">
        <f>'[1]TCE - ANEXO IV - Preencher'!G1189</f>
        <v>OCEANO TI DIST DE PROD P TELECOM LTDA</v>
      </c>
      <c r="F1180" s="5" t="str">
        <f>'[1]TCE - ANEXO IV - Preencher'!H1189</f>
        <v>B</v>
      </c>
      <c r="G1180" s="5" t="str">
        <f>'[1]TCE - ANEXO IV - Preencher'!I1189</f>
        <v>S</v>
      </c>
      <c r="H1180" s="5" t="str">
        <f>'[1]TCE - ANEXO IV - Preencher'!J1189</f>
        <v>000.150.065</v>
      </c>
      <c r="I1180" s="6">
        <f>IF('[1]TCE - ANEXO IV - Preencher'!K1189="","",'[1]TCE - ANEXO IV - Preencher'!K1189)</f>
        <v>45471</v>
      </c>
      <c r="J1180" s="5" t="str">
        <f>'[1]TCE - ANEXO IV - Preencher'!L1189</f>
        <v>35240612316229000461550020001500651880136962</v>
      </c>
      <c r="K1180" s="5" t="str">
        <f>IF(F1180="B",LEFT('[1]TCE - ANEXO IV - Preencher'!M1189,2),IF(F1180="S",LEFT('[1]TCE - ANEXO IV - Preencher'!M1189,7),IF('[1]TCE - ANEXO IV - Preencher'!H1189="","")))</f>
        <v>35</v>
      </c>
      <c r="L1180" s="7">
        <f>'[1]TCE - ANEXO IV - Preencher'!N1189</f>
        <v>53.54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 xml:space="preserve">3.9 - Material para Manutenção de Bens Imóveis </v>
      </c>
      <c r="D1181" s="3">
        <f>'[1]TCE - ANEXO IV - Preencher'!F1190</f>
        <v>12316229000461</v>
      </c>
      <c r="E1181" s="5" t="str">
        <f>'[1]TCE - ANEXO IV - Preencher'!G1190</f>
        <v>OCEANO TI DIST DE PROD P TELECOM LTDA</v>
      </c>
      <c r="F1181" s="5" t="str">
        <f>'[1]TCE - ANEXO IV - Preencher'!H1190</f>
        <v>B</v>
      </c>
      <c r="G1181" s="5" t="str">
        <f>'[1]TCE - ANEXO IV - Preencher'!I1190</f>
        <v>S</v>
      </c>
      <c r="H1181" s="5" t="str">
        <f>'[1]TCE - ANEXO IV - Preencher'!J1190</f>
        <v>000.150.166</v>
      </c>
      <c r="I1181" s="6">
        <f>IF('[1]TCE - ANEXO IV - Preencher'!K1190="","",'[1]TCE - ANEXO IV - Preencher'!K1190)</f>
        <v>45472</v>
      </c>
      <c r="J1181" s="5" t="str">
        <f>'[1]TCE - ANEXO IV - Preencher'!L1190</f>
        <v>35240612316229000461550020001501661688504145</v>
      </c>
      <c r="K1181" s="5" t="str">
        <f>IF(F1181="B",LEFT('[1]TCE - ANEXO IV - Preencher'!M1190,2),IF(F1181="S",LEFT('[1]TCE - ANEXO IV - Preencher'!M1190,7),IF('[1]TCE - ANEXO IV - Preencher'!H1190="","")))</f>
        <v>35</v>
      </c>
      <c r="L1181" s="7">
        <f>'[1]TCE - ANEXO IV - Preencher'!N1190</f>
        <v>107.08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 xml:space="preserve">3.9 - Material para Manutenção de Bens Imóveis </v>
      </c>
      <c r="D1182" s="3">
        <f>'[1]TCE - ANEXO IV - Preencher'!F1191</f>
        <v>10731605000106</v>
      </c>
      <c r="E1182" s="5" t="str">
        <f>'[1]TCE - ANEXO IV - Preencher'!G1191</f>
        <v>ELETRONICA CENTRAL CARUARU LTDA</v>
      </c>
      <c r="F1182" s="5" t="str">
        <f>'[1]TCE - ANEXO IV - Preencher'!H1191</f>
        <v>B</v>
      </c>
      <c r="G1182" s="5" t="str">
        <f>'[1]TCE - ANEXO IV - Preencher'!I1191</f>
        <v>S</v>
      </c>
      <c r="H1182" s="5" t="str">
        <f>'[1]TCE - ANEXO IV - Preencher'!J1191</f>
        <v>000.013.673</v>
      </c>
      <c r="I1182" s="6">
        <f>IF('[1]TCE - ANEXO IV - Preencher'!K1191="","",'[1]TCE - ANEXO IV - Preencher'!K1191)</f>
        <v>45476</v>
      </c>
      <c r="J1182" s="5" t="str">
        <f>'[1]TCE - ANEXO IV - Preencher'!L1191</f>
        <v>26240710731605000106550010000136731293672754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87.5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 xml:space="preserve">3.9 - Material para Manutenção de Bens Imóveis </v>
      </c>
      <c r="D1183" s="3">
        <f>'[1]TCE - ANEXO IV - Preencher'!F1192</f>
        <v>9494196000192</v>
      </c>
      <c r="E1183" s="5" t="str">
        <f>'[1]TCE - ANEXO IV - Preencher'!G1192</f>
        <v>COMERCIAL JR CLAUDIO  MARIO LTDA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332273</v>
      </c>
      <c r="I1183" s="6">
        <f>IF('[1]TCE - ANEXO IV - Preencher'!K1192="","",'[1]TCE - ANEXO IV - Preencher'!K1192)</f>
        <v>45463</v>
      </c>
      <c r="J1183" s="5" t="str">
        <f>'[1]TCE - ANEXO IV - Preencher'!L1192</f>
        <v>26240609494196000192550010003322731045072336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190.08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 xml:space="preserve">3.9 - Material para Manutenção de Bens Imóveis </v>
      </c>
      <c r="D1184" s="3">
        <f>'[1]TCE - ANEXO IV - Preencher'!F1193</f>
        <v>49601346000134</v>
      </c>
      <c r="E1184" s="5" t="str">
        <f>'[1]TCE - ANEXO IV - Preencher'!G1193</f>
        <v>J V M SANTANA MATERIAL ELETRICO</v>
      </c>
      <c r="F1184" s="5" t="str">
        <f>'[1]TCE - ANEXO IV - Preencher'!H1193</f>
        <v>B</v>
      </c>
      <c r="G1184" s="5" t="str">
        <f>'[1]TCE - ANEXO IV - Preencher'!I1193</f>
        <v>S</v>
      </c>
      <c r="H1184" s="5" t="str">
        <f>'[1]TCE - ANEXO IV - Preencher'!J1193</f>
        <v>000.000.067</v>
      </c>
      <c r="I1184" s="6">
        <f>IF('[1]TCE - ANEXO IV - Preencher'!K1193="","",'[1]TCE - ANEXO IV - Preencher'!K1193)</f>
        <v>45478</v>
      </c>
      <c r="J1184" s="5" t="str">
        <f>'[1]TCE - ANEXO IV - Preencher'!L1193</f>
        <v>26240749601346000134550010000000671046403274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103.5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 xml:space="preserve">3.9 - Material para Manutenção de Bens Imóveis </v>
      </c>
      <c r="D1185" s="3">
        <f>'[1]TCE - ANEXO IV - Preencher'!F1194</f>
        <v>6201314000139</v>
      </c>
      <c r="E1185" s="5" t="str">
        <f>'[1]TCE - ANEXO IV - Preencher'!G1194</f>
        <v>CAMEL  CARUARU MATERIAIS ELETRICOS LTDA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2366</v>
      </c>
      <c r="I1185" s="6">
        <f>IF('[1]TCE - ANEXO IV - Preencher'!K1194="","",'[1]TCE - ANEXO IV - Preencher'!K1194)</f>
        <v>45481</v>
      </c>
      <c r="J1185" s="5" t="str">
        <f>'[1]TCE - ANEXO IV - Preencher'!L1194</f>
        <v>26240706201314000139550020000023661235396907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735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 xml:space="preserve">3.9 - Material para Manutenção de Bens Imóveis </v>
      </c>
      <c r="D1186" s="3">
        <f>'[1]TCE - ANEXO IV - Preencher'!F1195</f>
        <v>22942082000126</v>
      </c>
      <c r="E1186" s="5" t="str">
        <f>'[1]TCE - ANEXO IV - Preencher'!G1195</f>
        <v>LS TECNOLOGIA TOOLTEC COMERC E SERV LTDA</v>
      </c>
      <c r="F1186" s="5" t="str">
        <f>'[1]TCE - ANEXO IV - Preencher'!H1195</f>
        <v>B</v>
      </c>
      <c r="G1186" s="5" t="str">
        <f>'[1]TCE - ANEXO IV - Preencher'!I1195</f>
        <v>S</v>
      </c>
      <c r="H1186" s="5" t="str">
        <f>'[1]TCE - ANEXO IV - Preencher'!J1195</f>
        <v>000.018.168</v>
      </c>
      <c r="I1186" s="6">
        <f>IF('[1]TCE - ANEXO IV - Preencher'!K1195="","",'[1]TCE - ANEXO IV - Preencher'!K1195)</f>
        <v>45463</v>
      </c>
      <c r="J1186" s="5" t="str">
        <f>'[1]TCE - ANEXO IV - Preencher'!L1195</f>
        <v>26240622942082000126550010000181681513760306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350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 xml:space="preserve">3.9 - Material para Manutenção de Bens Imóveis </v>
      </c>
      <c r="D1187" s="3">
        <f>'[1]TCE - ANEXO IV - Preencher'!F1196</f>
        <v>3735242000111</v>
      </c>
      <c r="E1187" s="5" t="str">
        <f>'[1]TCE - ANEXO IV - Preencher'!G1196</f>
        <v>KADISA IND E COMERCIO  EPP</v>
      </c>
      <c r="F1187" s="5" t="str">
        <f>'[1]TCE - ANEXO IV - Preencher'!H1196</f>
        <v>B</v>
      </c>
      <c r="G1187" s="5" t="str">
        <f>'[1]TCE - ANEXO IV - Preencher'!I1196</f>
        <v>S</v>
      </c>
      <c r="H1187" s="5" t="str">
        <f>'[1]TCE - ANEXO IV - Preencher'!J1196</f>
        <v>000.027.826</v>
      </c>
      <c r="I1187" s="6">
        <f>IF('[1]TCE - ANEXO IV - Preencher'!K1196="","",'[1]TCE - ANEXO IV - Preencher'!K1196)</f>
        <v>45478</v>
      </c>
      <c r="J1187" s="5" t="str">
        <f>'[1]TCE - ANEXO IV - Preencher'!L1196</f>
        <v>26240703735242000111550010000278261003008480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8000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 xml:space="preserve">3.9 - Material para Manutenção de Bens Imóveis </v>
      </c>
      <c r="D1188" s="3">
        <f>'[1]TCE - ANEXO IV - Preencher'!F1197</f>
        <v>8758191000167</v>
      </c>
      <c r="E1188" s="5" t="str">
        <f>'[1]TCE - ANEXO IV - Preencher'!G1197</f>
        <v>FELIPE J S COMERCIO MAT CONSTRUCOES</v>
      </c>
      <c r="F1188" s="5" t="str">
        <f>'[1]TCE - ANEXO IV - Preencher'!H1197</f>
        <v>B</v>
      </c>
      <c r="G1188" s="5" t="str">
        <f>'[1]TCE - ANEXO IV - Preencher'!I1197</f>
        <v>S</v>
      </c>
      <c r="H1188" s="5" t="str">
        <f>'[1]TCE - ANEXO IV - Preencher'!J1197</f>
        <v>000.002.883</v>
      </c>
      <c r="I1188" s="6">
        <f>IF('[1]TCE - ANEXO IV - Preencher'!K1197="","",'[1]TCE - ANEXO IV - Preencher'!K1197)</f>
        <v>45485</v>
      </c>
      <c r="J1188" s="5" t="str">
        <f>'[1]TCE - ANEXO IV - Preencher'!L1197</f>
        <v>26240708758191000167550010000028831930608000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4903.2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 xml:space="preserve">3.9 - Material para Manutenção de Bens Imóveis </v>
      </c>
      <c r="D1189" s="3">
        <f>'[1]TCE - ANEXO IV - Preencher'!F1198</f>
        <v>9494196000192</v>
      </c>
      <c r="E1189" s="5" t="str">
        <f>'[1]TCE - ANEXO IV - Preencher'!G1198</f>
        <v>COMERCIAL JR CLAUDIO  MARIO LTDA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334828</v>
      </c>
      <c r="I1189" s="6">
        <f>IF('[1]TCE - ANEXO IV - Preencher'!K1198="","",'[1]TCE - ANEXO IV - Preencher'!K1198)</f>
        <v>45485</v>
      </c>
      <c r="J1189" s="5" t="str">
        <f>'[1]TCE - ANEXO IV - Preencher'!L1198</f>
        <v>26240709494196000192550010003348281045368170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484.09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 xml:space="preserve">3.9 - Material para Manutenção de Bens Imóveis </v>
      </c>
      <c r="D1190" s="3">
        <f>'[1]TCE - ANEXO IV - Preencher'!F1199</f>
        <v>81243735000148</v>
      </c>
      <c r="E1190" s="5" t="str">
        <f>'[1]TCE - ANEXO IV - Preencher'!G1199</f>
        <v>POSITIVO TECNOLOGIA S.A</v>
      </c>
      <c r="F1190" s="5" t="str">
        <f>'[1]TCE - ANEXO IV - Preencher'!H1199</f>
        <v>B</v>
      </c>
      <c r="G1190" s="5" t="str">
        <f>'[1]TCE - ANEXO IV - Preencher'!I1199</f>
        <v>S</v>
      </c>
      <c r="H1190" s="5" t="str">
        <f>'[1]TCE - ANEXO IV - Preencher'!J1199</f>
        <v>000.080.605</v>
      </c>
      <c r="I1190" s="6">
        <f>IF('[1]TCE - ANEXO IV - Preencher'!K1199="","",'[1]TCE - ANEXO IV - Preencher'!K1199)</f>
        <v>45484</v>
      </c>
      <c r="J1190" s="5" t="str">
        <f>'[1]TCE - ANEXO IV - Preencher'!L1199</f>
        <v>41240781243735000148550060000806051002905922</v>
      </c>
      <c r="K1190" s="5" t="str">
        <f>IF(F1190="B",LEFT('[1]TCE - ANEXO IV - Preencher'!M1199,2),IF(F1190="S",LEFT('[1]TCE - ANEXO IV - Preencher'!M1199,7),IF('[1]TCE - ANEXO IV - Preencher'!H1199="","")))</f>
        <v>41</v>
      </c>
      <c r="L1190" s="7">
        <f>'[1]TCE - ANEXO IV - Preencher'!N1199</f>
        <v>1520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 xml:space="preserve">3.9 - Material para Manutenção de Bens Imóveis </v>
      </c>
      <c r="D1191" s="3">
        <f>'[1]TCE - ANEXO IV - Preencher'!F1200</f>
        <v>28308010000108</v>
      </c>
      <c r="E1191" s="5" t="str">
        <f>'[1]TCE - ANEXO IV - Preencher'!G1200</f>
        <v>BERGAMASCHI INFORMATICA E SUPRIMENTOS</v>
      </c>
      <c r="F1191" s="5" t="str">
        <f>'[1]TCE - ANEXO IV - Preencher'!H1200</f>
        <v>B</v>
      </c>
      <c r="G1191" s="5" t="str">
        <f>'[1]TCE - ANEXO IV - Preencher'!I1200</f>
        <v>S</v>
      </c>
      <c r="H1191" s="5" t="str">
        <f>'[1]TCE - ANEXO IV - Preencher'!J1200</f>
        <v>000.039.098</v>
      </c>
      <c r="I1191" s="6">
        <f>IF('[1]TCE - ANEXO IV - Preencher'!K1200="","",'[1]TCE - ANEXO IV - Preencher'!K1200)</f>
        <v>45484</v>
      </c>
      <c r="J1191" s="5" t="str">
        <f>'[1]TCE - ANEXO IV - Preencher'!L1200</f>
        <v>41240728308010000108550010000390981887239835</v>
      </c>
      <c r="K1191" s="5" t="str">
        <f>IF(F1191="B",LEFT('[1]TCE - ANEXO IV - Preencher'!M1200,2),IF(F1191="S",LEFT('[1]TCE - ANEXO IV - Preencher'!M1200,7),IF('[1]TCE - ANEXO IV - Preencher'!H1200="","")))</f>
        <v>41</v>
      </c>
      <c r="L1191" s="7">
        <f>'[1]TCE - ANEXO IV - Preencher'!N1200</f>
        <v>869.44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 xml:space="preserve">3.9 - Material para Manutenção de Bens Imóveis </v>
      </c>
      <c r="D1192" s="3">
        <f>'[1]TCE - ANEXO IV - Preencher'!F1201</f>
        <v>43121180000172</v>
      </c>
      <c r="E1192" s="5" t="str">
        <f>'[1]TCE - ANEXO IV - Preencher'!G1201</f>
        <v>VITURINO MERCADORIAS LTDA</v>
      </c>
      <c r="F1192" s="5" t="str">
        <f>'[1]TCE - ANEXO IV - Preencher'!H1201</f>
        <v>B</v>
      </c>
      <c r="G1192" s="5" t="str">
        <f>'[1]TCE - ANEXO IV - Preencher'!I1201</f>
        <v>S</v>
      </c>
      <c r="H1192" s="5" t="str">
        <f>'[1]TCE - ANEXO IV - Preencher'!J1201</f>
        <v>000.021.621</v>
      </c>
      <c r="I1192" s="6">
        <f>IF('[1]TCE - ANEXO IV - Preencher'!K1201="","",'[1]TCE - ANEXO IV - Preencher'!K1201)</f>
        <v>45516</v>
      </c>
      <c r="J1192" s="5" t="str">
        <f>'[1]TCE - ANEXO IV - Preencher'!L1201</f>
        <v>35240743121180000172550010000216211022360140</v>
      </c>
      <c r="K1192" s="5" t="str">
        <f>IF(F1192="B",LEFT('[1]TCE - ANEXO IV - Preencher'!M1201,2),IF(F1192="S",LEFT('[1]TCE - ANEXO IV - Preencher'!M1201,7),IF('[1]TCE - ANEXO IV - Preencher'!H1201="","")))</f>
        <v>35</v>
      </c>
      <c r="L1192" s="7">
        <f>'[1]TCE - ANEXO IV - Preencher'!N1201</f>
        <v>271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 xml:space="preserve">3.9 - Material para Manutenção de Bens Imóveis </v>
      </c>
      <c r="D1193" s="3">
        <f>'[1]TCE - ANEXO IV - Preencher'!F1202</f>
        <v>9494196000192</v>
      </c>
      <c r="E1193" s="5" t="str">
        <f>'[1]TCE - ANEXO IV - Preencher'!G1202</f>
        <v>COMERCIAL JR CLAUDIO  MARIO LTDA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335378</v>
      </c>
      <c r="I1193" s="6">
        <f>IF('[1]TCE - ANEXO IV - Preencher'!K1202="","",'[1]TCE - ANEXO IV - Preencher'!K1202)</f>
        <v>45490</v>
      </c>
      <c r="J1193" s="5" t="str">
        <f>'[1]TCE - ANEXO IV - Preencher'!L1202</f>
        <v>26240709494196000192550010003353781045434709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542.08000000000004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 xml:space="preserve">3.9 - Material para Manutenção de Bens Imóveis </v>
      </c>
      <c r="D1194" s="3">
        <f>'[1]TCE - ANEXO IV - Preencher'!F1203</f>
        <v>49601346000134</v>
      </c>
      <c r="E1194" s="5" t="str">
        <f>'[1]TCE - ANEXO IV - Preencher'!G1203</f>
        <v>J V M SANTANA MATERIAL ELETRICO</v>
      </c>
      <c r="F1194" s="5" t="str">
        <f>'[1]TCE - ANEXO IV - Preencher'!H1203</f>
        <v>B</v>
      </c>
      <c r="G1194" s="5" t="str">
        <f>'[1]TCE - ANEXO IV - Preencher'!I1203</f>
        <v>S</v>
      </c>
      <c r="H1194" s="5" t="str">
        <f>'[1]TCE - ANEXO IV - Preencher'!J1203</f>
        <v>000.000.134</v>
      </c>
      <c r="I1194" s="6">
        <f>IF('[1]TCE - ANEXO IV - Preencher'!K1203="","",'[1]TCE - ANEXO IV - Preencher'!K1203)</f>
        <v>45490</v>
      </c>
      <c r="J1194" s="5" t="str">
        <f>'[1]TCE - ANEXO IV - Preencher'!L1203</f>
        <v>26240749601346000134550010000001341046403279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414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 xml:space="preserve">3.9 - Material para Manutenção de Bens Imóveis </v>
      </c>
      <c r="D1195" s="3">
        <f>'[1]TCE - ANEXO IV - Preencher'!F1204</f>
        <v>30324030000114</v>
      </c>
      <c r="E1195" s="5" t="str">
        <f>'[1]TCE - ANEXO IV - Preencher'!G1204</f>
        <v>THERMOFRIO REFRIGERACAO LTDA</v>
      </c>
      <c r="F1195" s="5" t="str">
        <f>'[1]TCE - ANEXO IV - Preencher'!H1204</f>
        <v>B</v>
      </c>
      <c r="G1195" s="5" t="str">
        <f>'[1]TCE - ANEXO IV - Preencher'!I1204</f>
        <v>S</v>
      </c>
      <c r="H1195" s="5" t="str">
        <f>'[1]TCE - ANEXO IV - Preencher'!J1204</f>
        <v>000.006.651</v>
      </c>
      <c r="I1195" s="6">
        <f>IF('[1]TCE - ANEXO IV - Preencher'!K1204="","",'[1]TCE - ANEXO IV - Preencher'!K1204)</f>
        <v>45492</v>
      </c>
      <c r="J1195" s="5" t="str">
        <f>'[1]TCE - ANEXO IV - Preencher'!L1204</f>
        <v>26240730324030000114550010000066511000282725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130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 xml:space="preserve">3.9 - Material para Manutenção de Bens Imóveis </v>
      </c>
      <c r="D1196" s="3">
        <f>'[1]TCE - ANEXO IV - Preencher'!F1205</f>
        <v>30324030000114</v>
      </c>
      <c r="E1196" s="5" t="str">
        <f>'[1]TCE - ANEXO IV - Preencher'!G1205</f>
        <v>THERMOFRIO REFRIGERACAO LTDA</v>
      </c>
      <c r="F1196" s="5" t="str">
        <f>'[1]TCE - ANEXO IV - Preencher'!H1205</f>
        <v>B</v>
      </c>
      <c r="G1196" s="5" t="str">
        <f>'[1]TCE - ANEXO IV - Preencher'!I1205</f>
        <v>S</v>
      </c>
      <c r="H1196" s="5" t="str">
        <f>'[1]TCE - ANEXO IV - Preencher'!J1205</f>
        <v>000.006.661</v>
      </c>
      <c r="I1196" s="6">
        <f>IF('[1]TCE - ANEXO IV - Preencher'!K1205="","",'[1]TCE - ANEXO IV - Preencher'!K1205)</f>
        <v>45495</v>
      </c>
      <c r="J1196" s="5" t="str">
        <f>'[1]TCE - ANEXO IV - Preencher'!L1205</f>
        <v>26240730324030000114550010000066611000282942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104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 xml:space="preserve">3.9 - Material para Manutenção de Bens Imóveis </v>
      </c>
      <c r="D1197" s="3">
        <f>'[1]TCE - ANEXO IV - Preencher'!F1206</f>
        <v>6201314000139</v>
      </c>
      <c r="E1197" s="5" t="str">
        <f>'[1]TCE - ANEXO IV - Preencher'!G1206</f>
        <v>CAMEL  CARUARU MATERIAIS ELETRICOS LTDA</v>
      </c>
      <c r="F1197" s="5" t="str">
        <f>'[1]TCE - ANEXO IV - Preencher'!H1206</f>
        <v>B</v>
      </c>
      <c r="G1197" s="5" t="str">
        <f>'[1]TCE - ANEXO IV - Preencher'!I1206</f>
        <v>S</v>
      </c>
      <c r="H1197" s="5" t="str">
        <f>'[1]TCE - ANEXO IV - Preencher'!J1206</f>
        <v>2.949</v>
      </c>
      <c r="I1197" s="6">
        <f>IF('[1]TCE - ANEXO IV - Preencher'!K1206="","",'[1]TCE - ANEXO IV - Preencher'!K1206)</f>
        <v>45496</v>
      </c>
      <c r="J1197" s="5" t="str">
        <f>'[1]TCE - ANEXO IV - Preencher'!L1206</f>
        <v>26240706201314000139550020000029491485103712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596.17999999999995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 xml:space="preserve">3.9 - Material para Manutenção de Bens Imóveis </v>
      </c>
      <c r="D1198" s="3">
        <f>'[1]TCE - ANEXO IV - Preencher'!F1207</f>
        <v>1348814000184</v>
      </c>
      <c r="E1198" s="5" t="str">
        <f>'[1]TCE - ANEXO IV - Preencher'!G1207</f>
        <v>BDL BEZERRA DISTRIBUIDORA LTDA</v>
      </c>
      <c r="F1198" s="5" t="str">
        <f>'[1]TCE - ANEXO IV - Preencher'!H1207</f>
        <v>B</v>
      </c>
      <c r="G1198" s="5" t="str">
        <f>'[1]TCE - ANEXO IV - Preencher'!I1207</f>
        <v>S</v>
      </c>
      <c r="H1198" s="5" t="str">
        <f>'[1]TCE - ANEXO IV - Preencher'!J1207</f>
        <v>000.025.158</v>
      </c>
      <c r="I1198" s="6">
        <f>IF('[1]TCE - ANEXO IV - Preencher'!K1207="","",'[1]TCE - ANEXO IV - Preencher'!K1207)</f>
        <v>45496</v>
      </c>
      <c r="J1198" s="5" t="str">
        <f>'[1]TCE - ANEXO IV - Preencher'!L1207</f>
        <v>26240701348814000184550010000251581046403270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605.19000000000005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 xml:space="preserve">3.9 - Material para Manutenção de Bens Imóveis </v>
      </c>
      <c r="D1199" s="3">
        <f>'[1]TCE - ANEXO IV - Preencher'!F1208</f>
        <v>14951481000125</v>
      </c>
      <c r="E1199" s="5" t="str">
        <f>'[1]TCE - ANEXO IV - Preencher'!G1208</f>
        <v>BM COMERCIO E SERVICOS DE EQUIP MED</v>
      </c>
      <c r="F1199" s="5" t="str">
        <f>'[1]TCE - ANEXO IV - Preencher'!H1208</f>
        <v>B</v>
      </c>
      <c r="G1199" s="5" t="str">
        <f>'[1]TCE - ANEXO IV - Preencher'!I1208</f>
        <v>S</v>
      </c>
      <c r="H1199" s="5" t="str">
        <f>'[1]TCE - ANEXO IV - Preencher'!J1208</f>
        <v>000.001.220</v>
      </c>
      <c r="I1199" s="6">
        <f>IF('[1]TCE - ANEXO IV - Preencher'!K1208="","",'[1]TCE - ANEXO IV - Preencher'!K1208)</f>
        <v>45498</v>
      </c>
      <c r="J1199" s="5" t="str">
        <f>'[1]TCE - ANEXO IV - Preencher'!L1208</f>
        <v>26240714951481000125550010000012201000010182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1550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 xml:space="preserve">3.9 - Material para Manutenção de Bens Imóveis </v>
      </c>
      <c r="D1200" s="3">
        <f>'[1]TCE - ANEXO IV - Preencher'!F1209</f>
        <v>22006201000139</v>
      </c>
      <c r="E1200" s="5" t="str">
        <f>'[1]TCE - ANEXO IV - Preencher'!G1209</f>
        <v>FORTPEL COMERCIO DE DESCARTAVEIS LTDA</v>
      </c>
      <c r="F1200" s="5" t="str">
        <f>'[1]TCE - ANEXO IV - Preencher'!H1209</f>
        <v>B</v>
      </c>
      <c r="G1200" s="5" t="str">
        <f>'[1]TCE - ANEXO IV - Preencher'!I1209</f>
        <v>S</v>
      </c>
      <c r="H1200" s="5" t="str">
        <f>'[1]TCE - ANEXO IV - Preencher'!J1209</f>
        <v>000.255.213</v>
      </c>
      <c r="I1200" s="6">
        <f>IF('[1]TCE - ANEXO IV - Preencher'!K1209="","",'[1]TCE - ANEXO IV - Preencher'!K1209)</f>
        <v>45502</v>
      </c>
      <c r="J1200" s="5" t="str">
        <f>'[1]TCE - ANEXO IV - Preencher'!L1209</f>
        <v>26240722006201000139550000002552131102552130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190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 xml:space="preserve">3.9 - Material para Manutenção de Bens Imóveis </v>
      </c>
      <c r="D1201" s="3">
        <f>'[1]TCE - ANEXO IV - Preencher'!F1210</f>
        <v>1610517001480</v>
      </c>
      <c r="E1201" s="5" t="str">
        <f>'[1]TCE - ANEXO IV - Preencher'!G1210</f>
        <v>TRANE TECHN IND COM E SERV ARCOND LTDA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137419</v>
      </c>
      <c r="I1201" s="6">
        <f>IF('[1]TCE - ANEXO IV - Preencher'!K1210="","",'[1]TCE - ANEXO IV - Preencher'!K1210)</f>
        <v>45470</v>
      </c>
      <c r="J1201" s="5" t="str">
        <f>'[1]TCE - ANEXO IV - Preencher'!L1210</f>
        <v>41240601610517001480550010001374191531854097</v>
      </c>
      <c r="K1201" s="5" t="str">
        <f>IF(F1201="B",LEFT('[1]TCE - ANEXO IV - Preencher'!M1210,2),IF(F1201="S",LEFT('[1]TCE - ANEXO IV - Preencher'!M1210,7),IF('[1]TCE - ANEXO IV - Preencher'!H1210="","")))</f>
        <v>41</v>
      </c>
      <c r="L1201" s="7">
        <f>'[1]TCE - ANEXO IV - Preencher'!N1210</f>
        <v>11196.76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 xml:space="preserve">3.9 - Material para Manutenção de Bens Imóveis </v>
      </c>
      <c r="D1202" s="3">
        <f>'[1]TCE - ANEXO IV - Preencher'!F1211</f>
        <v>45025666000132</v>
      </c>
      <c r="E1202" s="5" t="str">
        <f>'[1]TCE - ANEXO IV - Preencher'!G1211</f>
        <v>TUBARAO EQUIP DE PROTEC INDIV LTDA</v>
      </c>
      <c r="F1202" s="5" t="str">
        <f>'[1]TCE - ANEXO IV - Preencher'!H1211</f>
        <v>B</v>
      </c>
      <c r="G1202" s="5" t="str">
        <f>'[1]TCE - ANEXO IV - Preencher'!I1211</f>
        <v>S</v>
      </c>
      <c r="H1202" s="5" t="str">
        <f>'[1]TCE - ANEXO IV - Preencher'!J1211</f>
        <v>000.574.975</v>
      </c>
      <c r="I1202" s="6">
        <f>IF('[1]TCE - ANEXO IV - Preencher'!K1211="","",'[1]TCE - ANEXO IV - Preencher'!K1211)</f>
        <v>45467</v>
      </c>
      <c r="J1202" s="5" t="str">
        <f>'[1]TCE - ANEXO IV - Preencher'!L1211</f>
        <v>35240645025666000132550020005749751693894543</v>
      </c>
      <c r="K1202" s="5" t="str">
        <f>IF(F1202="B",LEFT('[1]TCE - ANEXO IV - Preencher'!M1211,2),IF(F1202="S",LEFT('[1]TCE - ANEXO IV - Preencher'!M1211,7),IF('[1]TCE - ANEXO IV - Preencher'!H1211="","")))</f>
        <v>35</v>
      </c>
      <c r="L1202" s="7">
        <f>'[1]TCE - ANEXO IV - Preencher'!N1211</f>
        <v>35.15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 xml:space="preserve">3.9 - Material para Manutenção de Bens Imóveis </v>
      </c>
      <c r="D1203" s="3">
        <f>'[1]TCE - ANEXO IV - Preencher'!F1212</f>
        <v>20863032000390</v>
      </c>
      <c r="E1203" s="5" t="str">
        <f>'[1]TCE - ANEXO IV - Preencher'!G1212</f>
        <v>MARCIA TEIXEIRA REIGOSA FERNAND COMER</v>
      </c>
      <c r="F1203" s="5" t="str">
        <f>'[1]TCE - ANEXO IV - Preencher'!H1212</f>
        <v>B</v>
      </c>
      <c r="G1203" s="5" t="str">
        <f>'[1]TCE - ANEXO IV - Preencher'!I1212</f>
        <v>S</v>
      </c>
      <c r="H1203" s="5" t="str">
        <f>'[1]TCE - ANEXO IV - Preencher'!J1212</f>
        <v>000.024.790</v>
      </c>
      <c r="I1203" s="6">
        <f>IF('[1]TCE - ANEXO IV - Preencher'!K1212="","",'[1]TCE - ANEXO IV - Preencher'!K1212)</f>
        <v>45467</v>
      </c>
      <c r="J1203" s="5" t="str">
        <f>'[1]TCE - ANEXO IV - Preencher'!L1212</f>
        <v>35240620863032000390550020000247901746255172</v>
      </c>
      <c r="K1203" s="5" t="str">
        <f>IF(F1203="B",LEFT('[1]TCE - ANEXO IV - Preencher'!M1212,2),IF(F1203="S",LEFT('[1]TCE - ANEXO IV - Preencher'!M1212,7),IF('[1]TCE - ANEXO IV - Preencher'!H1212="","")))</f>
        <v>35</v>
      </c>
      <c r="L1203" s="7">
        <f>'[1]TCE - ANEXO IV - Preencher'!N1212</f>
        <v>68.989999999999995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 xml:space="preserve">3.9 - Material para Manutenção de Bens Imóveis </v>
      </c>
      <c r="D1204" s="3">
        <f>'[1]TCE - ANEXO IV - Preencher'!F1213</f>
        <v>1754239000462</v>
      </c>
      <c r="E1204" s="5" t="str">
        <f>'[1]TCE - ANEXO IV - Preencher'!G1213</f>
        <v>REFRIGERACAO DUFRIO COM E IMPORT S.A.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588695</v>
      </c>
      <c r="I1204" s="6">
        <f>IF('[1]TCE - ANEXO IV - Preencher'!K1213="","",'[1]TCE - ANEXO IV - Preencher'!K1213)</f>
        <v>45471</v>
      </c>
      <c r="J1204" s="5" t="str">
        <f>'[1]TCE - ANEXO IV - Preencher'!L1213</f>
        <v>26240601754239000462550010005886951000264910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5377.97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 xml:space="preserve">3.9 - Material para Manutenção de Bens Imóveis </v>
      </c>
      <c r="D1205" s="3">
        <f>'[1]TCE - ANEXO IV - Preencher'!F1214</f>
        <v>20141993000129</v>
      </c>
      <c r="E1205" s="5" t="str">
        <f>'[1]TCE - ANEXO IV - Preencher'!G1214</f>
        <v>D P ALABARCE ELETROELETRONICO</v>
      </c>
      <c r="F1205" s="5" t="str">
        <f>'[1]TCE - ANEXO IV - Preencher'!H1214</f>
        <v>B</v>
      </c>
      <c r="G1205" s="5" t="str">
        <f>'[1]TCE - ANEXO IV - Preencher'!I1214</f>
        <v>S</v>
      </c>
      <c r="H1205" s="5" t="str">
        <f>'[1]TCE - ANEXO IV - Preencher'!J1214</f>
        <v>000.010.180</v>
      </c>
      <c r="I1205" s="6">
        <f>IF('[1]TCE - ANEXO IV - Preencher'!K1214="","",'[1]TCE - ANEXO IV - Preencher'!K1214)</f>
        <v>45470</v>
      </c>
      <c r="J1205" s="5" t="str">
        <f>'[1]TCE - ANEXO IV - Preencher'!L1214</f>
        <v>35240620141993000129550010000101801000088830</v>
      </c>
      <c r="K1205" s="5" t="str">
        <f>IF(F1205="B",LEFT('[1]TCE - ANEXO IV - Preencher'!M1214,2),IF(F1205="S",LEFT('[1]TCE - ANEXO IV - Preencher'!M1214,7),IF('[1]TCE - ANEXO IV - Preencher'!H1214="","")))</f>
        <v>35</v>
      </c>
      <c r="L1205" s="7">
        <f>'[1]TCE - ANEXO IV - Preencher'!N1214</f>
        <v>1426.52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 xml:space="preserve">3.9 - Material para Manutenção de Bens Imóveis </v>
      </c>
      <c r="D1206" s="3">
        <f>'[1]TCE - ANEXO IV - Preencher'!F1215</f>
        <v>50704151000107</v>
      </c>
      <c r="E1206" s="5" t="str">
        <f>'[1]TCE - ANEXO IV - Preencher'!G1215</f>
        <v>MERCADO CHILLER  COM PEC E INSU P CHILL</v>
      </c>
      <c r="F1206" s="5" t="str">
        <f>'[1]TCE - ANEXO IV - Preencher'!H1215</f>
        <v>B</v>
      </c>
      <c r="G1206" s="5" t="str">
        <f>'[1]TCE - ANEXO IV - Preencher'!I1215</f>
        <v>S</v>
      </c>
      <c r="H1206" s="5" t="str">
        <f>'[1]TCE - ANEXO IV - Preencher'!J1215</f>
        <v>000.000.048</v>
      </c>
      <c r="I1206" s="6">
        <f>IF('[1]TCE - ANEXO IV - Preencher'!K1215="","",'[1]TCE - ANEXO IV - Preencher'!K1215)</f>
        <v>45470</v>
      </c>
      <c r="J1206" s="5" t="str">
        <f>'[1]TCE - ANEXO IV - Preencher'!L1215</f>
        <v>35240650704151000107550010000000481178202401</v>
      </c>
      <c r="K1206" s="5" t="str">
        <f>IF(F1206="B",LEFT('[1]TCE - ANEXO IV - Preencher'!M1215,2),IF(F1206="S",LEFT('[1]TCE - ANEXO IV - Preencher'!M1215,7),IF('[1]TCE - ANEXO IV - Preencher'!H1215="","")))</f>
        <v>35</v>
      </c>
      <c r="L1206" s="7">
        <f>'[1]TCE - ANEXO IV - Preencher'!N1215</f>
        <v>8212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 xml:space="preserve">3.9 - Material para Manutenção de Bens Imóveis </v>
      </c>
      <c r="D1207" s="3">
        <f>'[1]TCE - ANEXO IV - Preencher'!F1216</f>
        <v>9494196000192</v>
      </c>
      <c r="E1207" s="5" t="str">
        <f>'[1]TCE - ANEXO IV - Preencher'!G1216</f>
        <v>COMERCIAL JR CLAUDIO  MARIO LTDA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333229</v>
      </c>
      <c r="I1207" s="6">
        <f>IF('[1]TCE - ANEXO IV - Preencher'!K1216="","",'[1]TCE - ANEXO IV - Preencher'!K1216)</f>
        <v>45474</v>
      </c>
      <c r="J1207" s="5" t="str">
        <f>'[1]TCE - ANEXO IV - Preencher'!L1216</f>
        <v>26240709494196000192550010003332291045188857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347.56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 xml:space="preserve">3.9 - Material para Manutenção de Bens Imóveis </v>
      </c>
      <c r="D1208" s="3">
        <f>'[1]TCE - ANEXO IV - Preencher'!F1217</f>
        <v>10758937000850</v>
      </c>
      <c r="E1208" s="5" t="str">
        <f>'[1]TCE - ANEXO IV - Preencher'!G1217</f>
        <v>NOVO NORDESTE COM. MAT. DE CONSTRUCAO</v>
      </c>
      <c r="F1208" s="5" t="str">
        <f>'[1]TCE - ANEXO IV - Preencher'!H1217</f>
        <v>B</v>
      </c>
      <c r="G1208" s="5" t="str">
        <f>'[1]TCE - ANEXO IV - Preencher'!I1217</f>
        <v>S</v>
      </c>
      <c r="H1208" s="5" t="str">
        <f>'[1]TCE - ANEXO IV - Preencher'!J1217</f>
        <v>000.089.363</v>
      </c>
      <c r="I1208" s="6">
        <f>IF('[1]TCE - ANEXO IV - Preencher'!K1217="","",'[1]TCE - ANEXO IV - Preencher'!K1217)</f>
        <v>45470</v>
      </c>
      <c r="J1208" s="5" t="str">
        <f>'[1]TCE - ANEXO IV - Preencher'!L1217</f>
        <v>26240610758937000850550010000893631426613796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4254.8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 xml:space="preserve">3.9 - Material para Manutenção de Bens Imóveis </v>
      </c>
      <c r="D1209" s="3">
        <f>'[1]TCE - ANEXO IV - Preencher'!F1218</f>
        <v>1595430000166</v>
      </c>
      <c r="E1209" s="5" t="str">
        <f>'[1]TCE - ANEXO IV - Preencher'!G1218</f>
        <v>MONTANA HIDROTECNICA LTDA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40970</v>
      </c>
      <c r="I1209" s="6">
        <f>IF('[1]TCE - ANEXO IV - Preencher'!K1218="","",'[1]TCE - ANEXO IV - Preencher'!K1218)</f>
        <v>45463</v>
      </c>
      <c r="J1209" s="5" t="str">
        <f>'[1]TCE - ANEXO IV - Preencher'!L1218</f>
        <v>33240601595430000166551000000409701679699916</v>
      </c>
      <c r="K1209" s="5" t="str">
        <f>IF(F1209="B",LEFT('[1]TCE - ANEXO IV - Preencher'!M1218,2),IF(F1209="S",LEFT('[1]TCE - ANEXO IV - Preencher'!M1218,7),IF('[1]TCE - ANEXO IV - Preencher'!H1218="","")))</f>
        <v>33</v>
      </c>
      <c r="L1209" s="7">
        <f>'[1]TCE - ANEXO IV - Preencher'!N1218</f>
        <v>5215.6499999999996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 xml:space="preserve">3.9 - Material para Manutenção de Bens Imóveis </v>
      </c>
      <c r="D1210" s="3">
        <f>'[1]TCE - ANEXO IV - Preencher'!F1219</f>
        <v>7544385000105</v>
      </c>
      <c r="E1210" s="5" t="str">
        <f>'[1]TCE - ANEXO IV - Preencher'!G1219</f>
        <v>JPRIM PEREIRA FILHO FERAMENTAS LTDA</v>
      </c>
      <c r="F1210" s="5" t="str">
        <f>'[1]TCE - ANEXO IV - Preencher'!H1219</f>
        <v>B</v>
      </c>
      <c r="G1210" s="5" t="str">
        <f>'[1]TCE - ANEXO IV - Preencher'!I1219</f>
        <v>S</v>
      </c>
      <c r="H1210" s="5" t="str">
        <f>'[1]TCE - ANEXO IV - Preencher'!J1219</f>
        <v>000.009.414</v>
      </c>
      <c r="I1210" s="6">
        <f>IF('[1]TCE - ANEXO IV - Preencher'!K1219="","",'[1]TCE - ANEXO IV - Preencher'!K1219)</f>
        <v>45471</v>
      </c>
      <c r="J1210" s="5" t="str">
        <f>'[1]TCE - ANEXO IV - Preencher'!L1219</f>
        <v>26240607544385000105550010000094141850247730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680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 xml:space="preserve">3.9 - Material para Manutenção de Bens Imóveis </v>
      </c>
      <c r="D1211" s="3">
        <f>'[1]TCE - ANEXO IV - Preencher'!F1220</f>
        <v>7544385000105</v>
      </c>
      <c r="E1211" s="5" t="str">
        <f>'[1]TCE - ANEXO IV - Preencher'!G1220</f>
        <v>JPRIM PEREIRA FILHO FERAMENTAS LTDA</v>
      </c>
      <c r="F1211" s="5" t="str">
        <f>'[1]TCE - ANEXO IV - Preencher'!H1220</f>
        <v>B</v>
      </c>
      <c r="G1211" s="5" t="str">
        <f>'[1]TCE - ANEXO IV - Preencher'!I1220</f>
        <v>S</v>
      </c>
      <c r="H1211" s="5" t="str">
        <f>'[1]TCE - ANEXO IV - Preencher'!J1220</f>
        <v>000.009.414</v>
      </c>
      <c r="I1211" s="6">
        <f>IF('[1]TCE - ANEXO IV - Preencher'!K1220="","",'[1]TCE - ANEXO IV - Preencher'!K1220)</f>
        <v>45471</v>
      </c>
      <c r="J1211" s="5" t="str">
        <f>'[1]TCE - ANEXO IV - Preencher'!L1220</f>
        <v>26240607544385000105550010000094141850247730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320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 xml:space="preserve">3.9 - Material para Manutenção de Bens Imóveis </v>
      </c>
      <c r="D1212" s="3">
        <f>'[1]TCE - ANEXO IV - Preencher'!F1221</f>
        <v>9494196000192</v>
      </c>
      <c r="E1212" s="5" t="str">
        <f>'[1]TCE - ANEXO IV - Preencher'!G1221</f>
        <v>COMERCIAL JR CLAUDIO  MARIO LTDA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333571</v>
      </c>
      <c r="I1212" s="6">
        <f>IF('[1]TCE - ANEXO IV - Preencher'!K1221="","",'[1]TCE - ANEXO IV - Preencher'!K1221)</f>
        <v>45476</v>
      </c>
      <c r="J1212" s="5" t="str">
        <f>'[1]TCE - ANEXO IV - Preencher'!L1221</f>
        <v>26240709494196000192550010003335711045225680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107.71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 xml:space="preserve">3.9 - Material para Manutenção de Bens Imóveis </v>
      </c>
      <c r="D1213" s="3">
        <f>'[1]TCE - ANEXO IV - Preencher'!F1222</f>
        <v>18204483000101</v>
      </c>
      <c r="E1213" s="5" t="str">
        <f>'[1]TCE - ANEXO IV - Preencher'!G1222</f>
        <v>WAGNER F SALES DA SILVA CIA LTDA  ME</v>
      </c>
      <c r="F1213" s="5" t="str">
        <f>'[1]TCE - ANEXO IV - Preencher'!H1222</f>
        <v>B</v>
      </c>
      <c r="G1213" s="5" t="str">
        <f>'[1]TCE - ANEXO IV - Preencher'!I1222</f>
        <v>S</v>
      </c>
      <c r="H1213" s="5" t="str">
        <f>'[1]TCE - ANEXO IV - Preencher'!J1222</f>
        <v>000.000.823</v>
      </c>
      <c r="I1213" s="6">
        <f>IF('[1]TCE - ANEXO IV - Preencher'!K1222="","",'[1]TCE - ANEXO IV - Preencher'!K1222)</f>
        <v>45469</v>
      </c>
      <c r="J1213" s="5" t="str">
        <f>'[1]TCE - ANEXO IV - Preencher'!L1222</f>
        <v>27240618204483000101550010000008231502148760</v>
      </c>
      <c r="K1213" s="5" t="str">
        <f>IF(F1213="B",LEFT('[1]TCE - ANEXO IV - Preencher'!M1222,2),IF(F1213="S",LEFT('[1]TCE - ANEXO IV - Preencher'!M1222,7),IF('[1]TCE - ANEXO IV - Preencher'!H1222="","")))</f>
        <v>27</v>
      </c>
      <c r="L1213" s="7">
        <f>'[1]TCE - ANEXO IV - Preencher'!N1222</f>
        <v>9660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 xml:space="preserve">3.9 - Material para Manutenção de Bens Imóveis </v>
      </c>
      <c r="D1214" s="3">
        <f>'[1]TCE - ANEXO IV - Preencher'!F1223</f>
        <v>41232788000220</v>
      </c>
      <c r="E1214" s="5" t="str">
        <f>'[1]TCE - ANEXO IV - Preencher'!G1223</f>
        <v>PLANETA DAS TINTAS LTDA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2622</v>
      </c>
      <c r="I1214" s="6">
        <f>IF('[1]TCE - ANEXO IV - Preencher'!K1223="","",'[1]TCE - ANEXO IV - Preencher'!K1223)</f>
        <v>45475</v>
      </c>
      <c r="J1214" s="5" t="str">
        <f>'[1]TCE - ANEXO IV - Preencher'!L1223</f>
        <v>26240741232788000220550010000026221156178605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759.8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 xml:space="preserve">3.9 - Material para Manutenção de Bens Imóveis </v>
      </c>
      <c r="D1215" s="3">
        <f>'[1]TCE - ANEXO IV - Preencher'!F1224</f>
        <v>1326290000201</v>
      </c>
      <c r="E1215" s="5" t="str">
        <f>'[1]TCE - ANEXO IV - Preencher'!G1224</f>
        <v>IVAN FERREIRA DOS SANTOS ME</v>
      </c>
      <c r="F1215" s="5" t="str">
        <f>'[1]TCE - ANEXO IV - Preencher'!H1224</f>
        <v>B</v>
      </c>
      <c r="G1215" s="5" t="str">
        <f>'[1]TCE - ANEXO IV - Preencher'!I1224</f>
        <v>S</v>
      </c>
      <c r="H1215" s="5" t="str">
        <f>'[1]TCE - ANEXO IV - Preencher'!J1224</f>
        <v>000.051.004</v>
      </c>
      <c r="I1215" s="6">
        <f>IF('[1]TCE - ANEXO IV - Preencher'!K1224="","",'[1]TCE - ANEXO IV - Preencher'!K1224)</f>
        <v>45478</v>
      </c>
      <c r="J1215" s="5" t="str">
        <f>'[1]TCE - ANEXO IV - Preencher'!L1224</f>
        <v>26240701326290000201550010000510041862674774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102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 xml:space="preserve">3.9 - Material para Manutenção de Bens Imóveis </v>
      </c>
      <c r="D1216" s="3">
        <f>'[1]TCE - ANEXO IV - Preencher'!F1225</f>
        <v>11403953000117</v>
      </c>
      <c r="E1216" s="5" t="str">
        <f>'[1]TCE - ANEXO IV - Preencher'!G1225</f>
        <v>SOCIEDADE FERRAGENS FREIRE LTDA</v>
      </c>
      <c r="F1216" s="5" t="str">
        <f>'[1]TCE - ANEXO IV - Preencher'!H1225</f>
        <v>B</v>
      </c>
      <c r="G1216" s="5" t="str">
        <f>'[1]TCE - ANEXO IV - Preencher'!I1225</f>
        <v>S</v>
      </c>
      <c r="H1216" s="5" t="str">
        <f>'[1]TCE - ANEXO IV - Preencher'!J1225</f>
        <v>000.043.343</v>
      </c>
      <c r="I1216" s="6">
        <f>IF('[1]TCE - ANEXO IV - Preencher'!K1225="","",'[1]TCE - ANEXO IV - Preencher'!K1225)</f>
        <v>45478</v>
      </c>
      <c r="J1216" s="5" t="str">
        <f>'[1]TCE - ANEXO IV - Preencher'!L1225</f>
        <v>26240711403953000117550010000433431680300000</v>
      </c>
      <c r="K1216" s="5" t="str">
        <f>IF(F1216="B",LEFT('[1]TCE - ANEXO IV - Preencher'!M1225,2),IF(F1216="S",LEFT('[1]TCE - ANEXO IV - Preencher'!M1225,7),IF('[1]TCE - ANEXO IV - Preencher'!H1225="","")))</f>
        <v>26</v>
      </c>
      <c r="L1216" s="7">
        <f>'[1]TCE - ANEXO IV - Preencher'!N1225</f>
        <v>36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 xml:space="preserve">3.9 - Material para Manutenção de Bens Imóveis </v>
      </c>
      <c r="D1217" s="3">
        <f>'[1]TCE - ANEXO IV - Preencher'!F1226</f>
        <v>11403953000117</v>
      </c>
      <c r="E1217" s="5" t="str">
        <f>'[1]TCE - ANEXO IV - Preencher'!G1226</f>
        <v>SOCIEDADE FERRAGENS FREIRE LTDA</v>
      </c>
      <c r="F1217" s="5" t="str">
        <f>'[1]TCE - ANEXO IV - Preencher'!H1226</f>
        <v>B</v>
      </c>
      <c r="G1217" s="5" t="str">
        <f>'[1]TCE - ANEXO IV - Preencher'!I1226</f>
        <v>S</v>
      </c>
      <c r="H1217" s="5" t="str">
        <f>'[1]TCE - ANEXO IV - Preencher'!J1226</f>
        <v>000.043.343</v>
      </c>
      <c r="I1217" s="6">
        <f>IF('[1]TCE - ANEXO IV - Preencher'!K1226="","",'[1]TCE - ANEXO IV - Preencher'!K1226)</f>
        <v>45478</v>
      </c>
      <c r="J1217" s="5" t="str">
        <f>'[1]TCE - ANEXO IV - Preencher'!L1226</f>
        <v>26240711403953000117550010000433431680300000</v>
      </c>
      <c r="K1217" s="5" t="str">
        <f>IF(F1217="B",LEFT('[1]TCE - ANEXO IV - Preencher'!M1226,2),IF(F1217="S",LEFT('[1]TCE - ANEXO IV - Preencher'!M1226,7),IF('[1]TCE - ANEXO IV - Preencher'!H1226="","")))</f>
        <v>26</v>
      </c>
      <c r="L1217" s="7">
        <f>'[1]TCE - ANEXO IV - Preencher'!N1226</f>
        <v>239.8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 xml:space="preserve">3.9 - Material para Manutenção de Bens Imóveis </v>
      </c>
      <c r="D1218" s="3">
        <f>'[1]TCE - ANEXO IV - Preencher'!F1227</f>
        <v>9494196000192</v>
      </c>
      <c r="E1218" s="5" t="str">
        <f>'[1]TCE - ANEXO IV - Preencher'!G1227</f>
        <v>COMERCIAL JR CLAUDIO  MARIO LTDA</v>
      </c>
      <c r="F1218" s="5" t="str">
        <f>'[1]TCE - ANEXO IV - Preencher'!H1227</f>
        <v>B</v>
      </c>
      <c r="G1218" s="5" t="str">
        <f>'[1]TCE - ANEXO IV - Preencher'!I1227</f>
        <v>S</v>
      </c>
      <c r="H1218" s="5">
        <f>'[1]TCE - ANEXO IV - Preencher'!J1227</f>
        <v>333809</v>
      </c>
      <c r="I1218" s="6">
        <f>IF('[1]TCE - ANEXO IV - Preencher'!K1227="","",'[1]TCE - ANEXO IV - Preencher'!K1227)</f>
        <v>45477</v>
      </c>
      <c r="J1218" s="5" t="str">
        <f>'[1]TCE - ANEXO IV - Preencher'!L1227</f>
        <v>26240709494196000192550010003338091045252628</v>
      </c>
      <c r="K1218" s="5" t="str">
        <f>IF(F1218="B",LEFT('[1]TCE - ANEXO IV - Preencher'!M1227,2),IF(F1218="S",LEFT('[1]TCE - ANEXO IV - Preencher'!M1227,7),IF('[1]TCE - ANEXO IV - Preencher'!H1227="","")))</f>
        <v>26</v>
      </c>
      <c r="L1218" s="7">
        <f>'[1]TCE - ANEXO IV - Preencher'!N1227</f>
        <v>206.52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 xml:space="preserve">3.9 - Material para Manutenção de Bens Imóveis </v>
      </c>
      <c r="D1219" s="3">
        <f>'[1]TCE - ANEXO IV - Preencher'!F1228</f>
        <v>41057399000558</v>
      </c>
      <c r="E1219" s="5" t="str">
        <f>'[1]TCE - ANEXO IV - Preencher'!G1228</f>
        <v>MADECENTER LTDA</v>
      </c>
      <c r="F1219" s="5" t="str">
        <f>'[1]TCE - ANEXO IV - Preencher'!H1228</f>
        <v>B</v>
      </c>
      <c r="G1219" s="5" t="str">
        <f>'[1]TCE - ANEXO IV - Preencher'!I1228</f>
        <v>S</v>
      </c>
      <c r="H1219" s="5" t="str">
        <f>'[1]TCE - ANEXO IV - Preencher'!J1228</f>
        <v>000.034.148</v>
      </c>
      <c r="I1219" s="6">
        <f>IF('[1]TCE - ANEXO IV - Preencher'!K1228="","",'[1]TCE - ANEXO IV - Preencher'!K1228)</f>
        <v>45478</v>
      </c>
      <c r="J1219" s="5" t="str">
        <f>'[1]TCE - ANEXO IV - Preencher'!L1228</f>
        <v>26240741057399000558550010000341481513176200</v>
      </c>
      <c r="K1219" s="5" t="str">
        <f>IF(F1219="B",LEFT('[1]TCE - ANEXO IV - Preencher'!M1228,2),IF(F1219="S",LEFT('[1]TCE - ANEXO IV - Preencher'!M1228,7),IF('[1]TCE - ANEXO IV - Preencher'!H1228="","")))</f>
        <v>26</v>
      </c>
      <c r="L1219" s="7">
        <f>'[1]TCE - ANEXO IV - Preencher'!N1228</f>
        <v>592.20000000000005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 xml:space="preserve">3.9 - Material para Manutenção de Bens Imóveis </v>
      </c>
      <c r="D1220" s="3">
        <f>'[1]TCE - ANEXO IV - Preencher'!F1229</f>
        <v>8758191000167</v>
      </c>
      <c r="E1220" s="5" t="str">
        <f>'[1]TCE - ANEXO IV - Preencher'!G1229</f>
        <v>FELIPE J S COMERCIO MAT CONSTRUCOES</v>
      </c>
      <c r="F1220" s="5" t="str">
        <f>'[1]TCE - ANEXO IV - Preencher'!H1229</f>
        <v>B</v>
      </c>
      <c r="G1220" s="5" t="str">
        <f>'[1]TCE - ANEXO IV - Preencher'!I1229</f>
        <v>S</v>
      </c>
      <c r="H1220" s="5" t="str">
        <f>'[1]TCE - ANEXO IV - Preencher'!J1229</f>
        <v>000.002.865</v>
      </c>
      <c r="I1220" s="6">
        <f>IF('[1]TCE - ANEXO IV - Preencher'!K1229="","",'[1]TCE - ANEXO IV - Preencher'!K1229)</f>
        <v>45477</v>
      </c>
      <c r="J1220" s="5" t="str">
        <f>'[1]TCE - ANEXO IV - Preencher'!L1229</f>
        <v>26240708758191000167550010000028651981238457</v>
      </c>
      <c r="K1220" s="5" t="str">
        <f>IF(F1220="B",LEFT('[1]TCE - ANEXO IV - Preencher'!M1229,2),IF(F1220="S",LEFT('[1]TCE - ANEXO IV - Preencher'!M1229,7),IF('[1]TCE - ANEXO IV - Preencher'!H1229="","")))</f>
        <v>26</v>
      </c>
      <c r="L1220" s="7">
        <f>'[1]TCE - ANEXO IV - Preencher'!N1229</f>
        <v>191.6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 xml:space="preserve">3.9 - Material para Manutenção de Bens Imóveis </v>
      </c>
      <c r="D1221" s="3">
        <f>'[1]TCE - ANEXO IV - Preencher'!F1230</f>
        <v>8758191000167</v>
      </c>
      <c r="E1221" s="5" t="str">
        <f>'[1]TCE - ANEXO IV - Preencher'!G1230</f>
        <v>FELIPE J S COMERCIO MAT CONSTRUCOES</v>
      </c>
      <c r="F1221" s="5" t="str">
        <f>'[1]TCE - ANEXO IV - Preencher'!H1230</f>
        <v>B</v>
      </c>
      <c r="G1221" s="5" t="str">
        <f>'[1]TCE - ANEXO IV - Preencher'!I1230</f>
        <v>S</v>
      </c>
      <c r="H1221" s="5" t="str">
        <f>'[1]TCE - ANEXO IV - Preencher'!J1230</f>
        <v>000.002.865</v>
      </c>
      <c r="I1221" s="6">
        <f>IF('[1]TCE - ANEXO IV - Preencher'!K1230="","",'[1]TCE - ANEXO IV - Preencher'!K1230)</f>
        <v>45477</v>
      </c>
      <c r="J1221" s="5" t="str">
        <f>'[1]TCE - ANEXO IV - Preencher'!L1230</f>
        <v>26240708758191000167550010000028651981238457</v>
      </c>
      <c r="K1221" s="5" t="str">
        <f>IF(F1221="B",LEFT('[1]TCE - ANEXO IV - Preencher'!M1230,2),IF(F1221="S",LEFT('[1]TCE - ANEXO IV - Preencher'!M1230,7),IF('[1]TCE - ANEXO IV - Preencher'!H1230="","")))</f>
        <v>26</v>
      </c>
      <c r="L1221" s="7">
        <f>'[1]TCE - ANEXO IV - Preencher'!N1230</f>
        <v>593.9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 xml:space="preserve">3.9 - Material para Manutenção de Bens Imóveis </v>
      </c>
      <c r="D1222" s="3">
        <f>'[1]TCE - ANEXO IV - Preencher'!F1231</f>
        <v>60872306008144</v>
      </c>
      <c r="E1222" s="5" t="str">
        <f>'[1]TCE - ANEXO IV - Preencher'!G1231</f>
        <v>SHERWIN WILLIAMS BR DO IND E COM LTDA</v>
      </c>
      <c r="F1222" s="5" t="str">
        <f>'[1]TCE - ANEXO IV - Preencher'!H1231</f>
        <v>B</v>
      </c>
      <c r="G1222" s="5" t="str">
        <f>'[1]TCE - ANEXO IV - Preencher'!I1231</f>
        <v>S</v>
      </c>
      <c r="H1222" s="5" t="str">
        <f>'[1]TCE - ANEXO IV - Preencher'!J1231</f>
        <v>000.002.119</v>
      </c>
      <c r="I1222" s="6">
        <f>IF('[1]TCE - ANEXO IV - Preencher'!K1231="","",'[1]TCE - ANEXO IV - Preencher'!K1231)</f>
        <v>45477</v>
      </c>
      <c r="J1222" s="5" t="str">
        <f>'[1]TCE - ANEXO IV - Preencher'!L1231</f>
        <v>26240760872306008144550020000021191882682410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1370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 xml:space="preserve">3.9 - Material para Manutenção de Bens Imóveis </v>
      </c>
      <c r="D1223" s="3">
        <f>'[1]TCE - ANEXO IV - Preencher'!F1232</f>
        <v>9494196000192</v>
      </c>
      <c r="E1223" s="5" t="str">
        <f>'[1]TCE - ANEXO IV - Preencher'!G1232</f>
        <v>COMERCIAL JR CLAUDIO  MARIO LTDA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333840</v>
      </c>
      <c r="I1223" s="6">
        <f>IF('[1]TCE - ANEXO IV - Preencher'!K1232="","",'[1]TCE - ANEXO IV - Preencher'!K1232)</f>
        <v>45477</v>
      </c>
      <c r="J1223" s="5" t="str">
        <f>'[1]TCE - ANEXO IV - Preencher'!L1232</f>
        <v>26240709494196000192550010003338401045255805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79.2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 xml:space="preserve">3.9 - Material para Manutenção de Bens Imóveis </v>
      </c>
      <c r="D1224" s="3">
        <f>'[1]TCE - ANEXO IV - Preencher'!F1233</f>
        <v>47131725000182</v>
      </c>
      <c r="E1224" s="5" t="str">
        <f>'[1]TCE - ANEXO IV - Preencher'!G1233</f>
        <v>NEOMIX DISTRIBUIDORA ATACADISTA LTDA</v>
      </c>
      <c r="F1224" s="5" t="str">
        <f>'[1]TCE - ANEXO IV - Preencher'!H1233</f>
        <v>B</v>
      </c>
      <c r="G1224" s="5" t="str">
        <f>'[1]TCE - ANEXO IV - Preencher'!I1233</f>
        <v>S</v>
      </c>
      <c r="H1224" s="5" t="str">
        <f>'[1]TCE - ANEXO IV - Preencher'!J1233</f>
        <v>000.000.671</v>
      </c>
      <c r="I1224" s="6">
        <f>IF('[1]TCE - ANEXO IV - Preencher'!K1233="","",'[1]TCE - ANEXO IV - Preencher'!K1233)</f>
        <v>45470</v>
      </c>
      <c r="J1224" s="5" t="str">
        <f>'[1]TCE - ANEXO IV - Preencher'!L1233</f>
        <v>52240647131725000182550010000006711602373059</v>
      </c>
      <c r="K1224" s="5" t="str">
        <f>IF(F1224="B",LEFT('[1]TCE - ANEXO IV - Preencher'!M1233,2),IF(F1224="S",LEFT('[1]TCE - ANEXO IV - Preencher'!M1233,7),IF('[1]TCE - ANEXO IV - Preencher'!H1233="","")))</f>
        <v>52</v>
      </c>
      <c r="L1224" s="7">
        <f>'[1]TCE - ANEXO IV - Preencher'!N1233</f>
        <v>7440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 xml:space="preserve">3.9 - Material para Manutenção de Bens Imóveis </v>
      </c>
      <c r="D1225" s="3">
        <f>'[1]TCE - ANEXO IV - Preencher'!F1234</f>
        <v>8777167000175</v>
      </c>
      <c r="E1225" s="5" t="str">
        <f>'[1]TCE - ANEXO IV - Preencher'!G1234</f>
        <v>CHUVA IRRIGACAO AGROPECUARIA LTDA</v>
      </c>
      <c r="F1225" s="5" t="str">
        <f>'[1]TCE - ANEXO IV - Preencher'!H1234</f>
        <v>B</v>
      </c>
      <c r="G1225" s="5" t="str">
        <f>'[1]TCE - ANEXO IV - Preencher'!I1234</f>
        <v>S</v>
      </c>
      <c r="H1225" s="5" t="str">
        <f>'[1]TCE - ANEXO IV - Preencher'!J1234</f>
        <v>000.040.886</v>
      </c>
      <c r="I1225" s="6">
        <f>IF('[1]TCE - ANEXO IV - Preencher'!K1234="","",'[1]TCE - ANEXO IV - Preencher'!K1234)</f>
        <v>45469</v>
      </c>
      <c r="J1225" s="5" t="str">
        <f>'[1]TCE - ANEXO IV - Preencher'!L1234</f>
        <v>33240608777167000175550010000408861872264970</v>
      </c>
      <c r="K1225" s="5" t="str">
        <f>IF(F1225="B",LEFT('[1]TCE - ANEXO IV - Preencher'!M1234,2),IF(F1225="S",LEFT('[1]TCE - ANEXO IV - Preencher'!M1234,7),IF('[1]TCE - ANEXO IV - Preencher'!H1234="","")))</f>
        <v>33</v>
      </c>
      <c r="L1225" s="7">
        <f>'[1]TCE - ANEXO IV - Preencher'!N1234</f>
        <v>610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 xml:space="preserve">3.9 - Material para Manutenção de Bens Imóveis </v>
      </c>
      <c r="D1226" s="3">
        <f>'[1]TCE - ANEXO IV - Preencher'!F1235</f>
        <v>16865061000151</v>
      </c>
      <c r="E1226" s="5" t="str">
        <f>'[1]TCE - ANEXO IV - Preencher'!G1235</f>
        <v>BJB COMERCIO E SERVICOS LTDA</v>
      </c>
      <c r="F1226" s="5" t="str">
        <f>'[1]TCE - ANEXO IV - Preencher'!H1235</f>
        <v>B</v>
      </c>
      <c r="G1226" s="5" t="str">
        <f>'[1]TCE - ANEXO IV - Preencher'!I1235</f>
        <v>S</v>
      </c>
      <c r="H1226" s="5" t="str">
        <f>'[1]TCE - ANEXO IV - Preencher'!J1235</f>
        <v>000.157.544</v>
      </c>
      <c r="I1226" s="6">
        <f>IF('[1]TCE - ANEXO IV - Preencher'!K1235="","",'[1]TCE - ANEXO IV - Preencher'!K1235)</f>
        <v>45475</v>
      </c>
      <c r="J1226" s="5" t="str">
        <f>'[1]TCE - ANEXO IV - Preencher'!L1235</f>
        <v>35240716865061000151550030001575441392741505</v>
      </c>
      <c r="K1226" s="5" t="str">
        <f>IF(F1226="B",LEFT('[1]TCE - ANEXO IV - Preencher'!M1235,2),IF(F1226="S",LEFT('[1]TCE - ANEXO IV - Preencher'!M1235,7),IF('[1]TCE - ANEXO IV - Preencher'!H1235="","")))</f>
        <v>35</v>
      </c>
      <c r="L1226" s="7">
        <f>'[1]TCE - ANEXO IV - Preencher'!N1235</f>
        <v>559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 xml:space="preserve">3.9 - Material para Manutenção de Bens Imóveis </v>
      </c>
      <c r="D1227" s="3">
        <f>'[1]TCE - ANEXO IV - Preencher'!F1236</f>
        <v>10425876000133</v>
      </c>
      <c r="E1227" s="5" t="str">
        <f>'[1]TCE - ANEXO IV - Preencher'!G1236</f>
        <v>FRANKE COMERCIO DE FERRAGENS LTDA</v>
      </c>
      <c r="F1227" s="5" t="str">
        <f>'[1]TCE - ANEXO IV - Preencher'!H1236</f>
        <v>B</v>
      </c>
      <c r="G1227" s="5" t="str">
        <f>'[1]TCE - ANEXO IV - Preencher'!I1236</f>
        <v>S</v>
      </c>
      <c r="H1227" s="5" t="str">
        <f>'[1]TCE - ANEXO IV - Preencher'!J1236</f>
        <v>000.050.203</v>
      </c>
      <c r="I1227" s="6">
        <f>IF('[1]TCE - ANEXO IV - Preencher'!K1236="","",'[1]TCE - ANEXO IV - Preencher'!K1236)</f>
        <v>45477</v>
      </c>
      <c r="J1227" s="5" t="str">
        <f>'[1]TCE - ANEXO IV - Preencher'!L1236</f>
        <v>42240710425876000133550030000502031817258709</v>
      </c>
      <c r="K1227" s="5" t="str">
        <f>IF(F1227="B",LEFT('[1]TCE - ANEXO IV - Preencher'!M1236,2),IF(F1227="S",LEFT('[1]TCE - ANEXO IV - Preencher'!M1236,7),IF('[1]TCE - ANEXO IV - Preencher'!H1236="","")))</f>
        <v>42</v>
      </c>
      <c r="L1227" s="7">
        <f>'[1]TCE - ANEXO IV - Preencher'!N1236</f>
        <v>1338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 xml:space="preserve">3.9 - Material para Manutenção de Bens Imóveis </v>
      </c>
      <c r="D1228" s="3">
        <f>'[1]TCE - ANEXO IV - Preencher'!F1237</f>
        <v>16865061000151</v>
      </c>
      <c r="E1228" s="5" t="str">
        <f>'[1]TCE - ANEXO IV - Preencher'!G1237</f>
        <v>BJB COMERCIO E SERVICOS LTDA</v>
      </c>
      <c r="F1228" s="5" t="str">
        <f>'[1]TCE - ANEXO IV - Preencher'!H1237</f>
        <v>B</v>
      </c>
      <c r="G1228" s="5" t="str">
        <f>'[1]TCE - ANEXO IV - Preencher'!I1237</f>
        <v>S</v>
      </c>
      <c r="H1228" s="5" t="str">
        <f>'[1]TCE - ANEXO IV - Preencher'!J1237</f>
        <v>000.157.531</v>
      </c>
      <c r="I1228" s="6">
        <f>IF('[1]TCE - ANEXO IV - Preencher'!K1237="","",'[1]TCE - ANEXO IV - Preencher'!K1237)</f>
        <v>45475</v>
      </c>
      <c r="J1228" s="5" t="str">
        <f>'[1]TCE - ANEXO IV - Preencher'!L1237</f>
        <v>35240716865061000151550030001575311224014407</v>
      </c>
      <c r="K1228" s="5" t="str">
        <f>IF(F1228="B",LEFT('[1]TCE - ANEXO IV - Preencher'!M1237,2),IF(F1228="S",LEFT('[1]TCE - ANEXO IV - Preencher'!M1237,7),IF('[1]TCE - ANEXO IV - Preencher'!H1237="","")))</f>
        <v>35</v>
      </c>
      <c r="L1228" s="7">
        <f>'[1]TCE - ANEXO IV - Preencher'!N1237</f>
        <v>559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 xml:space="preserve">3.9 - Material para Manutenção de Bens Imóveis </v>
      </c>
      <c r="D1229" s="3">
        <f>'[1]TCE - ANEXO IV - Preencher'!F1238</f>
        <v>31911259000118</v>
      </c>
      <c r="E1229" s="5" t="str">
        <f>'[1]TCE - ANEXO IV - Preencher'!G1238</f>
        <v>NOVA VITRAUX DIST DE ALUM E ACESS LTDA</v>
      </c>
      <c r="F1229" s="5" t="str">
        <f>'[1]TCE - ANEXO IV - Preencher'!H1238</f>
        <v>B</v>
      </c>
      <c r="G1229" s="5" t="str">
        <f>'[1]TCE - ANEXO IV - Preencher'!I1238</f>
        <v>S</v>
      </c>
      <c r="H1229" s="5" t="str">
        <f>'[1]TCE - ANEXO IV - Preencher'!J1238</f>
        <v>000.006.221</v>
      </c>
      <c r="I1229" s="6">
        <f>IF('[1]TCE - ANEXO IV - Preencher'!K1238="","",'[1]TCE - ANEXO IV - Preencher'!K1238)</f>
        <v>45478</v>
      </c>
      <c r="J1229" s="5" t="str">
        <f>'[1]TCE - ANEXO IV - Preencher'!L1238</f>
        <v>35240731911259000118550030000062211119491544</v>
      </c>
      <c r="K1229" s="5" t="str">
        <f>IF(F1229="B",LEFT('[1]TCE - ANEXO IV - Preencher'!M1238,2),IF(F1229="S",LEFT('[1]TCE - ANEXO IV - Preencher'!M1238,7),IF('[1]TCE - ANEXO IV - Preencher'!H1238="","")))</f>
        <v>35</v>
      </c>
      <c r="L1229" s="7">
        <f>'[1]TCE - ANEXO IV - Preencher'!N1238</f>
        <v>257.8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 xml:space="preserve">3.9 - Material para Manutenção de Bens Imóveis </v>
      </c>
      <c r="D1230" s="3">
        <f>'[1]TCE - ANEXO IV - Preencher'!F1239</f>
        <v>9494196000192</v>
      </c>
      <c r="E1230" s="5" t="str">
        <f>'[1]TCE - ANEXO IV - Preencher'!G1239</f>
        <v>COMERCIAL JR CLAUDIO  MARIO LTDA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334380</v>
      </c>
      <c r="I1230" s="6">
        <f>IF('[1]TCE - ANEXO IV - Preencher'!K1239="","",'[1]TCE - ANEXO IV - Preencher'!K1239)</f>
        <v>45482</v>
      </c>
      <c r="J1230" s="5" t="str">
        <f>'[1]TCE - ANEXO IV - Preencher'!L1239</f>
        <v>26240709494196000192550010003343801045319806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511.98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 xml:space="preserve">3.9 - Material para Manutenção de Bens Imóveis </v>
      </c>
      <c r="D1231" s="3">
        <f>'[1]TCE - ANEXO IV - Preencher'!F1240</f>
        <v>9494196000192</v>
      </c>
      <c r="E1231" s="5" t="str">
        <f>'[1]TCE - ANEXO IV - Preencher'!G1240</f>
        <v>COMERCIAL JR CLAUDIO  MARIO LTDA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334700</v>
      </c>
      <c r="I1231" s="6">
        <f>IF('[1]TCE - ANEXO IV - Preencher'!K1240="","",'[1]TCE - ANEXO IV - Preencher'!K1240)</f>
        <v>45484</v>
      </c>
      <c r="J1231" s="5" t="str">
        <f>'[1]TCE - ANEXO IV - Preencher'!L1240</f>
        <v>26240709494196000192550010003347001045353061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290.39999999999998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 xml:space="preserve">3.9 - Material para Manutenção de Bens Imóveis </v>
      </c>
      <c r="D1232" s="3">
        <f>'[1]TCE - ANEXO IV - Preencher'!F1241</f>
        <v>9494196000192</v>
      </c>
      <c r="E1232" s="5" t="str">
        <f>'[1]TCE - ANEXO IV - Preencher'!G1241</f>
        <v>COMERCIAL JR CLAUDIO  MARIO LTDA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334209</v>
      </c>
      <c r="I1232" s="6">
        <f>IF('[1]TCE - ANEXO IV - Preencher'!K1241="","",'[1]TCE - ANEXO IV - Preencher'!K1241)</f>
        <v>45481</v>
      </c>
      <c r="J1232" s="5" t="str">
        <f>'[1]TCE - ANEXO IV - Preencher'!L1241</f>
        <v>26240709494196000192550010003342091045300446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570.62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 xml:space="preserve">3.9 - Material para Manutenção de Bens Imóveis </v>
      </c>
      <c r="D1233" s="3">
        <f>'[1]TCE - ANEXO IV - Preencher'!F1242</f>
        <v>11840840000189</v>
      </c>
      <c r="E1233" s="5" t="str">
        <f>'[1]TCE - ANEXO IV - Preencher'!G1242</f>
        <v>MINERACAO ALMEIDA LTDA</v>
      </c>
      <c r="F1233" s="5" t="str">
        <f>'[1]TCE - ANEXO IV - Preencher'!H1242</f>
        <v>B</v>
      </c>
      <c r="G1233" s="5" t="str">
        <f>'[1]TCE - ANEXO IV - Preencher'!I1242</f>
        <v>S</v>
      </c>
      <c r="H1233" s="5" t="str">
        <f>'[1]TCE - ANEXO IV - Preencher'!J1242</f>
        <v>000.042.671</v>
      </c>
      <c r="I1233" s="6">
        <f>IF('[1]TCE - ANEXO IV - Preencher'!K1242="","",'[1]TCE - ANEXO IV - Preencher'!K1242)</f>
        <v>45484</v>
      </c>
      <c r="J1233" s="5" t="str">
        <f>'[1]TCE - ANEXO IV - Preencher'!L1242</f>
        <v>26240711840840000189550010000426711000573234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1214.5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 xml:space="preserve">3.9 - Material para Manutenção de Bens Imóveis </v>
      </c>
      <c r="D1234" s="3">
        <f>'[1]TCE - ANEXO IV - Preencher'!F1243</f>
        <v>40941845000104</v>
      </c>
      <c r="E1234" s="5" t="str">
        <f>'[1]TCE - ANEXO IV - Preencher'!G1243</f>
        <v>ENGFER STEEL COMERCIO DE FERRAGENS LTDA</v>
      </c>
      <c r="F1234" s="5" t="str">
        <f>'[1]TCE - ANEXO IV - Preencher'!H1243</f>
        <v>B</v>
      </c>
      <c r="G1234" s="5" t="str">
        <f>'[1]TCE - ANEXO IV - Preencher'!I1243</f>
        <v>S</v>
      </c>
      <c r="H1234" s="5" t="str">
        <f>'[1]TCE - ANEXO IV - Preencher'!J1243</f>
        <v>000.009.843</v>
      </c>
      <c r="I1234" s="6">
        <f>IF('[1]TCE - ANEXO IV - Preencher'!K1243="","",'[1]TCE - ANEXO IV - Preencher'!K1243)</f>
        <v>45476</v>
      </c>
      <c r="J1234" s="5" t="str">
        <f>'[1]TCE - ANEXO IV - Preencher'!L1243</f>
        <v>33240740941845000104550020000098431018915219</v>
      </c>
      <c r="K1234" s="5" t="str">
        <f>IF(F1234="B",LEFT('[1]TCE - ANEXO IV - Preencher'!M1243,2),IF(F1234="S",LEFT('[1]TCE - ANEXO IV - Preencher'!M1243,7),IF('[1]TCE - ANEXO IV - Preencher'!H1243="","")))</f>
        <v>33</v>
      </c>
      <c r="L1234" s="7">
        <f>'[1]TCE - ANEXO IV - Preencher'!N1243</f>
        <v>3799.8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 xml:space="preserve">3.9 - Material para Manutenção de Bens Imóveis </v>
      </c>
      <c r="D1235" s="3">
        <f>'[1]TCE - ANEXO IV - Preencher'!F1244</f>
        <v>33367668000120</v>
      </c>
      <c r="E1235" s="5" t="str">
        <f>'[1]TCE - ANEXO IV - Preencher'!G1244</f>
        <v>LR SUPERABRASIVOS LTDA</v>
      </c>
      <c r="F1235" s="5" t="str">
        <f>'[1]TCE - ANEXO IV - Preencher'!H1244</f>
        <v>B</v>
      </c>
      <c r="G1235" s="5" t="str">
        <f>'[1]TCE - ANEXO IV - Preencher'!I1244</f>
        <v>S</v>
      </c>
      <c r="H1235" s="5" t="str">
        <f>'[1]TCE - ANEXO IV - Preencher'!J1244</f>
        <v>000.053.982</v>
      </c>
      <c r="I1235" s="6">
        <f>IF('[1]TCE - ANEXO IV - Preencher'!K1244="","",'[1]TCE - ANEXO IV - Preencher'!K1244)</f>
        <v>45481</v>
      </c>
      <c r="J1235" s="5" t="str">
        <f>'[1]TCE - ANEXO IV - Preencher'!L1244</f>
        <v>35240733367668000120550010000539821546322503</v>
      </c>
      <c r="K1235" s="5" t="str">
        <f>IF(F1235="B",LEFT('[1]TCE - ANEXO IV - Preencher'!M1244,2),IF(F1235="S",LEFT('[1]TCE - ANEXO IV - Preencher'!M1244,7),IF('[1]TCE - ANEXO IV - Preencher'!H1244="","")))</f>
        <v>35</v>
      </c>
      <c r="L1235" s="7">
        <f>'[1]TCE - ANEXO IV - Preencher'!N1244</f>
        <v>256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 xml:space="preserve">3.9 - Material para Manutenção de Bens Imóveis </v>
      </c>
      <c r="D1236" s="3">
        <f>'[1]TCE - ANEXO IV - Preencher'!F1245</f>
        <v>1143953000117</v>
      </c>
      <c r="E1236" s="5" t="str">
        <f>'[1]TCE - ANEXO IV - Preencher'!G1245</f>
        <v>SOCIEDADE FERRAGENS FREIRE LTDA</v>
      </c>
      <c r="F1236" s="5" t="str">
        <f>'[1]TCE - ANEXO IV - Preencher'!H1245</f>
        <v>B</v>
      </c>
      <c r="G1236" s="5" t="str">
        <f>'[1]TCE - ANEXO IV - Preencher'!I1245</f>
        <v>S</v>
      </c>
      <c r="H1236" s="5" t="str">
        <f>'[1]TCE - ANEXO IV - Preencher'!J1245</f>
        <v>000.043.410</v>
      </c>
      <c r="I1236" s="6">
        <f>IF('[1]TCE - ANEXO IV - Preencher'!K1245="","",'[1]TCE - ANEXO IV - Preencher'!K1245)</f>
        <v>45488</v>
      </c>
      <c r="J1236" s="5" t="str">
        <f>'[1]TCE - ANEXO IV - Preencher'!L1245</f>
        <v>26240711403953000117550010000434101644200003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459.8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 xml:space="preserve">3.9 - Material para Manutenção de Bens Imóveis </v>
      </c>
      <c r="D1237" s="3">
        <f>'[1]TCE - ANEXO IV - Preencher'!F1246</f>
        <v>9494196000192</v>
      </c>
      <c r="E1237" s="5" t="str">
        <f>'[1]TCE - ANEXO IV - Preencher'!G1246</f>
        <v>COMERCIAL JR CLAUDIO  MARIO LTDA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334912</v>
      </c>
      <c r="I1237" s="6">
        <f>IF('[1]TCE - ANEXO IV - Preencher'!K1246="","",'[1]TCE - ANEXO IV - Preencher'!K1246)</f>
        <v>45485</v>
      </c>
      <c r="J1237" s="5" t="str">
        <f>'[1]TCE - ANEXO IV - Preencher'!L1246</f>
        <v>26240709494196000192550010003349121045378090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182.16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 xml:space="preserve">3.9 - Material para Manutenção de Bens Imóveis </v>
      </c>
      <c r="D1238" s="3">
        <f>'[1]TCE - ANEXO IV - Preencher'!F1247</f>
        <v>9494196000192</v>
      </c>
      <c r="E1238" s="5" t="str">
        <f>'[1]TCE - ANEXO IV - Preencher'!G1247</f>
        <v>COMERCIAL JR CLAUDIO  MARIO LTDA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334912</v>
      </c>
      <c r="I1238" s="6">
        <f>IF('[1]TCE - ANEXO IV - Preencher'!K1247="","",'[1]TCE - ANEXO IV - Preencher'!K1247)</f>
        <v>45485</v>
      </c>
      <c r="J1238" s="5" t="str">
        <f>'[1]TCE - ANEXO IV - Preencher'!L1247</f>
        <v>26240709494196000192550010003349121045378090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178.68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 xml:space="preserve">3.9 - Material para Manutenção de Bens Imóveis </v>
      </c>
      <c r="D1239" s="3">
        <f>'[1]TCE - ANEXO IV - Preencher'!F1248</f>
        <v>11400397000125</v>
      </c>
      <c r="E1239" s="5" t="str">
        <f>'[1]TCE - ANEXO IV - Preencher'!G1248</f>
        <v>JOSE ERALDO DA SILVA  EPP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7144</v>
      </c>
      <c r="I1239" s="6">
        <f>IF('[1]TCE - ANEXO IV - Preencher'!K1248="","",'[1]TCE - ANEXO IV - Preencher'!K1248)</f>
        <v>45488</v>
      </c>
      <c r="J1239" s="5" t="str">
        <f>'[1]TCE - ANEXO IV - Preencher'!L1248</f>
        <v>26240711400397000125550020000071441184112137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310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 xml:space="preserve">3.9 - Material para Manutenção de Bens Imóveis </v>
      </c>
      <c r="D1240" s="3">
        <f>'[1]TCE - ANEXO IV - Preencher'!F1249</f>
        <v>13272584000104</v>
      </c>
      <c r="E1240" s="5" t="str">
        <f>'[1]TCE - ANEXO IV - Preencher'!G1249</f>
        <v>RESMEDICAL EQUIPAMENTOS HOSPITALARES</v>
      </c>
      <c r="F1240" s="5" t="str">
        <f>'[1]TCE - ANEXO IV - Preencher'!H1249</f>
        <v>B</v>
      </c>
      <c r="G1240" s="5" t="str">
        <f>'[1]TCE - ANEXO IV - Preencher'!I1249</f>
        <v>S</v>
      </c>
      <c r="H1240" s="5" t="str">
        <f>'[1]TCE - ANEXO IV - Preencher'!J1249</f>
        <v>000.027.351</v>
      </c>
      <c r="I1240" s="6">
        <f>IF('[1]TCE - ANEXO IV - Preencher'!K1249="","",'[1]TCE - ANEXO IV - Preencher'!K1249)</f>
        <v>45481</v>
      </c>
      <c r="J1240" s="5" t="str">
        <f>'[1]TCE - ANEXO IV - Preencher'!L1249</f>
        <v>26240713277584000104550010000273511273511111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841.2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 xml:space="preserve">3.9 - Material para Manutenção de Bens Imóveis </v>
      </c>
      <c r="D1241" s="3">
        <f>'[1]TCE - ANEXO IV - Preencher'!F1250</f>
        <v>70082664000718</v>
      </c>
      <c r="E1241" s="5" t="str">
        <f>'[1]TCE - ANEXO IV - Preencher'!G1250</f>
        <v>JCL LAJES E MATERIAIS PARA CONST LTDA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49825</v>
      </c>
      <c r="I1241" s="6">
        <f>IF('[1]TCE - ANEXO IV - Preencher'!K1250="","",'[1]TCE - ANEXO IV - Preencher'!K1250)</f>
        <v>45486</v>
      </c>
      <c r="J1241" s="5" t="str">
        <f>'[1]TCE - ANEXO IV - Preencher'!L1250</f>
        <v>26240770082664000718550010000498251108381902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498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 xml:space="preserve">3.9 - Material para Manutenção de Bens Imóveis </v>
      </c>
      <c r="D1242" s="3">
        <f>'[1]TCE - ANEXO IV - Preencher'!F1251</f>
        <v>5161212000174</v>
      </c>
      <c r="E1242" s="5" t="str">
        <f>'[1]TCE - ANEXO IV - Preencher'!G1251</f>
        <v>VIVAX  INDUSTRIA E COMER DE EQUIP LTDA</v>
      </c>
      <c r="F1242" s="5" t="str">
        <f>'[1]TCE - ANEXO IV - Preencher'!H1251</f>
        <v>B</v>
      </c>
      <c r="G1242" s="5" t="str">
        <f>'[1]TCE - ANEXO IV - Preencher'!I1251</f>
        <v>S</v>
      </c>
      <c r="H1242" s="5" t="str">
        <f>'[1]TCE - ANEXO IV - Preencher'!J1251</f>
        <v>000.051.553</v>
      </c>
      <c r="I1242" s="6">
        <f>IF('[1]TCE - ANEXO IV - Preencher'!K1251="","",'[1]TCE - ANEXO IV - Preencher'!K1251)</f>
        <v>45476</v>
      </c>
      <c r="J1242" s="5" t="str">
        <f>'[1]TCE - ANEXO IV - Preencher'!L1251</f>
        <v>41240705161212000174550010000515531990020803</v>
      </c>
      <c r="K1242" s="5" t="str">
        <f>IF(F1242="B",LEFT('[1]TCE - ANEXO IV - Preencher'!M1251,2),IF(F1242="S",LEFT('[1]TCE - ANEXO IV - Preencher'!M1251,7),IF('[1]TCE - ANEXO IV - Preencher'!H1251="","")))</f>
        <v>41</v>
      </c>
      <c r="L1242" s="7">
        <f>'[1]TCE - ANEXO IV - Preencher'!N1251</f>
        <v>3013.08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 xml:space="preserve">3.9 - Material para Manutenção de Bens Imóveis </v>
      </c>
      <c r="D1243" s="3">
        <f>'[1]TCE - ANEXO IV - Preencher'!F1252</f>
        <v>8758191000167</v>
      </c>
      <c r="E1243" s="5" t="str">
        <f>'[1]TCE - ANEXO IV - Preencher'!G1252</f>
        <v>FELIPE J S COMERCIO MAT CONSTRUCOES</v>
      </c>
      <c r="F1243" s="5" t="str">
        <f>'[1]TCE - ANEXO IV - Preencher'!H1252</f>
        <v>B</v>
      </c>
      <c r="G1243" s="5" t="str">
        <f>'[1]TCE - ANEXO IV - Preencher'!I1252</f>
        <v>S</v>
      </c>
      <c r="H1243" s="5" t="str">
        <f>'[1]TCE - ANEXO IV - Preencher'!J1252</f>
        <v>000.002.887</v>
      </c>
      <c r="I1243" s="6">
        <f>IF('[1]TCE - ANEXO IV - Preencher'!K1252="","",'[1]TCE - ANEXO IV - Preencher'!K1252)</f>
        <v>45488</v>
      </c>
      <c r="J1243" s="5" t="str">
        <f>'[1]TCE - ANEXO IV - Preencher'!L1252</f>
        <v>26240708758191000167550010000028871105581726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179.8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 xml:space="preserve">3.9 - Material para Manutenção de Bens Imóveis </v>
      </c>
      <c r="D1244" s="3">
        <f>'[1]TCE - ANEXO IV - Preencher'!F1253</f>
        <v>8758191000167</v>
      </c>
      <c r="E1244" s="5" t="str">
        <f>'[1]TCE - ANEXO IV - Preencher'!G1253</f>
        <v>FELIPE J S COMERCIO MAT CONSTRUCOES</v>
      </c>
      <c r="F1244" s="5" t="str">
        <f>'[1]TCE - ANEXO IV - Preencher'!H1253</f>
        <v>B</v>
      </c>
      <c r="G1244" s="5" t="str">
        <f>'[1]TCE - ANEXO IV - Preencher'!I1253</f>
        <v>S</v>
      </c>
      <c r="H1244" s="5" t="str">
        <f>'[1]TCE - ANEXO IV - Preencher'!J1253</f>
        <v>000.002.887</v>
      </c>
      <c r="I1244" s="6">
        <f>IF('[1]TCE - ANEXO IV - Preencher'!K1253="","",'[1]TCE - ANEXO IV - Preencher'!K1253)</f>
        <v>45488</v>
      </c>
      <c r="J1244" s="5" t="str">
        <f>'[1]TCE - ANEXO IV - Preencher'!L1253</f>
        <v>26240708758191000167550010000028871105581726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379.6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 xml:space="preserve">3.9 - Material para Manutenção de Bens Imóveis </v>
      </c>
      <c r="D1245" s="3">
        <f>'[1]TCE - ANEXO IV - Preencher'!F1254</f>
        <v>32501411000157</v>
      </c>
      <c r="E1245" s="5" t="str">
        <f>'[1]TCE - ANEXO IV - Preencher'!G1254</f>
        <v>FEMAPAN COMERCIO VAREJISTA LTDA</v>
      </c>
      <c r="F1245" s="5" t="str">
        <f>'[1]TCE - ANEXO IV - Preencher'!H1254</f>
        <v>B</v>
      </c>
      <c r="G1245" s="5" t="str">
        <f>'[1]TCE - ANEXO IV - Preencher'!I1254</f>
        <v>S</v>
      </c>
      <c r="H1245" s="5" t="str">
        <f>'[1]TCE - ANEXO IV - Preencher'!J1254</f>
        <v>000.112.883</v>
      </c>
      <c r="I1245" s="6">
        <f>IF('[1]TCE - ANEXO IV - Preencher'!K1254="","",'[1]TCE - ANEXO IV - Preencher'!K1254)</f>
        <v>45478</v>
      </c>
      <c r="J1245" s="5" t="str">
        <f>'[1]TCE - ANEXO IV - Preencher'!L1254</f>
        <v>35240732501411000157550030001128831220410350</v>
      </c>
      <c r="K1245" s="5" t="str">
        <f>IF(F1245="B",LEFT('[1]TCE - ANEXO IV - Preencher'!M1254,2),IF(F1245="S",LEFT('[1]TCE - ANEXO IV - Preencher'!M1254,7),IF('[1]TCE - ANEXO IV - Preencher'!H1254="","")))</f>
        <v>35</v>
      </c>
      <c r="L1245" s="7">
        <f>'[1]TCE - ANEXO IV - Preencher'!N1254</f>
        <v>185.25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 xml:space="preserve">3.9 - Material para Manutenção de Bens Imóveis </v>
      </c>
      <c r="D1246" s="3">
        <f>'[1]TCE - ANEXO IV - Preencher'!F1255</f>
        <v>9494196000192</v>
      </c>
      <c r="E1246" s="5" t="str">
        <f>'[1]TCE - ANEXO IV - Preencher'!G1255</f>
        <v>COMERCIAL JR CLAUDIO  MARIO LTDA</v>
      </c>
      <c r="F1246" s="5" t="str">
        <f>'[1]TCE - ANEXO IV - Preencher'!H1255</f>
        <v>B</v>
      </c>
      <c r="G1246" s="5" t="str">
        <f>'[1]TCE - ANEXO IV - Preencher'!I1255</f>
        <v>S</v>
      </c>
      <c r="H1246" s="5">
        <f>'[1]TCE - ANEXO IV - Preencher'!J1255</f>
        <v>335131</v>
      </c>
      <c r="I1246" s="6">
        <f>IF('[1]TCE - ANEXO IV - Preencher'!K1255="","",'[1]TCE - ANEXO IV - Preencher'!K1255)</f>
        <v>45488</v>
      </c>
      <c r="J1246" s="5" t="str">
        <f>'[1]TCE - ANEXO IV - Preencher'!L1255</f>
        <v>26240709494196000192550010003351311045405000</v>
      </c>
      <c r="K1246" s="5" t="str">
        <f>IF(F1246="B",LEFT('[1]TCE - ANEXO IV - Preencher'!M1255,2),IF(F1246="S",LEFT('[1]TCE - ANEXO IV - Preencher'!M1255,7),IF('[1]TCE - ANEXO IV - Preencher'!H1255="","")))</f>
        <v>26</v>
      </c>
      <c r="L1246" s="7">
        <f>'[1]TCE - ANEXO IV - Preencher'!N1255</f>
        <v>27.1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 xml:space="preserve">3.9 - Material para Manutenção de Bens Imóveis </v>
      </c>
      <c r="D1247" s="3">
        <f>'[1]TCE - ANEXO IV - Preencher'!F1256</f>
        <v>9494196000192</v>
      </c>
      <c r="E1247" s="5" t="str">
        <f>'[1]TCE - ANEXO IV - Preencher'!G1256</f>
        <v>COMERCIAL JR CLAUDIO  MARIO LTDA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335131</v>
      </c>
      <c r="I1247" s="6">
        <f>IF('[1]TCE - ANEXO IV - Preencher'!K1256="","",'[1]TCE - ANEXO IV - Preencher'!K1256)</f>
        <v>45488</v>
      </c>
      <c r="J1247" s="5" t="str">
        <f>'[1]TCE - ANEXO IV - Preencher'!L1256</f>
        <v>26240709494196000192550010003351311045405000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185.52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 xml:space="preserve">3.9 - Material para Manutenção de Bens Imóveis </v>
      </c>
      <c r="D1248" s="3">
        <f>'[1]TCE - ANEXO IV - Preencher'!F1257</f>
        <v>41057399000558</v>
      </c>
      <c r="E1248" s="5" t="str">
        <f>'[1]TCE - ANEXO IV - Preencher'!G1257</f>
        <v>MADECENTER LTDA</v>
      </c>
      <c r="F1248" s="5" t="str">
        <f>'[1]TCE - ANEXO IV - Preencher'!H1257</f>
        <v>B</v>
      </c>
      <c r="G1248" s="5" t="str">
        <f>'[1]TCE - ANEXO IV - Preencher'!I1257</f>
        <v>S</v>
      </c>
      <c r="H1248" s="5" t="str">
        <f>'[1]TCE - ANEXO IV - Preencher'!J1257</f>
        <v>000.034.255</v>
      </c>
      <c r="I1248" s="6">
        <f>IF('[1]TCE - ANEXO IV - Preencher'!K1257="","",'[1]TCE - ANEXO IV - Preencher'!K1257)</f>
        <v>45484</v>
      </c>
      <c r="J1248" s="5" t="str">
        <f>'[1]TCE - ANEXO IV - Preencher'!L1257</f>
        <v>26240741057399000558550010000342551554317232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1442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 xml:space="preserve">3.9 - Material para Manutenção de Bens Imóveis </v>
      </c>
      <c r="D1249" s="3">
        <f>'[1]TCE - ANEXO IV - Preencher'!F1258</f>
        <v>41057399000558</v>
      </c>
      <c r="E1249" s="5" t="str">
        <f>'[1]TCE - ANEXO IV - Preencher'!G1258</f>
        <v>MADECENTER LTDA</v>
      </c>
      <c r="F1249" s="5" t="str">
        <f>'[1]TCE - ANEXO IV - Preencher'!H1258</f>
        <v>B</v>
      </c>
      <c r="G1249" s="5" t="str">
        <f>'[1]TCE - ANEXO IV - Preencher'!I1258</f>
        <v>S</v>
      </c>
      <c r="H1249" s="5" t="str">
        <f>'[1]TCE - ANEXO IV - Preencher'!J1258</f>
        <v>000.034.381</v>
      </c>
      <c r="I1249" s="6">
        <f>IF('[1]TCE - ANEXO IV - Preencher'!K1258="","",'[1]TCE - ANEXO IV - Preencher'!K1258)</f>
        <v>45490</v>
      </c>
      <c r="J1249" s="5" t="str">
        <f>'[1]TCE - ANEXO IV - Preencher'!L1258</f>
        <v>26240741057399000558550010000343811439226365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34.36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 xml:space="preserve">3.9 - Material para Manutenção de Bens Imóveis </v>
      </c>
      <c r="D1250" s="3">
        <f>'[1]TCE - ANEXO IV - Preencher'!F1259</f>
        <v>41057399000558</v>
      </c>
      <c r="E1250" s="5" t="str">
        <f>'[1]TCE - ANEXO IV - Preencher'!G1259</f>
        <v>MADECENTER LTDA</v>
      </c>
      <c r="F1250" s="5" t="str">
        <f>'[1]TCE - ANEXO IV - Preencher'!H1259</f>
        <v>B</v>
      </c>
      <c r="G1250" s="5" t="str">
        <f>'[1]TCE - ANEXO IV - Preencher'!I1259</f>
        <v>S</v>
      </c>
      <c r="H1250" s="5" t="str">
        <f>'[1]TCE - ANEXO IV - Preencher'!J1259</f>
        <v>000.034.304</v>
      </c>
      <c r="I1250" s="6">
        <f>IF('[1]TCE - ANEXO IV - Preencher'!K1259="","",'[1]TCE - ANEXO IV - Preencher'!K1259)</f>
        <v>45488</v>
      </c>
      <c r="J1250" s="5" t="str">
        <f>'[1]TCE - ANEXO IV - Preencher'!L1259</f>
        <v>26240741057399000558550010000343041330419429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489.7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 xml:space="preserve">3.9 - Material para Manutenção de Bens Imóveis </v>
      </c>
      <c r="D1251" s="3">
        <f>'[1]TCE - ANEXO IV - Preencher'!F1260</f>
        <v>6146683000176</v>
      </c>
      <c r="E1251" s="5" t="str">
        <f>'[1]TCE - ANEXO IV - Preencher'!G1260</f>
        <v>VILAGRO PROD. VET. E RACOES LTDA</v>
      </c>
      <c r="F1251" s="5" t="str">
        <f>'[1]TCE - ANEXO IV - Preencher'!H1260</f>
        <v>B</v>
      </c>
      <c r="G1251" s="5" t="str">
        <f>'[1]TCE - ANEXO IV - Preencher'!I1260</f>
        <v>S</v>
      </c>
      <c r="H1251" s="5" t="str">
        <f>'[1]TCE - ANEXO IV - Preencher'!J1260</f>
        <v>000.024.915</v>
      </c>
      <c r="I1251" s="6">
        <f>IF('[1]TCE - ANEXO IV - Preencher'!K1260="","",'[1]TCE - ANEXO IV - Preencher'!K1260)</f>
        <v>45489</v>
      </c>
      <c r="J1251" s="5" t="str">
        <f>'[1]TCE - ANEXO IV - Preencher'!L1260</f>
        <v>26240706146683000176550010000249151298679812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192.75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 xml:space="preserve">3.9 - Material para Manutenção de Bens Imóveis </v>
      </c>
      <c r="D1252" s="3">
        <f>'[1]TCE - ANEXO IV - Preencher'!F1261</f>
        <v>6536658000107</v>
      </c>
      <c r="E1252" s="5" t="str">
        <f>'[1]TCE - ANEXO IV - Preencher'!G1261</f>
        <v>L. B. FLEX BORRACHAS LTDA</v>
      </c>
      <c r="F1252" s="5" t="str">
        <f>'[1]TCE - ANEXO IV - Preencher'!H1261</f>
        <v>B</v>
      </c>
      <c r="G1252" s="5" t="str">
        <f>'[1]TCE - ANEXO IV - Preencher'!I1261</f>
        <v>S</v>
      </c>
      <c r="H1252" s="5" t="str">
        <f>'[1]TCE - ANEXO IV - Preencher'!J1261</f>
        <v>000.077.018</v>
      </c>
      <c r="I1252" s="6">
        <f>IF('[1]TCE - ANEXO IV - Preencher'!K1261="","",'[1]TCE - ANEXO IV - Preencher'!K1261)</f>
        <v>45489</v>
      </c>
      <c r="J1252" s="5" t="str">
        <f>'[1]TCE - ANEXO IV - Preencher'!L1261</f>
        <v>26240706536658000107550050000770181279285890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89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 xml:space="preserve">3.9 - Material para Manutenção de Bens Imóveis </v>
      </c>
      <c r="D1253" s="3">
        <f>'[1]TCE - ANEXO IV - Preencher'!F1262</f>
        <v>9494196000192</v>
      </c>
      <c r="E1253" s="5" t="str">
        <f>'[1]TCE - ANEXO IV - Preencher'!G1262</f>
        <v>COMERCIAL JR CLAUDIO  MARIO LTDA</v>
      </c>
      <c r="F1253" s="5" t="str">
        <f>'[1]TCE - ANEXO IV - Preencher'!H1262</f>
        <v>B</v>
      </c>
      <c r="G1253" s="5" t="str">
        <f>'[1]TCE - ANEXO IV - Preencher'!I1262</f>
        <v>S</v>
      </c>
      <c r="H1253" s="5">
        <f>'[1]TCE - ANEXO IV - Preencher'!J1262</f>
        <v>335472</v>
      </c>
      <c r="I1253" s="6">
        <f>IF('[1]TCE - ANEXO IV - Preencher'!K1262="","",'[1]TCE - ANEXO IV - Preencher'!K1262)</f>
        <v>45490</v>
      </c>
      <c r="J1253" s="5" t="str">
        <f>'[1]TCE - ANEXO IV - Preencher'!L1262</f>
        <v>26240709494196000192550010003354721045446253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139.91999999999999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 xml:space="preserve">3.9 - Material para Manutenção de Bens Imóveis </v>
      </c>
      <c r="D1254" s="3">
        <f>'[1]TCE - ANEXO IV - Preencher'!F1263</f>
        <v>11840840000189</v>
      </c>
      <c r="E1254" s="5" t="str">
        <f>'[1]TCE - ANEXO IV - Preencher'!G1263</f>
        <v>MINERACAO ALMEIDA LTDA</v>
      </c>
      <c r="F1254" s="5" t="str">
        <f>'[1]TCE - ANEXO IV - Preencher'!H1263</f>
        <v>B</v>
      </c>
      <c r="G1254" s="5" t="str">
        <f>'[1]TCE - ANEXO IV - Preencher'!I1263</f>
        <v>S</v>
      </c>
      <c r="H1254" s="5" t="str">
        <f>'[1]TCE - ANEXO IV - Preencher'!J1263</f>
        <v>000.042.787</v>
      </c>
      <c r="I1254" s="6">
        <f>IF('[1]TCE - ANEXO IV - Preencher'!K1263="","",'[1]TCE - ANEXO IV - Preencher'!K1263)</f>
        <v>45490</v>
      </c>
      <c r="J1254" s="5" t="str">
        <f>'[1]TCE - ANEXO IV - Preencher'!L1263</f>
        <v>26240711840840000189550010000427871000572136</v>
      </c>
      <c r="K1254" s="5" t="str">
        <f>IF(F1254="B",LEFT('[1]TCE - ANEXO IV - Preencher'!M1263,2),IF(F1254="S",LEFT('[1]TCE - ANEXO IV - Preencher'!M1263,7),IF('[1]TCE - ANEXO IV - Preencher'!H1263="","")))</f>
        <v>26</v>
      </c>
      <c r="L1254" s="7">
        <f>'[1]TCE - ANEXO IV - Preencher'!N1263</f>
        <v>801.66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 xml:space="preserve">3.9 - Material para Manutenção de Bens Imóveis </v>
      </c>
      <c r="D1255" s="3">
        <f>'[1]TCE - ANEXO IV - Preencher'!F1264</f>
        <v>8010720000140</v>
      </c>
      <c r="E1255" s="5" t="str">
        <f>'[1]TCE - ANEXO IV - Preencher'!G1264</f>
        <v>XAVIER FERRAGENS LTDA</v>
      </c>
      <c r="F1255" s="5" t="str">
        <f>'[1]TCE - ANEXO IV - Preencher'!H1264</f>
        <v>B</v>
      </c>
      <c r="G1255" s="5" t="str">
        <f>'[1]TCE - ANEXO IV - Preencher'!I1264</f>
        <v>S</v>
      </c>
      <c r="H1255" s="5" t="str">
        <f>'[1]TCE - ANEXO IV - Preencher'!J1264</f>
        <v>000.068.534</v>
      </c>
      <c r="I1255" s="6">
        <f>IF('[1]TCE - ANEXO IV - Preencher'!K1264="","",'[1]TCE - ANEXO IV - Preencher'!K1264)</f>
        <v>45490</v>
      </c>
      <c r="J1255" s="5" t="str">
        <f>'[1]TCE - ANEXO IV - Preencher'!L1264</f>
        <v>26240708010720000140550010000685341824112223</v>
      </c>
      <c r="K1255" s="5" t="str">
        <f>IF(F1255="B",LEFT('[1]TCE - ANEXO IV - Preencher'!M1264,2),IF(F1255="S",LEFT('[1]TCE - ANEXO IV - Preencher'!M1264,7),IF('[1]TCE - ANEXO IV - Preencher'!H1264="","")))</f>
        <v>26</v>
      </c>
      <c r="L1255" s="7">
        <f>'[1]TCE - ANEXO IV - Preencher'!N1264</f>
        <v>184.8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 xml:space="preserve">3.9 - Material para Manutenção de Bens Imóveis </v>
      </c>
      <c r="D1256" s="3">
        <f>'[1]TCE - ANEXO IV - Preencher'!F1265</f>
        <v>50397000000145</v>
      </c>
      <c r="E1256" s="5" t="str">
        <f>'[1]TCE - ANEXO IV - Preencher'!G1265</f>
        <v>OLIVEIRA FERRAGENS  ACESSORIOS LTDA</v>
      </c>
      <c r="F1256" s="5" t="str">
        <f>'[1]TCE - ANEXO IV - Preencher'!H1265</f>
        <v>B</v>
      </c>
      <c r="G1256" s="5" t="str">
        <f>'[1]TCE - ANEXO IV - Preencher'!I1265</f>
        <v>S</v>
      </c>
      <c r="H1256" s="5" t="str">
        <f>'[1]TCE - ANEXO IV - Preencher'!J1265</f>
        <v>000.024.308</v>
      </c>
      <c r="I1256" s="6">
        <f>IF('[1]TCE - ANEXO IV - Preencher'!K1265="","",'[1]TCE - ANEXO IV - Preencher'!K1265)</f>
        <v>45487</v>
      </c>
      <c r="J1256" s="5" t="str">
        <f>'[1]TCE - ANEXO IV - Preencher'!L1265</f>
        <v>35240750397000000145550020000243081855485966</v>
      </c>
      <c r="K1256" s="5" t="str">
        <f>IF(F1256="B",LEFT('[1]TCE - ANEXO IV - Preencher'!M1265,2),IF(F1256="S",LEFT('[1]TCE - ANEXO IV - Preencher'!M1265,7),IF('[1]TCE - ANEXO IV - Preencher'!H1265="","")))</f>
        <v>35</v>
      </c>
      <c r="L1256" s="7">
        <f>'[1]TCE - ANEXO IV - Preencher'!N1265</f>
        <v>119.21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 xml:space="preserve">3.9 - Material para Manutenção de Bens Imóveis </v>
      </c>
      <c r="D1257" s="3">
        <f>'[1]TCE - ANEXO IV - Preencher'!F1266</f>
        <v>1326290000201</v>
      </c>
      <c r="E1257" s="5" t="str">
        <f>'[1]TCE - ANEXO IV - Preencher'!G1266</f>
        <v>IVAN FERREIRA DOS SANTOS ME</v>
      </c>
      <c r="F1257" s="5" t="str">
        <f>'[1]TCE - ANEXO IV - Preencher'!H1266</f>
        <v>B</v>
      </c>
      <c r="G1257" s="5" t="str">
        <f>'[1]TCE - ANEXO IV - Preencher'!I1266</f>
        <v>S</v>
      </c>
      <c r="H1257" s="5" t="str">
        <f>'[1]TCE - ANEXO IV - Preencher'!J1266</f>
        <v>000.051.149</v>
      </c>
      <c r="I1257" s="6">
        <f>IF('[1]TCE - ANEXO IV - Preencher'!K1266="","",'[1]TCE - ANEXO IV - Preencher'!K1266)</f>
        <v>45491</v>
      </c>
      <c r="J1257" s="5" t="str">
        <f>'[1]TCE - ANEXO IV - Preencher'!L1266</f>
        <v>26240701326290000201550010000511491693432725</v>
      </c>
      <c r="K1257" s="5" t="str">
        <f>IF(F1257="B",LEFT('[1]TCE - ANEXO IV - Preencher'!M1266,2),IF(F1257="S",LEFT('[1]TCE - ANEXO IV - Preencher'!M1266,7),IF('[1]TCE - ANEXO IV - Preencher'!H1266="","")))</f>
        <v>26</v>
      </c>
      <c r="L1257" s="7">
        <f>'[1]TCE - ANEXO IV - Preencher'!N1266</f>
        <v>602.16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 xml:space="preserve">3.9 - Material para Manutenção de Bens Imóveis </v>
      </c>
      <c r="D1258" s="3">
        <f>'[1]TCE - ANEXO IV - Preencher'!F1267</f>
        <v>1326290000201</v>
      </c>
      <c r="E1258" s="5" t="str">
        <f>'[1]TCE - ANEXO IV - Preencher'!G1267</f>
        <v>IVAN FERREIRA DOS SANTOS ME</v>
      </c>
      <c r="F1258" s="5" t="str">
        <f>'[1]TCE - ANEXO IV - Preencher'!H1267</f>
        <v>B</v>
      </c>
      <c r="G1258" s="5" t="str">
        <f>'[1]TCE - ANEXO IV - Preencher'!I1267</f>
        <v>S</v>
      </c>
      <c r="H1258" s="5" t="str">
        <f>'[1]TCE - ANEXO IV - Preencher'!J1267</f>
        <v>000.051.149</v>
      </c>
      <c r="I1258" s="6">
        <f>IF('[1]TCE - ANEXO IV - Preencher'!K1267="","",'[1]TCE - ANEXO IV - Preencher'!K1267)</f>
        <v>45491</v>
      </c>
      <c r="J1258" s="5" t="str">
        <f>'[1]TCE - ANEXO IV - Preencher'!L1267</f>
        <v>26240701326290000201550010000511491693432725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740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 xml:space="preserve">3.9 - Material para Manutenção de Bens Imóveis </v>
      </c>
      <c r="D1259" s="3">
        <f>'[1]TCE - ANEXO IV - Preencher'!F1268</f>
        <v>1326290000201</v>
      </c>
      <c r="E1259" s="5" t="str">
        <f>'[1]TCE - ANEXO IV - Preencher'!G1268</f>
        <v>IVAN FERREIRA DOS SANTOS ME</v>
      </c>
      <c r="F1259" s="5" t="str">
        <f>'[1]TCE - ANEXO IV - Preencher'!H1268</f>
        <v>B</v>
      </c>
      <c r="G1259" s="5" t="str">
        <f>'[1]TCE - ANEXO IV - Preencher'!I1268</f>
        <v>S</v>
      </c>
      <c r="H1259" s="5" t="str">
        <f>'[1]TCE - ANEXO IV - Preencher'!J1268</f>
        <v>000.051.149</v>
      </c>
      <c r="I1259" s="6">
        <f>IF('[1]TCE - ANEXO IV - Preencher'!K1268="","",'[1]TCE - ANEXO IV - Preencher'!K1268)</f>
        <v>45491</v>
      </c>
      <c r="J1259" s="5" t="str">
        <f>'[1]TCE - ANEXO IV - Preencher'!L1268</f>
        <v>26240701326290000201550010000511491693432725</v>
      </c>
      <c r="K1259" s="5" t="str">
        <f>IF(F1259="B",LEFT('[1]TCE - ANEXO IV - Preencher'!M1268,2),IF(F1259="S",LEFT('[1]TCE - ANEXO IV - Preencher'!M1268,7),IF('[1]TCE - ANEXO IV - Preencher'!H1268="","")))</f>
        <v>26</v>
      </c>
      <c r="L1259" s="7">
        <f>'[1]TCE - ANEXO IV - Preencher'!N1268</f>
        <v>3700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 xml:space="preserve">3.9 - Material para Manutenção de Bens Imóveis </v>
      </c>
      <c r="D1260" s="3">
        <f>'[1]TCE - ANEXO IV - Preencher'!F1269</f>
        <v>1326290000201</v>
      </c>
      <c r="E1260" s="5" t="str">
        <f>'[1]TCE - ANEXO IV - Preencher'!G1269</f>
        <v>IVAN FERREIRA DOS SANTOS ME</v>
      </c>
      <c r="F1260" s="5" t="str">
        <f>'[1]TCE - ANEXO IV - Preencher'!H1269</f>
        <v>B</v>
      </c>
      <c r="G1260" s="5" t="str">
        <f>'[1]TCE - ANEXO IV - Preencher'!I1269</f>
        <v>S</v>
      </c>
      <c r="H1260" s="5" t="str">
        <f>'[1]TCE - ANEXO IV - Preencher'!J1269</f>
        <v>000.051.078</v>
      </c>
      <c r="I1260" s="6">
        <f>IF('[1]TCE - ANEXO IV - Preencher'!K1269="","",'[1]TCE - ANEXO IV - Preencher'!K1269)</f>
        <v>45484</v>
      </c>
      <c r="J1260" s="5" t="str">
        <f>'[1]TCE - ANEXO IV - Preencher'!L1269</f>
        <v>26240701326290000201550010000510781769863876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1915.12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 xml:space="preserve">3.9 - Material para Manutenção de Bens Imóveis </v>
      </c>
      <c r="D1261" s="3">
        <f>'[1]TCE - ANEXO IV - Preencher'!F1270</f>
        <v>1754239000462</v>
      </c>
      <c r="E1261" s="5" t="str">
        <f>'[1]TCE - ANEXO IV - Preencher'!G1270</f>
        <v>REFRIGERACAO DUFRIO COM E IMPORT S.A.</v>
      </c>
      <c r="F1261" s="5" t="str">
        <f>'[1]TCE - ANEXO IV - Preencher'!H1270</f>
        <v>B</v>
      </c>
      <c r="G1261" s="5" t="str">
        <f>'[1]TCE - ANEXO IV - Preencher'!I1270</f>
        <v>S</v>
      </c>
      <c r="H1261" s="5">
        <f>'[1]TCE - ANEXO IV - Preencher'!J1270</f>
        <v>590186</v>
      </c>
      <c r="I1261" s="6">
        <f>IF('[1]TCE - ANEXO IV - Preencher'!K1270="","",'[1]TCE - ANEXO IV - Preencher'!K1270)</f>
        <v>45491</v>
      </c>
      <c r="J1261" s="5" t="str">
        <f>'[1]TCE - ANEXO IV - Preencher'!L1270</f>
        <v>26240701754239000462550010005901861000268228</v>
      </c>
      <c r="K1261" s="5" t="str">
        <f>IF(F1261="B",LEFT('[1]TCE - ANEXO IV - Preencher'!M1270,2),IF(F1261="S",LEFT('[1]TCE - ANEXO IV - Preencher'!M1270,7),IF('[1]TCE - ANEXO IV - Preencher'!H1270="","")))</f>
        <v>26</v>
      </c>
      <c r="L1261" s="7">
        <f>'[1]TCE - ANEXO IV - Preencher'!N1270</f>
        <v>658.63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 xml:space="preserve">3.9 - Material para Manutenção de Bens Imóveis </v>
      </c>
      <c r="D1262" s="3">
        <f>'[1]TCE - ANEXO IV - Preencher'!F1271</f>
        <v>9494196000192</v>
      </c>
      <c r="E1262" s="5" t="str">
        <f>'[1]TCE - ANEXO IV - Preencher'!G1271</f>
        <v>COMERCIAL JR CLAUDIO  MARIO LTDA</v>
      </c>
      <c r="F1262" s="5" t="str">
        <f>'[1]TCE - ANEXO IV - Preencher'!H1271</f>
        <v>B</v>
      </c>
      <c r="G1262" s="5" t="str">
        <f>'[1]TCE - ANEXO IV - Preencher'!I1271</f>
        <v>S</v>
      </c>
      <c r="H1262" s="5">
        <f>'[1]TCE - ANEXO IV - Preencher'!J1271</f>
        <v>335594</v>
      </c>
      <c r="I1262" s="6">
        <f>IF('[1]TCE - ANEXO IV - Preencher'!K1271="","",'[1]TCE - ANEXO IV - Preencher'!K1271)</f>
        <v>45491</v>
      </c>
      <c r="J1262" s="5" t="str">
        <f>'[1]TCE - ANEXO IV - Preencher'!L1271</f>
        <v>26240709494196000192550010003355941045460810</v>
      </c>
      <c r="K1262" s="5" t="str">
        <f>IF(F1262="B",LEFT('[1]TCE - ANEXO IV - Preencher'!M1271,2),IF(F1262="S",LEFT('[1]TCE - ANEXO IV - Preencher'!M1271,7),IF('[1]TCE - ANEXO IV - Preencher'!H1271="","")))</f>
        <v>26</v>
      </c>
      <c r="L1262" s="7">
        <f>'[1]TCE - ANEXO IV - Preencher'!N1271</f>
        <v>119.86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 xml:space="preserve">3.9 - Material para Manutenção de Bens Imóveis </v>
      </c>
      <c r="D1263" s="3">
        <f>'[1]TCE - ANEXO IV - Preencher'!F1272</f>
        <v>9494196000192</v>
      </c>
      <c r="E1263" s="5" t="str">
        <f>'[1]TCE - ANEXO IV - Preencher'!G1272</f>
        <v>COMERCIAL JR CLAUDIO  MARIO LTDA</v>
      </c>
      <c r="F1263" s="5" t="str">
        <f>'[1]TCE - ANEXO IV - Preencher'!H1272</f>
        <v>B</v>
      </c>
      <c r="G1263" s="5" t="str">
        <f>'[1]TCE - ANEXO IV - Preencher'!I1272</f>
        <v>S</v>
      </c>
      <c r="H1263" s="5">
        <f>'[1]TCE - ANEXO IV - Preencher'!J1272</f>
        <v>335641</v>
      </c>
      <c r="I1263" s="6">
        <f>IF('[1]TCE - ANEXO IV - Preencher'!K1272="","",'[1]TCE - ANEXO IV - Preencher'!K1272)</f>
        <v>45491</v>
      </c>
      <c r="J1263" s="5" t="str">
        <f>'[1]TCE - ANEXO IV - Preencher'!L1272</f>
        <v>26240709494196000192550010003356411045465996</v>
      </c>
      <c r="K1263" s="5" t="str">
        <f>IF(F1263="B",LEFT('[1]TCE - ANEXO IV - Preencher'!M1272,2),IF(F1263="S",LEFT('[1]TCE - ANEXO IV - Preencher'!M1272,7),IF('[1]TCE - ANEXO IV - Preencher'!H1272="","")))</f>
        <v>26</v>
      </c>
      <c r="L1263" s="7">
        <f>'[1]TCE - ANEXO IV - Preencher'!N1272</f>
        <v>125.66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 xml:space="preserve">3.9 - Material para Manutenção de Bens Imóveis </v>
      </c>
      <c r="D1264" s="3">
        <f>'[1]TCE - ANEXO IV - Preencher'!F1273</f>
        <v>24362877000190</v>
      </c>
      <c r="E1264" s="5" t="str">
        <f>'[1]TCE - ANEXO IV - Preencher'!G1273</f>
        <v>LUCAS SANTOS LEITE LTDA</v>
      </c>
      <c r="F1264" s="5" t="str">
        <f>'[1]TCE - ANEXO IV - Preencher'!H1273</f>
        <v>B</v>
      </c>
      <c r="G1264" s="5" t="str">
        <f>'[1]TCE - ANEXO IV - Preencher'!I1273</f>
        <v>S</v>
      </c>
      <c r="H1264" s="5">
        <f>'[1]TCE - ANEXO IV - Preencher'!J1273</f>
        <v>1419</v>
      </c>
      <c r="I1264" s="6">
        <f>IF('[1]TCE - ANEXO IV - Preencher'!K1273="","",'[1]TCE - ANEXO IV - Preencher'!K1273)</f>
        <v>45492</v>
      </c>
      <c r="J1264" s="5" t="str">
        <f>'[1]TCE - ANEXO IV - Preencher'!L1273</f>
        <v>26240724362877000190550010000014191985496410</v>
      </c>
      <c r="K1264" s="5" t="str">
        <f>IF(F1264="B",LEFT('[1]TCE - ANEXO IV - Preencher'!M1273,2),IF(F1264="S",LEFT('[1]TCE - ANEXO IV - Preencher'!M1273,7),IF('[1]TCE - ANEXO IV - Preencher'!H1273="","")))</f>
        <v>26</v>
      </c>
      <c r="L1264" s="7">
        <f>'[1]TCE - ANEXO IV - Preencher'!N1273</f>
        <v>6130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 xml:space="preserve">3.9 - Material para Manutenção de Bens Imóveis </v>
      </c>
      <c r="D1265" s="3">
        <f>'[1]TCE - ANEXO IV - Preencher'!F1274</f>
        <v>8758191000167</v>
      </c>
      <c r="E1265" s="5" t="str">
        <f>'[1]TCE - ANEXO IV - Preencher'!G1274</f>
        <v>FELIPE J S COMERCIO MAT CONSTRUCOES</v>
      </c>
      <c r="F1265" s="5" t="str">
        <f>'[1]TCE - ANEXO IV - Preencher'!H1274</f>
        <v>B</v>
      </c>
      <c r="G1265" s="5" t="str">
        <f>'[1]TCE - ANEXO IV - Preencher'!I1274</f>
        <v>S</v>
      </c>
      <c r="H1265" s="5" t="str">
        <f>'[1]TCE - ANEXO IV - Preencher'!J1274</f>
        <v>000.002.899</v>
      </c>
      <c r="I1265" s="6">
        <f>IF('[1]TCE - ANEXO IV - Preencher'!K1274="","",'[1]TCE - ANEXO IV - Preencher'!K1274)</f>
        <v>45495</v>
      </c>
      <c r="J1265" s="5" t="str">
        <f>'[1]TCE - ANEXO IV - Preencher'!L1274</f>
        <v>26240708758191000167550010000028991600350165</v>
      </c>
      <c r="K1265" s="5" t="str">
        <f>IF(F1265="B",LEFT('[1]TCE - ANEXO IV - Preencher'!M1274,2),IF(F1265="S",LEFT('[1]TCE - ANEXO IV - Preencher'!M1274,7),IF('[1]TCE - ANEXO IV - Preencher'!H1274="","")))</f>
        <v>26</v>
      </c>
      <c r="L1265" s="7">
        <f>'[1]TCE - ANEXO IV - Preencher'!N1274</f>
        <v>233.6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 xml:space="preserve">3.9 - Material para Manutenção de Bens Imóveis </v>
      </c>
      <c r="D1266" s="3">
        <f>'[1]TCE - ANEXO IV - Preencher'!F1275</f>
        <v>29322169000140</v>
      </c>
      <c r="E1266" s="5" t="str">
        <f>'[1]TCE - ANEXO IV - Preencher'!G1275</f>
        <v>MC COMERCIO DE PRODUTOS DOMESTICOS LTDA</v>
      </c>
      <c r="F1266" s="5" t="str">
        <f>'[1]TCE - ANEXO IV - Preencher'!H1275</f>
        <v>B</v>
      </c>
      <c r="G1266" s="5" t="str">
        <f>'[1]TCE - ANEXO IV - Preencher'!I1275</f>
        <v>S</v>
      </c>
      <c r="H1266" s="5" t="str">
        <f>'[1]TCE - ANEXO IV - Preencher'!J1275</f>
        <v>000.072.258</v>
      </c>
      <c r="I1266" s="6">
        <f>IF('[1]TCE - ANEXO IV - Preencher'!K1275="","",'[1]TCE - ANEXO IV - Preencher'!K1275)</f>
        <v>45489</v>
      </c>
      <c r="J1266" s="5" t="str">
        <f>'[1]TCE - ANEXO IV - Preencher'!L1275</f>
        <v>35240729322169000140550020000722581834907820</v>
      </c>
      <c r="K1266" s="5" t="str">
        <f>IF(F1266="B",LEFT('[1]TCE - ANEXO IV - Preencher'!M1275,2),IF(F1266="S",LEFT('[1]TCE - ANEXO IV - Preencher'!M1275,7),IF('[1]TCE - ANEXO IV - Preencher'!H1275="","")))</f>
        <v>35</v>
      </c>
      <c r="L1266" s="7">
        <f>'[1]TCE - ANEXO IV - Preencher'!N1275</f>
        <v>146.69999999999999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 xml:space="preserve">3.9 - Material para Manutenção de Bens Imóveis </v>
      </c>
      <c r="D1267" s="3">
        <f>'[1]TCE - ANEXO IV - Preencher'!F1276</f>
        <v>11403953000117</v>
      </c>
      <c r="E1267" s="5" t="str">
        <f>'[1]TCE - ANEXO IV - Preencher'!G1276</f>
        <v>SOCIEDADE FERRAGENS FREIRE LTDA</v>
      </c>
      <c r="F1267" s="5" t="str">
        <f>'[1]TCE - ANEXO IV - Preencher'!H1276</f>
        <v>B</v>
      </c>
      <c r="G1267" s="5" t="str">
        <f>'[1]TCE - ANEXO IV - Preencher'!I1276</f>
        <v>S</v>
      </c>
      <c r="H1267" s="5" t="str">
        <f>'[1]TCE - ANEXO IV - Preencher'!J1276</f>
        <v>000.043.459</v>
      </c>
      <c r="I1267" s="6">
        <f>IF('[1]TCE - ANEXO IV - Preencher'!K1276="","",'[1]TCE - ANEXO IV - Preencher'!K1276)</f>
        <v>45495</v>
      </c>
      <c r="J1267" s="5" t="str">
        <f>'[1]TCE - ANEXO IV - Preencher'!L1276</f>
        <v>26240711403953000117550010000434591261700004</v>
      </c>
      <c r="K1267" s="5" t="str">
        <f>IF(F1267="B",LEFT('[1]TCE - ANEXO IV - Preencher'!M1276,2),IF(F1267="S",LEFT('[1]TCE - ANEXO IV - Preencher'!M1276,7),IF('[1]TCE - ANEXO IV - Preencher'!H1276="","")))</f>
        <v>26</v>
      </c>
      <c r="L1267" s="7">
        <f>'[1]TCE - ANEXO IV - Preencher'!N1276</f>
        <v>102.5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 xml:space="preserve">3.9 - Material para Manutenção de Bens Imóveis </v>
      </c>
      <c r="D1268" s="3">
        <f>'[1]TCE - ANEXO IV - Preencher'!F1277</f>
        <v>7065420000103</v>
      </c>
      <c r="E1268" s="5" t="str">
        <f>'[1]TCE - ANEXO IV - Preencher'!G1277</f>
        <v>NORDAP COM EQUIP E PECAS LTDA</v>
      </c>
      <c r="F1268" s="5" t="str">
        <f>'[1]TCE - ANEXO IV - Preencher'!H1277</f>
        <v>B</v>
      </c>
      <c r="G1268" s="5" t="str">
        <f>'[1]TCE - ANEXO IV - Preencher'!I1277</f>
        <v>S</v>
      </c>
      <c r="H1268" s="5">
        <f>'[1]TCE - ANEXO IV - Preencher'!J1277</f>
        <v>73770</v>
      </c>
      <c r="I1268" s="6">
        <f>IF('[1]TCE - ANEXO IV - Preencher'!K1277="","",'[1]TCE - ANEXO IV - Preencher'!K1277)</f>
        <v>45496</v>
      </c>
      <c r="J1268" s="5" t="str">
        <f>'[1]TCE - ANEXO IV - Preencher'!L1277</f>
        <v>26240707065420000103550010000737701001005113</v>
      </c>
      <c r="K1268" s="5" t="str">
        <f>IF(F1268="B",LEFT('[1]TCE - ANEXO IV - Preencher'!M1277,2),IF(F1268="S",LEFT('[1]TCE - ANEXO IV - Preencher'!M1277,7),IF('[1]TCE - ANEXO IV - Preencher'!H1277="","")))</f>
        <v>26</v>
      </c>
      <c r="L1268" s="7">
        <f>'[1]TCE - ANEXO IV - Preencher'!N1277</f>
        <v>1100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 xml:space="preserve">3.9 - Material para Manutenção de Bens Imóveis </v>
      </c>
      <c r="D1269" s="3">
        <f>'[1]TCE - ANEXO IV - Preencher'!F1278</f>
        <v>25361160000197</v>
      </c>
      <c r="E1269" s="5" t="str">
        <f>'[1]TCE - ANEXO IV - Preencher'!G1278</f>
        <v>DISTRIBUIDORA ESPACO DRYWALL LTDA</v>
      </c>
      <c r="F1269" s="5" t="str">
        <f>'[1]TCE - ANEXO IV - Preencher'!H1278</f>
        <v>B</v>
      </c>
      <c r="G1269" s="5" t="str">
        <f>'[1]TCE - ANEXO IV - Preencher'!I1278</f>
        <v>S</v>
      </c>
      <c r="H1269" s="5" t="str">
        <f>'[1]TCE - ANEXO IV - Preencher'!J1278</f>
        <v>000.002.079</v>
      </c>
      <c r="I1269" s="6">
        <f>IF('[1]TCE - ANEXO IV - Preencher'!K1278="","",'[1]TCE - ANEXO IV - Preencher'!K1278)</f>
        <v>45491</v>
      </c>
      <c r="J1269" s="5" t="str">
        <f>'[1]TCE - ANEXO IV - Preencher'!L1278</f>
        <v>26240725361160000197550010000020791199202400</v>
      </c>
      <c r="K1269" s="5" t="str">
        <f>IF(F1269="B",LEFT('[1]TCE - ANEXO IV - Preencher'!M1278,2),IF(F1269="S",LEFT('[1]TCE - ANEXO IV - Preencher'!M1278,7),IF('[1]TCE - ANEXO IV - Preencher'!H1278="","")))</f>
        <v>26</v>
      </c>
      <c r="L1269" s="7">
        <f>'[1]TCE - ANEXO IV - Preencher'!N1278</f>
        <v>432.2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 xml:space="preserve">3.9 - Material para Manutenção de Bens Imóveis </v>
      </c>
      <c r="D1270" s="3">
        <f>'[1]TCE - ANEXO IV - Preencher'!F1279</f>
        <v>70082664000718</v>
      </c>
      <c r="E1270" s="5" t="str">
        <f>'[1]TCE - ANEXO IV - Preencher'!G1279</f>
        <v>JCL LAJES E MATERIAIS PARA CONST LTDA</v>
      </c>
      <c r="F1270" s="5" t="str">
        <f>'[1]TCE - ANEXO IV - Preencher'!H1279</f>
        <v>B</v>
      </c>
      <c r="G1270" s="5" t="str">
        <f>'[1]TCE - ANEXO IV - Preencher'!I1279</f>
        <v>S</v>
      </c>
      <c r="H1270" s="5">
        <f>'[1]TCE - ANEXO IV - Preencher'!J1279</f>
        <v>50064</v>
      </c>
      <c r="I1270" s="6">
        <f>IF('[1]TCE - ANEXO IV - Preencher'!K1279="","",'[1]TCE - ANEXO IV - Preencher'!K1279)</f>
        <v>45495</v>
      </c>
      <c r="J1270" s="5" t="str">
        <f>'[1]TCE - ANEXO IV - Preencher'!L1279</f>
        <v>26240770082664000718550010000500641108726559</v>
      </c>
      <c r="K1270" s="5" t="str">
        <f>IF(F1270="B",LEFT('[1]TCE - ANEXO IV - Preencher'!M1279,2),IF(F1270="S",LEFT('[1]TCE - ANEXO IV - Preencher'!M1279,7),IF('[1]TCE - ANEXO IV - Preencher'!H1279="","")))</f>
        <v>26</v>
      </c>
      <c r="L1270" s="7">
        <f>'[1]TCE - ANEXO IV - Preencher'!N1279</f>
        <v>64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 xml:space="preserve">3.9 - Material para Manutenção de Bens Imóveis </v>
      </c>
      <c r="D1271" s="3">
        <f>'[1]TCE - ANEXO IV - Preencher'!F1280</f>
        <v>70082664000718</v>
      </c>
      <c r="E1271" s="5" t="str">
        <f>'[1]TCE - ANEXO IV - Preencher'!G1280</f>
        <v>JCL LAJES E MATERIAIS PARA CONST LTDA</v>
      </c>
      <c r="F1271" s="5" t="str">
        <f>'[1]TCE - ANEXO IV - Preencher'!H1280</f>
        <v>B</v>
      </c>
      <c r="G1271" s="5" t="str">
        <f>'[1]TCE - ANEXO IV - Preencher'!I1280</f>
        <v>S</v>
      </c>
      <c r="H1271" s="5">
        <f>'[1]TCE - ANEXO IV - Preencher'!J1280</f>
        <v>50071</v>
      </c>
      <c r="I1271" s="6">
        <f>IF('[1]TCE - ANEXO IV - Preencher'!K1280="","",'[1]TCE - ANEXO IV - Preencher'!K1280)</f>
        <v>45495</v>
      </c>
      <c r="J1271" s="5" t="str">
        <f>'[1]TCE - ANEXO IV - Preencher'!L1280</f>
        <v>26240770082664000718550010000500711108731760</v>
      </c>
      <c r="K1271" s="5" t="str">
        <f>IF(F1271="B",LEFT('[1]TCE - ANEXO IV - Preencher'!M1280,2),IF(F1271="S",LEFT('[1]TCE - ANEXO IV - Preencher'!M1280,7),IF('[1]TCE - ANEXO IV - Preencher'!H1280="","")))</f>
        <v>26</v>
      </c>
      <c r="L1271" s="7">
        <f>'[1]TCE - ANEXO IV - Preencher'!N1280</f>
        <v>599.5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 xml:space="preserve">3.9 - Material para Manutenção de Bens Imóveis </v>
      </c>
      <c r="D1272" s="3">
        <f>'[1]TCE - ANEXO IV - Preencher'!F1281</f>
        <v>31970786000101</v>
      </c>
      <c r="E1272" s="5" t="str">
        <f>'[1]TCE - ANEXO IV - Preencher'!G1281</f>
        <v>C M VALONE SILVA E CIA LTDA</v>
      </c>
      <c r="F1272" s="5" t="str">
        <f>'[1]TCE - ANEXO IV - Preencher'!H1281</f>
        <v>B</v>
      </c>
      <c r="G1272" s="5" t="str">
        <f>'[1]TCE - ANEXO IV - Preencher'!I1281</f>
        <v>S</v>
      </c>
      <c r="H1272" s="5">
        <f>'[1]TCE - ANEXO IV - Preencher'!J1281</f>
        <v>18841</v>
      </c>
      <c r="I1272" s="6">
        <f>IF('[1]TCE - ANEXO IV - Preencher'!K1281="","",'[1]TCE - ANEXO IV - Preencher'!K1281)</f>
        <v>45495</v>
      </c>
      <c r="J1272" s="5" t="str">
        <f>'[1]TCE - ANEXO IV - Preencher'!L1281</f>
        <v>26240731970786000101550020000188411005738013</v>
      </c>
      <c r="K1272" s="5" t="str">
        <f>IF(F1272="B",LEFT('[1]TCE - ANEXO IV - Preencher'!M1281,2),IF(F1272="S",LEFT('[1]TCE - ANEXO IV - Preencher'!M1281,7),IF('[1]TCE - ANEXO IV - Preencher'!H1281="","")))</f>
        <v>26</v>
      </c>
      <c r="L1272" s="7">
        <f>'[1]TCE - ANEXO IV - Preencher'!N1281</f>
        <v>233.4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 xml:space="preserve">3.9 - Material para Manutenção de Bens Imóveis </v>
      </c>
      <c r="D1273" s="3">
        <f>'[1]TCE - ANEXO IV - Preencher'!F1282</f>
        <v>8677502000163</v>
      </c>
      <c r="E1273" s="5" t="str">
        <f>'[1]TCE - ANEXO IV - Preencher'!G1282</f>
        <v>CASA DO CAMPONES LTDA</v>
      </c>
      <c r="F1273" s="5" t="str">
        <f>'[1]TCE - ANEXO IV - Preencher'!H1282</f>
        <v>B</v>
      </c>
      <c r="G1273" s="5" t="str">
        <f>'[1]TCE - ANEXO IV - Preencher'!I1282</f>
        <v>S</v>
      </c>
      <c r="H1273" s="5" t="str">
        <f>'[1]TCE - ANEXO IV - Preencher'!J1282</f>
        <v>000.108.627</v>
      </c>
      <c r="I1273" s="6">
        <f>IF('[1]TCE - ANEXO IV - Preencher'!K1282="","",'[1]TCE - ANEXO IV - Preencher'!K1282)</f>
        <v>45496</v>
      </c>
      <c r="J1273" s="5" t="str">
        <f>'[1]TCE - ANEXO IV - Preencher'!L1282</f>
        <v>26240708677502000163550010001086271311000253</v>
      </c>
      <c r="K1273" s="5" t="str">
        <f>IF(F1273="B",LEFT('[1]TCE - ANEXO IV - Preencher'!M1282,2),IF(F1273="S",LEFT('[1]TCE - ANEXO IV - Preencher'!M1282,7),IF('[1]TCE - ANEXO IV - Preencher'!H1282="","")))</f>
        <v>26</v>
      </c>
      <c r="L1273" s="7">
        <f>'[1]TCE - ANEXO IV - Preencher'!N1282</f>
        <v>501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 xml:space="preserve">3.9 - Material para Manutenção de Bens Imóveis </v>
      </c>
      <c r="D1274" s="3">
        <f>'[1]TCE - ANEXO IV - Preencher'!F1283</f>
        <v>9494196000192</v>
      </c>
      <c r="E1274" s="5" t="str">
        <f>'[1]TCE - ANEXO IV - Preencher'!G1283</f>
        <v>COMERCIAL JR CLAUDIO  MARIO LTDA</v>
      </c>
      <c r="F1274" s="5" t="str">
        <f>'[1]TCE - ANEXO IV - Preencher'!H1283</f>
        <v>B</v>
      </c>
      <c r="G1274" s="5" t="str">
        <f>'[1]TCE - ANEXO IV - Preencher'!I1283</f>
        <v>S</v>
      </c>
      <c r="H1274" s="5">
        <f>'[1]TCE - ANEXO IV - Preencher'!J1283</f>
        <v>335995</v>
      </c>
      <c r="I1274" s="6">
        <f>IF('[1]TCE - ANEXO IV - Preencher'!K1283="","",'[1]TCE - ANEXO IV - Preencher'!K1283)</f>
        <v>45495</v>
      </c>
      <c r="J1274" s="5" t="str">
        <f>'[1]TCE - ANEXO IV - Preencher'!L1283</f>
        <v>26240709494196000192550010003359951045508781</v>
      </c>
      <c r="K1274" s="5" t="str">
        <f>IF(F1274="B",LEFT('[1]TCE - ANEXO IV - Preencher'!M1283,2),IF(F1274="S",LEFT('[1]TCE - ANEXO IV - Preencher'!M1283,7),IF('[1]TCE - ANEXO IV - Preencher'!H1283="","")))</f>
        <v>26</v>
      </c>
      <c r="L1274" s="7">
        <f>'[1]TCE - ANEXO IV - Preencher'!N1283</f>
        <v>57.79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 xml:space="preserve">3.9 - Material para Manutenção de Bens Imóveis </v>
      </c>
      <c r="D1275" s="3">
        <f>'[1]TCE - ANEXO IV - Preencher'!F1284</f>
        <v>70066071000172</v>
      </c>
      <c r="E1275" s="5" t="str">
        <f>'[1]TCE - ANEXO IV - Preencher'!G1284</f>
        <v>DIVINOPOLIS TINTAS LTDA</v>
      </c>
      <c r="F1275" s="5" t="str">
        <f>'[1]TCE - ANEXO IV - Preencher'!H1284</f>
        <v>B</v>
      </c>
      <c r="G1275" s="5" t="str">
        <f>'[1]TCE - ANEXO IV - Preencher'!I1284</f>
        <v>S</v>
      </c>
      <c r="H1275" s="5">
        <f>'[1]TCE - ANEXO IV - Preencher'!J1284</f>
        <v>1403</v>
      </c>
      <c r="I1275" s="6">
        <f>IF('[1]TCE - ANEXO IV - Preencher'!K1284="","",'[1]TCE - ANEXO IV - Preencher'!K1284)</f>
        <v>45496</v>
      </c>
      <c r="J1275" s="5" t="str">
        <f>'[1]TCE - ANEXO IV - Preencher'!L1284</f>
        <v>26240770066071000172550010000014031218861228</v>
      </c>
      <c r="K1275" s="5" t="str">
        <f>IF(F1275="B",LEFT('[1]TCE - ANEXO IV - Preencher'!M1284,2),IF(F1275="S",LEFT('[1]TCE - ANEXO IV - Preencher'!M1284,7),IF('[1]TCE - ANEXO IV - Preencher'!H1284="","")))</f>
        <v>26</v>
      </c>
      <c r="L1275" s="7">
        <f>'[1]TCE - ANEXO IV - Preencher'!N1284</f>
        <v>80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 xml:space="preserve">3.9 - Material para Manutenção de Bens Imóveis </v>
      </c>
      <c r="D1276" s="3">
        <f>'[1]TCE - ANEXO IV - Preencher'!F1285</f>
        <v>1326290000120</v>
      </c>
      <c r="E1276" s="5" t="str">
        <f>'[1]TCE - ANEXO IV - Preencher'!G1285</f>
        <v>IVAN FERREIRA DOS SANTOS  CIA LTDA</v>
      </c>
      <c r="F1276" s="5" t="str">
        <f>'[1]TCE - ANEXO IV - Preencher'!H1285</f>
        <v>B</v>
      </c>
      <c r="G1276" s="5" t="str">
        <f>'[1]TCE - ANEXO IV - Preencher'!I1285</f>
        <v>S</v>
      </c>
      <c r="H1276" s="5" t="str">
        <f>'[1]TCE - ANEXO IV - Preencher'!J1285</f>
        <v>000 056 497</v>
      </c>
      <c r="I1276" s="6">
        <f>IF('[1]TCE - ANEXO IV - Preencher'!K1285="","",'[1]TCE - ANEXO IV - Preencher'!K1285)</f>
        <v>45493</v>
      </c>
      <c r="J1276" s="5" t="str">
        <f>'[1]TCE - ANEXO IV - Preencher'!L1285</f>
        <v>26240701326290000120550010000564971443904682</v>
      </c>
      <c r="K1276" s="5" t="str">
        <f>IF(F1276="B",LEFT('[1]TCE - ANEXO IV - Preencher'!M1285,2),IF(F1276="S",LEFT('[1]TCE - ANEXO IV - Preencher'!M1285,7),IF('[1]TCE - ANEXO IV - Preencher'!H1285="","")))</f>
        <v>26</v>
      </c>
      <c r="L1276" s="7">
        <f>'[1]TCE - ANEXO IV - Preencher'!N1285</f>
        <v>1154.02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 xml:space="preserve">3.9 - Material para Manutenção de Bens Imóveis </v>
      </c>
      <c r="D1277" s="3">
        <f>'[1]TCE - ANEXO IV - Preencher'!F1286</f>
        <v>1326290000120</v>
      </c>
      <c r="E1277" s="5" t="str">
        <f>'[1]TCE - ANEXO IV - Preencher'!G1286</f>
        <v>IVAN FERREIRA DOS SANTOS  CIA LTDA</v>
      </c>
      <c r="F1277" s="5" t="str">
        <f>'[1]TCE - ANEXO IV - Preencher'!H1286</f>
        <v>B</v>
      </c>
      <c r="G1277" s="5" t="str">
        <f>'[1]TCE - ANEXO IV - Preencher'!I1286</f>
        <v>S</v>
      </c>
      <c r="H1277" s="5" t="str">
        <f>'[1]TCE - ANEXO IV - Preencher'!J1286</f>
        <v>000 056 497</v>
      </c>
      <c r="I1277" s="6">
        <f>IF('[1]TCE - ANEXO IV - Preencher'!K1286="","",'[1]TCE - ANEXO IV - Preencher'!K1286)</f>
        <v>45493</v>
      </c>
      <c r="J1277" s="5" t="str">
        <f>'[1]TCE - ANEXO IV - Preencher'!L1286</f>
        <v>26240701326290000120550010000564971443904682</v>
      </c>
      <c r="K1277" s="5" t="str">
        <f>IF(F1277="B",LEFT('[1]TCE - ANEXO IV - Preencher'!M1286,2),IF(F1277="S",LEFT('[1]TCE - ANEXO IV - Preencher'!M1286,7),IF('[1]TCE - ANEXO IV - Preencher'!H1286="","")))</f>
        <v>26</v>
      </c>
      <c r="L1277" s="7">
        <f>'[1]TCE - ANEXO IV - Preencher'!N1286</f>
        <v>1800.34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 xml:space="preserve">3.9 - Material para Manutenção de Bens Imóveis </v>
      </c>
      <c r="D1278" s="3">
        <f>'[1]TCE - ANEXO IV - Preencher'!F1287</f>
        <v>9494196000192</v>
      </c>
      <c r="E1278" s="5" t="str">
        <f>'[1]TCE - ANEXO IV - Preencher'!G1287</f>
        <v>COMERCIAL JR CLAUDIO  MARIO LTDA</v>
      </c>
      <c r="F1278" s="5" t="str">
        <f>'[1]TCE - ANEXO IV - Preencher'!H1287</f>
        <v>B</v>
      </c>
      <c r="G1278" s="5" t="str">
        <f>'[1]TCE - ANEXO IV - Preencher'!I1287</f>
        <v>S</v>
      </c>
      <c r="H1278" s="5">
        <f>'[1]TCE - ANEXO IV - Preencher'!J1287</f>
        <v>336384</v>
      </c>
      <c r="I1278" s="6">
        <f>IF('[1]TCE - ANEXO IV - Preencher'!K1287="","",'[1]TCE - ANEXO IV - Preencher'!K1287)</f>
        <v>45497</v>
      </c>
      <c r="J1278" s="5" t="str">
        <f>'[1]TCE - ANEXO IV - Preencher'!L1287</f>
        <v>26240709494196000192550010003363841045550247</v>
      </c>
      <c r="K1278" s="5" t="str">
        <f>IF(F1278="B",LEFT('[1]TCE - ANEXO IV - Preencher'!M1287,2),IF(F1278="S",LEFT('[1]TCE - ANEXO IV - Preencher'!M1287,7),IF('[1]TCE - ANEXO IV - Preencher'!H1287="","")))</f>
        <v>26</v>
      </c>
      <c r="L1278" s="7">
        <f>'[1]TCE - ANEXO IV - Preencher'!N1287</f>
        <v>80.22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 xml:space="preserve">3.9 - Material para Manutenção de Bens Imóveis </v>
      </c>
      <c r="D1279" s="3">
        <f>'[1]TCE - ANEXO IV - Preencher'!F1288</f>
        <v>29322169000140</v>
      </c>
      <c r="E1279" s="5" t="str">
        <f>'[1]TCE - ANEXO IV - Preencher'!G1288</f>
        <v>MC COMERCIO DE PRODUTOS DOMESTICOS LTDA</v>
      </c>
      <c r="F1279" s="5" t="str">
        <f>'[1]TCE - ANEXO IV - Preencher'!H1288</f>
        <v>B</v>
      </c>
      <c r="G1279" s="5" t="str">
        <f>'[1]TCE - ANEXO IV - Preencher'!I1288</f>
        <v>S</v>
      </c>
      <c r="H1279" s="5" t="str">
        <f>'[1]TCE - ANEXO IV - Preencher'!J1288</f>
        <v>000.072.262</v>
      </c>
      <c r="I1279" s="6">
        <f>IF('[1]TCE - ANEXO IV - Preencher'!K1288="","",'[1]TCE - ANEXO IV - Preencher'!K1288)</f>
        <v>45489</v>
      </c>
      <c r="J1279" s="5" t="str">
        <f>'[1]TCE - ANEXO IV - Preencher'!L1288</f>
        <v>35240729322169000140550020000722621306689132</v>
      </c>
      <c r="K1279" s="5" t="str">
        <f>IF(F1279="B",LEFT('[1]TCE - ANEXO IV - Preencher'!M1288,2),IF(F1279="S",LEFT('[1]TCE - ANEXO IV - Preencher'!M1288,7),IF('[1]TCE - ANEXO IV - Preencher'!H1288="","")))</f>
        <v>35</v>
      </c>
      <c r="L1279" s="7">
        <f>'[1]TCE - ANEXO IV - Preencher'!N1288</f>
        <v>146.69999999999999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 xml:space="preserve">3.9 - Material para Manutenção de Bens Imóveis </v>
      </c>
      <c r="D1280" s="3">
        <f>'[1]TCE - ANEXO IV - Preencher'!F1289</f>
        <v>29322169000140</v>
      </c>
      <c r="E1280" s="5" t="str">
        <f>'[1]TCE - ANEXO IV - Preencher'!G1289</f>
        <v>MC COMERCIO DE PRODUTOS DOMESTICOS LTDA</v>
      </c>
      <c r="F1280" s="5" t="str">
        <f>'[1]TCE - ANEXO IV - Preencher'!H1289</f>
        <v>B</v>
      </c>
      <c r="G1280" s="5" t="str">
        <f>'[1]TCE - ANEXO IV - Preencher'!I1289</f>
        <v>S</v>
      </c>
      <c r="H1280" s="5" t="str">
        <f>'[1]TCE - ANEXO IV - Preencher'!J1289</f>
        <v>000.072.264</v>
      </c>
      <c r="I1280" s="6">
        <f>IF('[1]TCE - ANEXO IV - Preencher'!K1289="","",'[1]TCE - ANEXO IV - Preencher'!K1289)</f>
        <v>45489</v>
      </c>
      <c r="J1280" s="5" t="str">
        <f>'[1]TCE - ANEXO IV - Preencher'!L1289</f>
        <v>35240729322169000140550020000722641767535269</v>
      </c>
      <c r="K1280" s="5" t="str">
        <f>IF(F1280="B",LEFT('[1]TCE - ANEXO IV - Preencher'!M1289,2),IF(F1280="S",LEFT('[1]TCE - ANEXO IV - Preencher'!M1289,7),IF('[1]TCE - ANEXO IV - Preencher'!H1289="","")))</f>
        <v>35</v>
      </c>
      <c r="L1280" s="7">
        <f>'[1]TCE - ANEXO IV - Preencher'!N1289</f>
        <v>195.6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 xml:space="preserve">3.9 - Material para Manutenção de Bens Imóveis </v>
      </c>
      <c r="D1281" s="3">
        <f>'[1]TCE - ANEXO IV - Preencher'!F1290</f>
        <v>43307031000100</v>
      </c>
      <c r="E1281" s="5" t="str">
        <f>'[1]TCE - ANEXO IV - Preencher'!G1290</f>
        <v>CARAVIERI E MORAES METAIS LTDA</v>
      </c>
      <c r="F1281" s="5" t="str">
        <f>'[1]TCE - ANEXO IV - Preencher'!H1290</f>
        <v>B</v>
      </c>
      <c r="G1281" s="5" t="str">
        <f>'[1]TCE - ANEXO IV - Preencher'!I1290</f>
        <v>S</v>
      </c>
      <c r="H1281" s="5" t="str">
        <f>'[1]TCE - ANEXO IV - Preencher'!J1290</f>
        <v>000.115.037</v>
      </c>
      <c r="I1281" s="6">
        <f>IF('[1]TCE - ANEXO IV - Preencher'!K1290="","",'[1]TCE - ANEXO IV - Preencher'!K1290)</f>
        <v>45496</v>
      </c>
      <c r="J1281" s="5" t="str">
        <f>'[1]TCE - ANEXO IV - Preencher'!L1290</f>
        <v>41240743307031000100550050001150371551547297</v>
      </c>
      <c r="K1281" s="5" t="str">
        <f>IF(F1281="B",LEFT('[1]TCE - ANEXO IV - Preencher'!M1290,2),IF(F1281="S",LEFT('[1]TCE - ANEXO IV - Preencher'!M1290,7),IF('[1]TCE - ANEXO IV - Preencher'!H1290="","")))</f>
        <v>41</v>
      </c>
      <c r="L1281" s="7">
        <f>'[1]TCE - ANEXO IV - Preencher'!N1290</f>
        <v>747.48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 xml:space="preserve">3.9 - Material para Manutenção de Bens Imóveis </v>
      </c>
      <c r="D1282" s="3">
        <f>'[1]TCE - ANEXO IV - Preencher'!F1291</f>
        <v>30340217000101</v>
      </c>
      <c r="E1282" s="5" t="str">
        <f>'[1]TCE - ANEXO IV - Preencher'!G1291</f>
        <v>XPRO CYCLE LTDA</v>
      </c>
      <c r="F1282" s="5" t="str">
        <f>'[1]TCE - ANEXO IV - Preencher'!H1291</f>
        <v>B</v>
      </c>
      <c r="G1282" s="5" t="str">
        <f>'[1]TCE - ANEXO IV - Preencher'!I1291</f>
        <v>S</v>
      </c>
      <c r="H1282" s="5">
        <f>'[1]TCE - ANEXO IV - Preencher'!J1291</f>
        <v>103560</v>
      </c>
      <c r="I1282" s="6">
        <f>IF('[1]TCE - ANEXO IV - Preencher'!K1291="","",'[1]TCE - ANEXO IV - Preencher'!K1291)</f>
        <v>45498</v>
      </c>
      <c r="J1282" s="5" t="str">
        <f>'[1]TCE - ANEXO IV - Preencher'!L1291</f>
        <v>35240730340217000101550020001035601833477333</v>
      </c>
      <c r="K1282" s="5" t="str">
        <f>IF(F1282="B",LEFT('[1]TCE - ANEXO IV - Preencher'!M1291,2),IF(F1282="S",LEFT('[1]TCE - ANEXO IV - Preencher'!M1291,7),IF('[1]TCE - ANEXO IV - Preencher'!H1291="","")))</f>
        <v>35</v>
      </c>
      <c r="L1282" s="7">
        <f>'[1]TCE - ANEXO IV - Preencher'!N1291</f>
        <v>525.79999999999995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 xml:space="preserve">3.9 - Material para Manutenção de Bens Imóveis </v>
      </c>
      <c r="D1283" s="3">
        <f>'[1]TCE - ANEXO IV - Preencher'!F1292</f>
        <v>11403953000117</v>
      </c>
      <c r="E1283" s="5" t="str">
        <f>'[1]TCE - ANEXO IV - Preencher'!G1292</f>
        <v>SOCIEDADE FERRAGENS FREIRE LTDA</v>
      </c>
      <c r="F1283" s="5" t="str">
        <f>'[1]TCE - ANEXO IV - Preencher'!H1292</f>
        <v>B</v>
      </c>
      <c r="G1283" s="5" t="str">
        <f>'[1]TCE - ANEXO IV - Preencher'!I1292</f>
        <v>S</v>
      </c>
      <c r="H1283" s="5" t="str">
        <f>'[1]TCE - ANEXO IV - Preencher'!J1292</f>
        <v>000.043.492</v>
      </c>
      <c r="I1283" s="6">
        <f>IF('[1]TCE - ANEXO IV - Preencher'!K1292="","",'[1]TCE - ANEXO IV - Preencher'!K1292)</f>
        <v>45498</v>
      </c>
      <c r="J1283" s="5" t="str">
        <f>'[1]TCE - ANEXO IV - Preencher'!L1292</f>
        <v>26240711403953000117550010000434921429700000</v>
      </c>
      <c r="K1283" s="5" t="str">
        <f>IF(F1283="B",LEFT('[1]TCE - ANEXO IV - Preencher'!M1292,2),IF(F1283="S",LEFT('[1]TCE - ANEXO IV - Preencher'!M1292,7),IF('[1]TCE - ANEXO IV - Preencher'!H1292="","")))</f>
        <v>26</v>
      </c>
      <c r="L1283" s="7">
        <f>'[1]TCE - ANEXO IV - Preencher'!N1292</f>
        <v>125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 xml:space="preserve">3.9 - Material para Manutenção de Bens Imóveis </v>
      </c>
      <c r="D1284" s="3">
        <f>'[1]TCE - ANEXO IV - Preencher'!F1293</f>
        <v>14951481000125</v>
      </c>
      <c r="E1284" s="5" t="str">
        <f>'[1]TCE - ANEXO IV - Preencher'!G1293</f>
        <v>BM COMERCIO E SERVICOS DE EQUIP MED</v>
      </c>
      <c r="F1284" s="5" t="str">
        <f>'[1]TCE - ANEXO IV - Preencher'!H1293</f>
        <v>B</v>
      </c>
      <c r="G1284" s="5" t="str">
        <f>'[1]TCE - ANEXO IV - Preencher'!I1293</f>
        <v>S</v>
      </c>
      <c r="H1284" s="5" t="str">
        <f>'[1]TCE - ANEXO IV - Preencher'!J1293</f>
        <v>000.001.220</v>
      </c>
      <c r="I1284" s="6">
        <f>IF('[1]TCE - ANEXO IV - Preencher'!K1293="","",'[1]TCE - ANEXO IV - Preencher'!K1293)</f>
        <v>45498</v>
      </c>
      <c r="J1284" s="5" t="str">
        <f>'[1]TCE - ANEXO IV - Preencher'!L1293</f>
        <v>26240714951481000125550010000012201000010182</v>
      </c>
      <c r="K1284" s="5" t="str">
        <f>IF(F1284="B",LEFT('[1]TCE - ANEXO IV - Preencher'!M1293,2),IF(F1284="S",LEFT('[1]TCE - ANEXO IV - Preencher'!M1293,7),IF('[1]TCE - ANEXO IV - Preencher'!H1293="","")))</f>
        <v>26</v>
      </c>
      <c r="L1284" s="7">
        <f>'[1]TCE - ANEXO IV - Preencher'!N1293</f>
        <v>2200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 xml:space="preserve">3.9 - Material para Manutenção de Bens Imóveis </v>
      </c>
      <c r="D1285" s="3">
        <f>'[1]TCE - ANEXO IV - Preencher'!F1294</f>
        <v>9494196000192</v>
      </c>
      <c r="E1285" s="5" t="str">
        <f>'[1]TCE - ANEXO IV - Preencher'!G1294</f>
        <v>COMERCIAL JR CLAUDIO  MARIO LTDA</v>
      </c>
      <c r="F1285" s="5" t="str">
        <f>'[1]TCE - ANEXO IV - Preencher'!H1294</f>
        <v>B</v>
      </c>
      <c r="G1285" s="5" t="str">
        <f>'[1]TCE - ANEXO IV - Preencher'!I1294</f>
        <v>S</v>
      </c>
      <c r="H1285" s="5">
        <f>'[1]TCE - ANEXO IV - Preencher'!J1294</f>
        <v>336318</v>
      </c>
      <c r="I1285" s="6">
        <f>IF('[1]TCE - ANEXO IV - Preencher'!K1294="","",'[1]TCE - ANEXO IV - Preencher'!K1294)</f>
        <v>45497</v>
      </c>
      <c r="J1285" s="5" t="str">
        <f>'[1]TCE - ANEXO IV - Preencher'!L1294</f>
        <v>26240709494196000192550010003363181045543300</v>
      </c>
      <c r="K1285" s="5" t="str">
        <f>IF(F1285="B",LEFT('[1]TCE - ANEXO IV - Preencher'!M1294,2),IF(F1285="S",LEFT('[1]TCE - ANEXO IV - Preencher'!M1294,7),IF('[1]TCE - ANEXO IV - Preencher'!H1294="","")))</f>
        <v>26</v>
      </c>
      <c r="L1285" s="7">
        <f>'[1]TCE - ANEXO IV - Preencher'!N1294</f>
        <v>508.2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 xml:space="preserve">3.9 - Material para Manutenção de Bens Imóveis </v>
      </c>
      <c r="D1286" s="3">
        <f>'[1]TCE - ANEXO IV - Preencher'!F1295</f>
        <v>7544385000105</v>
      </c>
      <c r="E1286" s="5" t="str">
        <f>'[1]TCE - ANEXO IV - Preencher'!G1295</f>
        <v>JPRIM PEREIRA FILHO FERAMENTAS LTDA</v>
      </c>
      <c r="F1286" s="5" t="str">
        <f>'[1]TCE - ANEXO IV - Preencher'!H1295</f>
        <v>B</v>
      </c>
      <c r="G1286" s="5" t="str">
        <f>'[1]TCE - ANEXO IV - Preencher'!I1295</f>
        <v>S</v>
      </c>
      <c r="H1286" s="5" t="str">
        <f>'[1]TCE - ANEXO IV - Preencher'!J1295</f>
        <v>000.009.510</v>
      </c>
      <c r="I1286" s="6">
        <f>IF('[1]TCE - ANEXO IV - Preencher'!K1295="","",'[1]TCE - ANEXO IV - Preencher'!K1295)</f>
        <v>45499</v>
      </c>
      <c r="J1286" s="5" t="str">
        <f>'[1]TCE - ANEXO IV - Preencher'!L1295</f>
        <v>26240707544385000105550010000095101525616497</v>
      </c>
      <c r="K1286" s="5" t="str">
        <f>IF(F1286="B",LEFT('[1]TCE - ANEXO IV - Preencher'!M1295,2),IF(F1286="S",LEFT('[1]TCE - ANEXO IV - Preencher'!M1295,7),IF('[1]TCE - ANEXO IV - Preencher'!H1295="","")))</f>
        <v>26</v>
      </c>
      <c r="L1286" s="7">
        <f>'[1]TCE - ANEXO IV - Preencher'!N1295</f>
        <v>1050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 xml:space="preserve">3.9 - Material para Manutenção de Bens Imóveis </v>
      </c>
      <c r="D1287" s="3">
        <f>'[1]TCE - ANEXO IV - Preencher'!F1296</f>
        <v>7544385000105</v>
      </c>
      <c r="E1287" s="5" t="str">
        <f>'[1]TCE - ANEXO IV - Preencher'!G1296</f>
        <v>JPRIM PEREIRA FILHO FERAMENTAS LTDA</v>
      </c>
      <c r="F1287" s="5" t="str">
        <f>'[1]TCE - ANEXO IV - Preencher'!H1296</f>
        <v>B</v>
      </c>
      <c r="G1287" s="5" t="str">
        <f>'[1]TCE - ANEXO IV - Preencher'!I1296</f>
        <v>S</v>
      </c>
      <c r="H1287" s="5" t="str">
        <f>'[1]TCE - ANEXO IV - Preencher'!J1296</f>
        <v>000.009.510</v>
      </c>
      <c r="I1287" s="6">
        <f>IF('[1]TCE - ANEXO IV - Preencher'!K1296="","",'[1]TCE - ANEXO IV - Preencher'!K1296)</f>
        <v>45499</v>
      </c>
      <c r="J1287" s="5" t="str">
        <f>'[1]TCE - ANEXO IV - Preencher'!L1296</f>
        <v>26240707544385000105550010000095101525616497</v>
      </c>
      <c r="K1287" s="5" t="str">
        <f>IF(F1287="B",LEFT('[1]TCE - ANEXO IV - Preencher'!M1296,2),IF(F1287="S",LEFT('[1]TCE - ANEXO IV - Preencher'!M1296,7),IF('[1]TCE - ANEXO IV - Preencher'!H1296="","")))</f>
        <v>26</v>
      </c>
      <c r="L1287" s="7">
        <f>'[1]TCE - ANEXO IV - Preencher'!N1296</f>
        <v>320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 xml:space="preserve">3.9 - Material para Manutenção de Bens Imóveis </v>
      </c>
      <c r="D1288" s="3">
        <f>'[1]TCE - ANEXO IV - Preencher'!F1297</f>
        <v>41200526000100</v>
      </c>
      <c r="E1288" s="5" t="str">
        <f>'[1]TCE - ANEXO IV - Preencher'!G1297</f>
        <v>LEAL DIST DE MAT DE LIMP E ESCRITO LTDA</v>
      </c>
      <c r="F1288" s="5" t="str">
        <f>'[1]TCE - ANEXO IV - Preencher'!H1297</f>
        <v>B</v>
      </c>
      <c r="G1288" s="5" t="str">
        <f>'[1]TCE - ANEXO IV - Preencher'!I1297</f>
        <v>S</v>
      </c>
      <c r="H1288" s="5" t="str">
        <f>'[1]TCE - ANEXO IV - Preencher'!J1297</f>
        <v>000.005.271</v>
      </c>
      <c r="I1288" s="6">
        <f>IF('[1]TCE - ANEXO IV - Preencher'!K1297="","",'[1]TCE - ANEXO IV - Preencher'!K1297)</f>
        <v>45499</v>
      </c>
      <c r="J1288" s="5" t="str">
        <f>'[1]TCE - ANEXO IV - Preencher'!L1297</f>
        <v>26240741200526000100550010000052711990515319</v>
      </c>
      <c r="K1288" s="5" t="str">
        <f>IF(F1288="B",LEFT('[1]TCE - ANEXO IV - Preencher'!M1297,2),IF(F1288="S",LEFT('[1]TCE - ANEXO IV - Preencher'!M1297,7),IF('[1]TCE - ANEXO IV - Preencher'!H1297="","")))</f>
        <v>26</v>
      </c>
      <c r="L1288" s="7">
        <f>'[1]TCE - ANEXO IV - Preencher'!N1297</f>
        <v>75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 xml:space="preserve">3.9 - Material para Manutenção de Bens Imóveis </v>
      </c>
      <c r="D1289" s="3">
        <f>'[1]TCE - ANEXO IV - Preencher'!F1298</f>
        <v>58503913000100</v>
      </c>
      <c r="E1289" s="5" t="str">
        <f>'[1]TCE - ANEXO IV - Preencher'!G1298</f>
        <v>RODECAR ROLAMENTOS LTDA</v>
      </c>
      <c r="F1289" s="5" t="str">
        <f>'[1]TCE - ANEXO IV - Preencher'!H1298</f>
        <v>B</v>
      </c>
      <c r="G1289" s="5" t="str">
        <f>'[1]TCE - ANEXO IV - Preencher'!I1298</f>
        <v>S</v>
      </c>
      <c r="H1289" s="5" t="str">
        <f>'[1]TCE - ANEXO IV - Preencher'!J1298</f>
        <v>000.016.238</v>
      </c>
      <c r="I1289" s="6">
        <f>IF('[1]TCE - ANEXO IV - Preencher'!K1298="","",'[1]TCE - ANEXO IV - Preencher'!K1298)</f>
        <v>45496</v>
      </c>
      <c r="J1289" s="5" t="str">
        <f>'[1]TCE - ANEXO IV - Preencher'!L1298</f>
        <v>35240758503913000100550020000162381201316311</v>
      </c>
      <c r="K1289" s="5" t="str">
        <f>IF(F1289="B",LEFT('[1]TCE - ANEXO IV - Preencher'!M1298,2),IF(F1289="S",LEFT('[1]TCE - ANEXO IV - Preencher'!M1298,7),IF('[1]TCE - ANEXO IV - Preencher'!H1298="","")))</f>
        <v>35</v>
      </c>
      <c r="L1289" s="7">
        <f>'[1]TCE - ANEXO IV - Preencher'!N1298</f>
        <v>1007.76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 xml:space="preserve">3.9 - Material para Manutenção de Bens Imóveis </v>
      </c>
      <c r="D1290" s="3">
        <f>'[1]TCE - ANEXO IV - Preencher'!F1299</f>
        <v>70082664000718</v>
      </c>
      <c r="E1290" s="5" t="str">
        <f>'[1]TCE - ANEXO IV - Preencher'!G1299</f>
        <v>JCL LAJES E MATERIAIS PARA CONST LTDA</v>
      </c>
      <c r="F1290" s="5" t="str">
        <f>'[1]TCE - ANEXO IV - Preencher'!H1299</f>
        <v>B</v>
      </c>
      <c r="G1290" s="5" t="str">
        <f>'[1]TCE - ANEXO IV - Preencher'!I1299</f>
        <v>S</v>
      </c>
      <c r="H1290" s="5">
        <f>'[1]TCE - ANEXO IV - Preencher'!J1299</f>
        <v>50292</v>
      </c>
      <c r="I1290" s="6">
        <f>IF('[1]TCE - ANEXO IV - Preencher'!K1299="","",'[1]TCE - ANEXO IV - Preencher'!K1299)</f>
        <v>45502</v>
      </c>
      <c r="J1290" s="5" t="str">
        <f>'[1]TCE - ANEXO IV - Preencher'!L1299</f>
        <v>26240770082664000718550010000502921109013543</v>
      </c>
      <c r="K1290" s="5" t="str">
        <f>IF(F1290="B",LEFT('[1]TCE - ANEXO IV - Preencher'!M1299,2),IF(F1290="S",LEFT('[1]TCE - ANEXO IV - Preencher'!M1299,7),IF('[1]TCE - ANEXO IV - Preencher'!H1299="","")))</f>
        <v>26</v>
      </c>
      <c r="L1290" s="7">
        <f>'[1]TCE - ANEXO IV - Preencher'!N1299</f>
        <v>204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 xml:space="preserve">3.9 - Material para Manutenção de Bens Imóveis </v>
      </c>
      <c r="D1291" s="3">
        <f>'[1]TCE - ANEXO IV - Preencher'!F1300</f>
        <v>1595430000166</v>
      </c>
      <c r="E1291" s="5" t="str">
        <f>'[1]TCE - ANEXO IV - Preencher'!G1300</f>
        <v>MONTANA HIDROTECNICA LTDA</v>
      </c>
      <c r="F1291" s="5" t="str">
        <f>'[1]TCE - ANEXO IV - Preencher'!H1300</f>
        <v>B</v>
      </c>
      <c r="G1291" s="5" t="str">
        <f>'[1]TCE - ANEXO IV - Preencher'!I1300</f>
        <v>S</v>
      </c>
      <c r="H1291" s="5">
        <f>'[1]TCE - ANEXO IV - Preencher'!J1300</f>
        <v>41154</v>
      </c>
      <c r="I1291" s="6">
        <f>IF('[1]TCE - ANEXO IV - Preencher'!K1300="","",'[1]TCE - ANEXO IV - Preencher'!K1300)</f>
        <v>45495</v>
      </c>
      <c r="J1291" s="5" t="str">
        <f>'[1]TCE - ANEXO IV - Preencher'!L1300</f>
        <v>33240701595430000166551000000411541288364275</v>
      </c>
      <c r="K1291" s="5" t="str">
        <f>IF(F1291="B",LEFT('[1]TCE - ANEXO IV - Preencher'!M1300,2),IF(F1291="S",LEFT('[1]TCE - ANEXO IV - Preencher'!M1300,7),IF('[1]TCE - ANEXO IV - Preencher'!H1300="","")))</f>
        <v>33</v>
      </c>
      <c r="L1291" s="7">
        <f>'[1]TCE - ANEXO IV - Preencher'!N1300</f>
        <v>1649.94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 xml:space="preserve">3.10 - Material para Manutenção de Bens Móveis </v>
      </c>
      <c r="D1294" s="3">
        <f>'[1]TCE - ANEXO IV - Preencher'!F1303</f>
        <v>54263300000192</v>
      </c>
      <c r="E1294" s="5" t="str">
        <f>'[1]TCE - ANEXO IV - Preencher'!G1303</f>
        <v>OLIVEIRA E MIRANDA COM DE ELET</v>
      </c>
      <c r="F1294" s="5" t="str">
        <f>'[1]TCE - ANEXO IV - Preencher'!H1303</f>
        <v>B</v>
      </c>
      <c r="G1294" s="5" t="str">
        <f>'[1]TCE - ANEXO IV - Preencher'!I1303</f>
        <v>S</v>
      </c>
      <c r="H1294" s="5" t="str">
        <f>'[1]TCE - ANEXO IV - Preencher'!J1303</f>
        <v>000.004.144</v>
      </c>
      <c r="I1294" s="6">
        <f>IF('[1]TCE - ANEXO IV - Preencher'!K1303="","",'[1]TCE - ANEXO IV - Preencher'!K1303)</f>
        <v>45471</v>
      </c>
      <c r="J1294" s="5" t="str">
        <f>'[1]TCE - ANEXO IV - Preencher'!L1303</f>
        <v>35240654263300000192550010000041441986023036</v>
      </c>
      <c r="K1294" s="5" t="str">
        <f>IF(F1294="B",LEFT('[1]TCE - ANEXO IV - Preencher'!M1303,2),IF(F1294="S",LEFT('[1]TCE - ANEXO IV - Preencher'!M1303,7),IF('[1]TCE - ANEXO IV - Preencher'!H1303="","")))</f>
        <v>35</v>
      </c>
      <c r="L1294" s="7">
        <f>'[1]TCE - ANEXO IV - Preencher'!N1303</f>
        <v>1501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 xml:space="preserve">3.10 - Material para Manutenção de Bens Móveis </v>
      </c>
      <c r="D1295" s="3">
        <f>'[1]TCE - ANEXO IV - Preencher'!F1304</f>
        <v>34521305000160</v>
      </c>
      <c r="E1295" s="5" t="str">
        <f>'[1]TCE - ANEXO IV - Preencher'!G1304</f>
        <v>DEVICES TECNOLOGIA LTDA</v>
      </c>
      <c r="F1295" s="5" t="str">
        <f>'[1]TCE - ANEXO IV - Preencher'!H1304</f>
        <v>B</v>
      </c>
      <c r="G1295" s="5" t="str">
        <f>'[1]TCE - ANEXO IV - Preencher'!I1304</f>
        <v>S</v>
      </c>
      <c r="H1295" s="5" t="str">
        <f>'[1]TCE - ANEXO IV - Preencher'!J1304</f>
        <v>000.006.423</v>
      </c>
      <c r="I1295" s="6">
        <f>IF('[1]TCE - ANEXO IV - Preencher'!K1304="","",'[1]TCE - ANEXO IV - Preencher'!K1304)</f>
        <v>45475</v>
      </c>
      <c r="J1295" s="5" t="str">
        <f>'[1]TCE - ANEXO IV - Preencher'!L1304</f>
        <v>35240734521305000160550020000064231936140950</v>
      </c>
      <c r="K1295" s="5" t="str">
        <f>IF(F1295="B",LEFT('[1]TCE - ANEXO IV - Preencher'!M1304,2),IF(F1295="S",LEFT('[1]TCE - ANEXO IV - Preencher'!M1304,7),IF('[1]TCE - ANEXO IV - Preencher'!H1304="","")))</f>
        <v>35</v>
      </c>
      <c r="L1295" s="7">
        <f>'[1]TCE - ANEXO IV - Preencher'!N1304</f>
        <v>690.65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 xml:space="preserve">3.10 - Material para Manutenção de Bens Móveis </v>
      </c>
      <c r="D1296" s="3">
        <f>'[1]TCE - ANEXO IV - Preencher'!F1305</f>
        <v>6696907000113</v>
      </c>
      <c r="E1296" s="5" t="str">
        <f>'[1]TCE - ANEXO IV - Preencher'!G1305</f>
        <v>PAULO COSTA INFORMATICA</v>
      </c>
      <c r="F1296" s="5" t="str">
        <f>'[1]TCE - ANEXO IV - Preencher'!H1305</f>
        <v>B</v>
      </c>
      <c r="G1296" s="5" t="str">
        <f>'[1]TCE - ANEXO IV - Preencher'!I1305</f>
        <v>S</v>
      </c>
      <c r="H1296" s="5" t="str">
        <f>'[1]TCE - ANEXO IV - Preencher'!J1305</f>
        <v>000.020.697</v>
      </c>
      <c r="I1296" s="6">
        <f>IF('[1]TCE - ANEXO IV - Preencher'!K1305="","",'[1]TCE - ANEXO IV - Preencher'!K1305)</f>
        <v>45476</v>
      </c>
      <c r="J1296" s="5" t="str">
        <f>'[1]TCE - ANEXO IV - Preencher'!L1305</f>
        <v>35240706696907000113550010000206971282475181</v>
      </c>
      <c r="K1296" s="5" t="str">
        <f>IF(F1296="B",LEFT('[1]TCE - ANEXO IV - Preencher'!M1305,2),IF(F1296="S",LEFT('[1]TCE - ANEXO IV - Preencher'!M1305,7),IF('[1]TCE - ANEXO IV - Preencher'!H1305="","")))</f>
        <v>35</v>
      </c>
      <c r="L1296" s="7">
        <f>'[1]TCE - ANEXO IV - Preencher'!N1305</f>
        <v>550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 xml:space="preserve">3.10 - Material para Manutenção de Bens Móveis </v>
      </c>
      <c r="D1297" s="3">
        <f>'[1]TCE - ANEXO IV - Preencher'!F1306</f>
        <v>48895986000131</v>
      </c>
      <c r="E1297" s="5" t="str">
        <f>'[1]TCE - ANEXO IV - Preencher'!G1306</f>
        <v>CRAME CENTRO DE REP AVANC MANUFA ELET</v>
      </c>
      <c r="F1297" s="5" t="str">
        <f>'[1]TCE - ANEXO IV - Preencher'!H1306</f>
        <v>B</v>
      </c>
      <c r="G1297" s="5" t="str">
        <f>'[1]TCE - ANEXO IV - Preencher'!I1306</f>
        <v>S</v>
      </c>
      <c r="H1297" s="5" t="str">
        <f>'[1]TCE - ANEXO IV - Preencher'!J1306</f>
        <v>000.003.573</v>
      </c>
      <c r="I1297" s="6">
        <f>IF('[1]TCE - ANEXO IV - Preencher'!K1306="","",'[1]TCE - ANEXO IV - Preencher'!K1306)</f>
        <v>45475</v>
      </c>
      <c r="J1297" s="5" t="str">
        <f>'[1]TCE - ANEXO IV - Preencher'!L1306</f>
        <v>35240748895986000131550010000035731251985696</v>
      </c>
      <c r="K1297" s="5" t="str">
        <f>IF(F1297="B",LEFT('[1]TCE - ANEXO IV - Preencher'!M1306,2),IF(F1297="S",LEFT('[1]TCE - ANEXO IV - Preencher'!M1306,7),IF('[1]TCE - ANEXO IV - Preencher'!H1306="","")))</f>
        <v>35</v>
      </c>
      <c r="L1297" s="7">
        <f>'[1]TCE - ANEXO IV - Preencher'!N1306</f>
        <v>883.9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 xml:space="preserve">3.10 - Material para Manutenção de Bens Móveis </v>
      </c>
      <c r="D1298" s="3">
        <f>'[1]TCE - ANEXO IV - Preencher'!F1307</f>
        <v>10731605000106</v>
      </c>
      <c r="E1298" s="5" t="str">
        <f>'[1]TCE - ANEXO IV - Preencher'!G1307</f>
        <v>ELETRONICA CENTRAL CARUARU LTDA</v>
      </c>
      <c r="F1298" s="5" t="str">
        <f>'[1]TCE - ANEXO IV - Preencher'!H1307</f>
        <v>B</v>
      </c>
      <c r="G1298" s="5" t="str">
        <f>'[1]TCE - ANEXO IV - Preencher'!I1307</f>
        <v>S</v>
      </c>
      <c r="H1298" s="5" t="str">
        <f>'[1]TCE - ANEXO IV - Preencher'!J1307</f>
        <v>000.013.693</v>
      </c>
      <c r="I1298" s="6">
        <f>IF('[1]TCE - ANEXO IV - Preencher'!K1307="","",'[1]TCE - ANEXO IV - Preencher'!K1307)</f>
        <v>45483</v>
      </c>
      <c r="J1298" s="5" t="str">
        <f>'[1]TCE - ANEXO IV - Preencher'!L1307</f>
        <v>26240710731605000106550010000136931159556667</v>
      </c>
      <c r="K1298" s="5" t="str">
        <f>IF(F1298="B",LEFT('[1]TCE - ANEXO IV - Preencher'!M1307,2),IF(F1298="S",LEFT('[1]TCE - ANEXO IV - Preencher'!M1307,7),IF('[1]TCE - ANEXO IV - Preencher'!H1307="","")))</f>
        <v>26</v>
      </c>
      <c r="L1298" s="7">
        <f>'[1]TCE - ANEXO IV - Preencher'!N1307</f>
        <v>290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 xml:space="preserve">3.10 - Material para Manutenção de Bens Móveis </v>
      </c>
      <c r="D1299" s="3">
        <f>'[1]TCE - ANEXO IV - Preencher'!F1308</f>
        <v>24073694003332</v>
      </c>
      <c r="E1299" s="5" t="str">
        <f>'[1]TCE - ANEXO IV - Preencher'!G1308</f>
        <v>NAGEM CILCOMERCIO DE INFORMATICA LTDA</v>
      </c>
      <c r="F1299" s="5" t="str">
        <f>'[1]TCE - ANEXO IV - Preencher'!H1308</f>
        <v>B</v>
      </c>
      <c r="G1299" s="5" t="str">
        <f>'[1]TCE - ANEXO IV - Preencher'!I1308</f>
        <v>S</v>
      </c>
      <c r="H1299" s="5" t="str">
        <f>'[1]TCE - ANEXO IV - Preencher'!J1308</f>
        <v>000.016.609</v>
      </c>
      <c r="I1299" s="6">
        <f>IF('[1]TCE - ANEXO IV - Preencher'!K1308="","",'[1]TCE - ANEXO IV - Preencher'!K1308)</f>
        <v>45491</v>
      </c>
      <c r="J1299" s="5" t="str">
        <f>'[1]TCE - ANEXO IV - Preencher'!L1308</f>
        <v>26240724073694003332550000000166091000560731</v>
      </c>
      <c r="K1299" s="5" t="str">
        <f>IF(F1299="B",LEFT('[1]TCE - ANEXO IV - Preencher'!M1308,2),IF(F1299="S",LEFT('[1]TCE - ANEXO IV - Preencher'!M1308,7),IF('[1]TCE - ANEXO IV - Preencher'!H1308="","")))</f>
        <v>26</v>
      </c>
      <c r="L1299" s="7">
        <f>'[1]TCE - ANEXO IV - Preencher'!N1308</f>
        <v>278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 xml:space="preserve">3.10 - Material para Manutenção de Bens Móveis </v>
      </c>
      <c r="D1300" s="3">
        <f>'[1]TCE - ANEXO IV - Preencher'!F1309</f>
        <v>33277851000135</v>
      </c>
      <c r="E1300" s="5" t="str">
        <f>'[1]TCE - ANEXO IV - Preencher'!G1309</f>
        <v>NATANAEL CAMPOS DA SILVA 32736894472</v>
      </c>
      <c r="F1300" s="5" t="str">
        <f>'[1]TCE - ANEXO IV - Preencher'!H1309</f>
        <v>B</v>
      </c>
      <c r="G1300" s="5" t="str">
        <f>'[1]TCE - ANEXO IV - Preencher'!I1309</f>
        <v>S</v>
      </c>
      <c r="H1300" s="5" t="str">
        <f>'[1]TCE - ANEXO IV - Preencher'!J1309</f>
        <v>000.000.128</v>
      </c>
      <c r="I1300" s="6">
        <f>IF('[1]TCE - ANEXO IV - Preencher'!K1309="","",'[1]TCE - ANEXO IV - Preencher'!K1309)</f>
        <v>45490</v>
      </c>
      <c r="J1300" s="5" t="str">
        <f>'[1]TCE - ANEXO IV - Preencher'!L1309</f>
        <v>26240733277851000135550010000001281043277006</v>
      </c>
      <c r="K1300" s="5" t="str">
        <f>IF(F1300="B",LEFT('[1]TCE - ANEXO IV - Preencher'!M1309,2),IF(F1300="S",LEFT('[1]TCE - ANEXO IV - Preencher'!M1309,7),IF('[1]TCE - ANEXO IV - Preencher'!H1309="","")))</f>
        <v>26</v>
      </c>
      <c r="L1300" s="7">
        <f>'[1]TCE - ANEXO IV - Preencher'!N1309</f>
        <v>40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 xml:space="preserve">3.10 - Material para Manutenção de Bens Móveis </v>
      </c>
      <c r="D1301" s="3">
        <f>'[1]TCE - ANEXO IV - Preencher'!F1310</f>
        <v>49286419000140</v>
      </c>
      <c r="E1301" s="5" t="str">
        <f>'[1]TCE - ANEXO IV - Preencher'!G1310</f>
        <v>JHS COMERCIO ATACADISTA DE PAPEL</v>
      </c>
      <c r="F1301" s="5" t="str">
        <f>'[1]TCE - ANEXO IV - Preencher'!H1310</f>
        <v>B</v>
      </c>
      <c r="G1301" s="5" t="str">
        <f>'[1]TCE - ANEXO IV - Preencher'!I1310</f>
        <v>S</v>
      </c>
      <c r="H1301" s="5" t="str">
        <f>'[1]TCE - ANEXO IV - Preencher'!J1310</f>
        <v>000.000.981</v>
      </c>
      <c r="I1301" s="6">
        <f>IF('[1]TCE - ANEXO IV - Preencher'!K1310="","",'[1]TCE - ANEXO IV - Preencher'!K1310)</f>
        <v>45470</v>
      </c>
      <c r="J1301" s="5" t="str">
        <f>'[1]TCE - ANEXO IV - Preencher'!L1310</f>
        <v>26240649286419000140550010000009811357300004</v>
      </c>
      <c r="K1301" s="5" t="str">
        <f>IF(F1301="B",LEFT('[1]TCE - ANEXO IV - Preencher'!M1310,2),IF(F1301="S",LEFT('[1]TCE - ANEXO IV - Preencher'!M1310,7),IF('[1]TCE - ANEXO IV - Preencher'!H1310="","")))</f>
        <v>26</v>
      </c>
      <c r="L1301" s="7">
        <f>'[1]TCE - ANEXO IV - Preencher'!N1310</f>
        <v>9537.5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 xml:space="preserve">3.10 - Material para Manutenção de Bens Móveis </v>
      </c>
      <c r="D1302" s="3">
        <f>'[1]TCE - ANEXO IV - Preencher'!F1311</f>
        <v>39815510000152</v>
      </c>
      <c r="E1302" s="5" t="str">
        <f>'[1]TCE - ANEXO IV - Preencher'!G1311</f>
        <v>CAROL E THIAGO TECNOLOGIA LTDA</v>
      </c>
      <c r="F1302" s="5" t="str">
        <f>'[1]TCE - ANEXO IV - Preencher'!H1311</f>
        <v>B</v>
      </c>
      <c r="G1302" s="5" t="str">
        <f>'[1]TCE - ANEXO IV - Preencher'!I1311</f>
        <v>S</v>
      </c>
      <c r="H1302" s="5" t="str">
        <f>'[1]TCE - ANEXO IV - Preencher'!J1311</f>
        <v>000.059.743</v>
      </c>
      <c r="I1302" s="6">
        <f>IF('[1]TCE - ANEXO IV - Preencher'!K1311="","",'[1]TCE - ANEXO IV - Preencher'!K1311)</f>
        <v>45471</v>
      </c>
      <c r="J1302" s="5" t="str">
        <f>'[1]TCE - ANEXO IV - Preencher'!L1311</f>
        <v>35240639815510000152550020000597431115503203</v>
      </c>
      <c r="K1302" s="5" t="str">
        <f>IF(F1302="B",LEFT('[1]TCE - ANEXO IV - Preencher'!M1311,2),IF(F1302="S",LEFT('[1]TCE - ANEXO IV - Preencher'!M1311,7),IF('[1]TCE - ANEXO IV - Preencher'!H1311="","")))</f>
        <v>35</v>
      </c>
      <c r="L1302" s="7">
        <f>'[1]TCE - ANEXO IV - Preencher'!N1311</f>
        <v>97.4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 xml:space="preserve">3.10 - Material para Manutenção de Bens Móveis </v>
      </c>
      <c r="D1303" s="3">
        <f>'[1]TCE - ANEXO IV - Preencher'!F1312</f>
        <v>12538066000119</v>
      </c>
      <c r="E1303" s="5" t="str">
        <f>'[1]TCE - ANEXO IV - Preencher'!G1312</f>
        <v>GIMIX COMERCIO DE INFORMATICA LTDA</v>
      </c>
      <c r="F1303" s="5" t="str">
        <f>'[1]TCE - ANEXO IV - Preencher'!H1312</f>
        <v>B</v>
      </c>
      <c r="G1303" s="5" t="str">
        <f>'[1]TCE - ANEXO IV - Preencher'!I1312</f>
        <v>S</v>
      </c>
      <c r="H1303" s="5" t="str">
        <f>'[1]TCE - ANEXO IV - Preencher'!J1312</f>
        <v>000.007.160</v>
      </c>
      <c r="I1303" s="6">
        <f>IF('[1]TCE - ANEXO IV - Preencher'!K1312="","",'[1]TCE - ANEXO IV - Preencher'!K1312)</f>
        <v>45476</v>
      </c>
      <c r="J1303" s="5" t="str">
        <f>'[1]TCE - ANEXO IV - Preencher'!L1312</f>
        <v>26240712538066000119550010000071601303841577</v>
      </c>
      <c r="K1303" s="5" t="str">
        <f>IF(F1303="B",LEFT('[1]TCE - ANEXO IV - Preencher'!M1312,2),IF(F1303="S",LEFT('[1]TCE - ANEXO IV - Preencher'!M1312,7),IF('[1]TCE - ANEXO IV - Preencher'!H1312="","")))</f>
        <v>26</v>
      </c>
      <c r="L1303" s="7">
        <f>'[1]TCE - ANEXO IV - Preencher'!N1312</f>
        <v>11.9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 xml:space="preserve">3.10 - Material para Manutenção de Bens Móveis </v>
      </c>
      <c r="D1304" s="3">
        <f>'[1]TCE - ANEXO IV - Preencher'!F1313</f>
        <v>49286419000140</v>
      </c>
      <c r="E1304" s="5" t="str">
        <f>'[1]TCE - ANEXO IV - Preencher'!G1313</f>
        <v>JHS COMERCIO ATACADISTA DE PAPEL</v>
      </c>
      <c r="F1304" s="5" t="str">
        <f>'[1]TCE - ANEXO IV - Preencher'!H1313</f>
        <v>B</v>
      </c>
      <c r="G1304" s="5" t="str">
        <f>'[1]TCE - ANEXO IV - Preencher'!I1313</f>
        <v>S</v>
      </c>
      <c r="H1304" s="5" t="str">
        <f>'[1]TCE - ANEXO IV - Preencher'!J1313</f>
        <v>000.001.041</v>
      </c>
      <c r="I1304" s="6">
        <f>IF('[1]TCE - ANEXO IV - Preencher'!K1313="","",'[1]TCE - ANEXO IV - Preencher'!K1313)</f>
        <v>45491</v>
      </c>
      <c r="J1304" s="5" t="str">
        <f>'[1]TCE - ANEXO IV - Preencher'!L1313</f>
        <v>26240749286419000140550010000010411624600008</v>
      </c>
      <c r="K1304" s="5" t="str">
        <f>IF(F1304="B",LEFT('[1]TCE - ANEXO IV - Preencher'!M1313,2),IF(F1304="S",LEFT('[1]TCE - ANEXO IV - Preencher'!M1313,7),IF('[1]TCE - ANEXO IV - Preencher'!H1313="","")))</f>
        <v>26</v>
      </c>
      <c r="L1304" s="7">
        <f>'[1]TCE - ANEXO IV - Preencher'!N1313</f>
        <v>7782.75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 xml:space="preserve">3.10 - Material para Manutenção de Bens Móveis </v>
      </c>
      <c r="D1305" s="3">
        <f>'[1]TCE - ANEXO IV - Preencher'!F1314</f>
        <v>38184070000209</v>
      </c>
      <c r="E1305" s="5" t="str">
        <f>'[1]TCE - ANEXO IV - Preencher'!G1314</f>
        <v>ULTRA C ATAC ARTIG DE PAPEL ESC INF LTDA</v>
      </c>
      <c r="F1305" s="5" t="str">
        <f>'[1]TCE - ANEXO IV - Preencher'!H1314</f>
        <v>B</v>
      </c>
      <c r="G1305" s="5" t="str">
        <f>'[1]TCE - ANEXO IV - Preencher'!I1314</f>
        <v>S</v>
      </c>
      <c r="H1305" s="5" t="str">
        <f>'[1]TCE - ANEXO IV - Preencher'!J1314</f>
        <v>000.010.823</v>
      </c>
      <c r="I1305" s="6">
        <f>IF('[1]TCE - ANEXO IV - Preencher'!K1314="","",'[1]TCE - ANEXO IV - Preencher'!K1314)</f>
        <v>45498</v>
      </c>
      <c r="J1305" s="5" t="str">
        <f>'[1]TCE - ANEXO IV - Preencher'!L1314</f>
        <v>26240738184070000209550010000108231106108229</v>
      </c>
      <c r="K1305" s="5" t="str">
        <f>IF(F1305="B",LEFT('[1]TCE - ANEXO IV - Preencher'!M1314,2),IF(F1305="S",LEFT('[1]TCE - ANEXO IV - Preencher'!M1314,7),IF('[1]TCE - ANEXO IV - Preencher'!H1314="","")))</f>
        <v>26</v>
      </c>
      <c r="L1305" s="7">
        <f>'[1]TCE - ANEXO IV - Preencher'!N1314</f>
        <v>258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 xml:space="preserve">3.10 - Material para Manutenção de Bens Móveis </v>
      </c>
      <c r="D1308" s="3">
        <f>'[1]TCE - ANEXO IV - Preencher'!F1317</f>
        <v>41384560000174</v>
      </c>
      <c r="E1308" s="5" t="str">
        <f>'[1]TCE - ANEXO IV - Preencher'!G1317</f>
        <v>LA BELLE COMERCIO DE AUTOMOVEIS LTDA</v>
      </c>
      <c r="F1308" s="5" t="str">
        <f>'[1]TCE - ANEXO IV - Preencher'!H1317</f>
        <v>B</v>
      </c>
      <c r="G1308" s="5" t="str">
        <f>'[1]TCE - ANEXO IV - Preencher'!I1317</f>
        <v>S</v>
      </c>
      <c r="H1308" s="5">
        <f>'[1]TCE - ANEXO IV - Preencher'!J1317</f>
        <v>2393</v>
      </c>
      <c r="I1308" s="6">
        <f>IF('[1]TCE - ANEXO IV - Preencher'!K1317="","",'[1]TCE - ANEXO IV - Preencher'!K1317)</f>
        <v>45477</v>
      </c>
      <c r="J1308" s="5" t="str">
        <f>'[1]TCE - ANEXO IV - Preencher'!L1317</f>
        <v>26240741384560000174550010000023931898720459</v>
      </c>
      <c r="K1308" s="5" t="str">
        <f>IF(F1308="B",LEFT('[1]TCE - ANEXO IV - Preencher'!M1317,2),IF(F1308="S",LEFT('[1]TCE - ANEXO IV - Preencher'!M1317,7),IF('[1]TCE - ANEXO IV - Preencher'!H1317="","")))</f>
        <v>26</v>
      </c>
      <c r="L1308" s="7">
        <f>'[1]TCE - ANEXO IV - Preencher'!N1317</f>
        <v>391.68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 xml:space="preserve">3.10 - Material para Manutenção de Bens Móveis </v>
      </c>
      <c r="D1310" s="3">
        <f>'[1]TCE - ANEXO IV - Preencher'!F1319</f>
        <v>8758191000167</v>
      </c>
      <c r="E1310" s="5" t="str">
        <f>'[1]TCE - ANEXO IV - Preencher'!G1319</f>
        <v>FELIPE J S COMERCIO MAT CONSTRUCOES</v>
      </c>
      <c r="F1310" s="5" t="str">
        <f>'[1]TCE - ANEXO IV - Preencher'!H1319</f>
        <v>B</v>
      </c>
      <c r="G1310" s="5" t="str">
        <f>'[1]TCE - ANEXO IV - Preencher'!I1319</f>
        <v>S</v>
      </c>
      <c r="H1310" s="5" t="str">
        <f>'[1]TCE - ANEXO IV - Preencher'!J1319</f>
        <v>000.002.849</v>
      </c>
      <c r="I1310" s="6">
        <f>IF('[1]TCE - ANEXO IV - Preencher'!K1319="","",'[1]TCE - ANEXO IV - Preencher'!K1319)</f>
        <v>45471</v>
      </c>
      <c r="J1310" s="5" t="str">
        <f>'[1]TCE - ANEXO IV - Preencher'!L1319</f>
        <v>26240608758191000167550010000028491427654786</v>
      </c>
      <c r="K1310" s="5" t="str">
        <f>IF(F1310="B",LEFT('[1]TCE - ANEXO IV - Preencher'!M1319,2),IF(F1310="S",LEFT('[1]TCE - ANEXO IV - Preencher'!M1319,7),IF('[1]TCE - ANEXO IV - Preencher'!H1319="","")))</f>
        <v>26</v>
      </c>
      <c r="L1310" s="7">
        <f>'[1]TCE - ANEXO IV - Preencher'!N1319</f>
        <v>141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 xml:space="preserve">3.10 - Material para Manutenção de Bens Móveis </v>
      </c>
      <c r="D1311" s="3">
        <f>'[1]TCE - ANEXO IV - Preencher'!F1320</f>
        <v>41384560000174</v>
      </c>
      <c r="E1311" s="5" t="str">
        <f>'[1]TCE - ANEXO IV - Preencher'!G1320</f>
        <v>LA BELLE COMERCIO DE AUTOMOVEIS LTDA</v>
      </c>
      <c r="F1311" s="5" t="str">
        <f>'[1]TCE - ANEXO IV - Preencher'!H1320</f>
        <v>B</v>
      </c>
      <c r="G1311" s="5" t="str">
        <f>'[1]TCE - ANEXO IV - Preencher'!I1320</f>
        <v>S</v>
      </c>
      <c r="H1311" s="5">
        <f>'[1]TCE - ANEXO IV - Preencher'!J1320</f>
        <v>2393</v>
      </c>
      <c r="I1311" s="6">
        <f>IF('[1]TCE - ANEXO IV - Preencher'!K1320="","",'[1]TCE - ANEXO IV - Preencher'!K1320)</f>
        <v>45477</v>
      </c>
      <c r="J1311" s="5" t="str">
        <f>'[1]TCE - ANEXO IV - Preencher'!L1320</f>
        <v>26240741384560000174550010000023931898720459</v>
      </c>
      <c r="K1311" s="5" t="str">
        <f>IF(F1311="B",LEFT('[1]TCE - ANEXO IV - Preencher'!M1320,2),IF(F1311="S",LEFT('[1]TCE - ANEXO IV - Preencher'!M1320,7),IF('[1]TCE - ANEXO IV - Preencher'!H1320="","")))</f>
        <v>26</v>
      </c>
      <c r="L1311" s="7">
        <f>'[1]TCE - ANEXO IV - Preencher'!N1320</f>
        <v>193.08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 xml:space="preserve">3.10 - Material para Manutenção de Bens Móveis </v>
      </c>
      <c r="D1312" s="3">
        <f>'[1]TCE - ANEXO IV - Preencher'!F1321</f>
        <v>3901280000105</v>
      </c>
      <c r="E1312" s="5" t="str">
        <f>'[1]TCE - ANEXO IV - Preencher'!G1321</f>
        <v>EDINALDO MARINHO  DOS SANTOS</v>
      </c>
      <c r="F1312" s="5" t="str">
        <f>'[1]TCE - ANEXO IV - Preencher'!H1321</f>
        <v>B</v>
      </c>
      <c r="G1312" s="5" t="str">
        <f>'[1]TCE - ANEXO IV - Preencher'!I1321</f>
        <v>S</v>
      </c>
      <c r="H1312" s="5">
        <f>'[1]TCE - ANEXO IV - Preencher'!J1321</f>
        <v>4280</v>
      </c>
      <c r="I1312" s="6">
        <f>IF('[1]TCE - ANEXO IV - Preencher'!K1321="","",'[1]TCE - ANEXO IV - Preencher'!K1321)</f>
        <v>45495</v>
      </c>
      <c r="J1312" s="5" t="str">
        <f>'[1]TCE - ANEXO IV - Preencher'!L1321</f>
        <v>26240703901280000105550010000042801832845200</v>
      </c>
      <c r="K1312" s="5" t="str">
        <f>IF(F1312="B",LEFT('[1]TCE - ANEXO IV - Preencher'!M1321,2),IF(F1312="S",LEFT('[1]TCE - ANEXO IV - Preencher'!M1321,7),IF('[1]TCE - ANEXO IV - Preencher'!H1321="","")))</f>
        <v>26</v>
      </c>
      <c r="L1312" s="7">
        <f>'[1]TCE - ANEXO IV - Preencher'!N1321</f>
        <v>170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 xml:space="preserve">3.10 - Material para Manutenção de Bens Móveis </v>
      </c>
      <c r="D1313" s="3">
        <f>'[1]TCE - ANEXO IV - Preencher'!F1322</f>
        <v>14202175000196</v>
      </c>
      <c r="E1313" s="5" t="str">
        <f>'[1]TCE - ANEXO IV - Preencher'!G1322</f>
        <v>IBEFIL COMBUSTIVEIS LTDA</v>
      </c>
      <c r="F1313" s="5" t="str">
        <f>'[1]TCE - ANEXO IV - Preencher'!H1322</f>
        <v>B</v>
      </c>
      <c r="G1313" s="5" t="str">
        <f>'[1]TCE - ANEXO IV - Preencher'!I1322</f>
        <v>S</v>
      </c>
      <c r="H1313" s="5" t="str">
        <f>'[1]TCE - ANEXO IV - Preencher'!J1322</f>
        <v>000.018.874</v>
      </c>
      <c r="I1313" s="6">
        <f>IF('[1]TCE - ANEXO IV - Preencher'!K1322="","",'[1]TCE - ANEXO IV - Preencher'!K1322)</f>
        <v>45498</v>
      </c>
      <c r="J1313" s="5" t="str">
        <f>'[1]TCE - ANEXO IV - Preencher'!L1322</f>
        <v>26240714202175000196550040000188741479333399</v>
      </c>
      <c r="K1313" s="5" t="str">
        <f>IF(F1313="B",LEFT('[1]TCE - ANEXO IV - Preencher'!M1322,2),IF(F1313="S",LEFT('[1]TCE - ANEXO IV - Preencher'!M1322,7),IF('[1]TCE - ANEXO IV - Preencher'!H1322="","")))</f>
        <v>26</v>
      </c>
      <c r="L1313" s="7">
        <f>'[1]TCE - ANEXO IV - Preencher'!N1322</f>
        <v>96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 xml:space="preserve">3.10 - Material para Manutenção de Bens Móveis </v>
      </c>
      <c r="D1314" s="3">
        <f>'[1]TCE - ANEXO IV - Preencher'!F1323</f>
        <v>22646704000179</v>
      </c>
      <c r="E1314" s="5" t="str">
        <f>'[1]TCE - ANEXO IV - Preencher'!G1323</f>
        <v>N F DA SILVA ROLAMENTOS EIRELI ME</v>
      </c>
      <c r="F1314" s="5" t="str">
        <f>'[1]TCE - ANEXO IV - Preencher'!H1323</f>
        <v>B</v>
      </c>
      <c r="G1314" s="5" t="str">
        <f>'[1]TCE - ANEXO IV - Preencher'!I1323</f>
        <v>S</v>
      </c>
      <c r="H1314" s="5" t="str">
        <f>'[1]TCE - ANEXO IV - Preencher'!J1323</f>
        <v>000.002.143</v>
      </c>
      <c r="I1314" s="6">
        <f>IF('[1]TCE - ANEXO IV - Preencher'!K1323="","",'[1]TCE - ANEXO IV - Preencher'!K1323)</f>
        <v>45503</v>
      </c>
      <c r="J1314" s="5" t="str">
        <f>'[1]TCE - ANEXO IV - Preencher'!L1323</f>
        <v>26240722646704000179550010000021431122269878</v>
      </c>
      <c r="K1314" s="5" t="str">
        <f>IF(F1314="B",LEFT('[1]TCE - ANEXO IV - Preencher'!M1323,2),IF(F1314="S",LEFT('[1]TCE - ANEXO IV - Preencher'!M1323,7),IF('[1]TCE - ANEXO IV - Preencher'!H1323="","")))</f>
        <v>26</v>
      </c>
      <c r="L1314" s="7">
        <f>'[1]TCE - ANEXO IV - Preencher'!N1323</f>
        <v>980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>
        <f>IF('[1]TCE - ANEXO IV - Preencher'!K1325="","",'[1]TCE - ANEXO IV - Preencher'!K1325)</f>
        <v>45477</v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 xml:space="preserve">3.10 - Material para Manutenção de Bens Móveis </v>
      </c>
      <c r="D1316" s="3">
        <f>'[1]TCE - ANEXO IV - Preencher'!F1325</f>
        <v>41384560000174</v>
      </c>
      <c r="E1316" s="5" t="str">
        <f>'[1]TCE - ANEXO IV - Preencher'!G1325</f>
        <v>LA BELLE COMERCIO DE AUTOMOVEIS LTDA</v>
      </c>
      <c r="F1316" s="5" t="str">
        <f>'[1]TCE - ANEXO IV - Preencher'!H1325</f>
        <v>B</v>
      </c>
      <c r="G1316" s="5" t="str">
        <f>'[1]TCE - ANEXO IV - Preencher'!I1325</f>
        <v>S</v>
      </c>
      <c r="H1316" s="5">
        <f>'[1]TCE - ANEXO IV - Preencher'!J1325</f>
        <v>2393</v>
      </c>
      <c r="I1316" s="6" t="e">
        <f>IF('[1]TCE - ANEXO IV - Preencher'!#REF!="","",'[1]TCE - ANEXO IV - Preencher'!#REF!)</f>
        <v>#REF!</v>
      </c>
      <c r="J1316" s="5" t="str">
        <f>'[1]TCE - ANEXO IV - Preencher'!L1325</f>
        <v>26240741384560000174550010000023931898720459</v>
      </c>
      <c r="K1316" s="5" t="str">
        <f>IF(F1316="B",LEFT('[1]TCE - ANEXO IV - Preencher'!M1325,2),IF(F1316="S",LEFT('[1]TCE - ANEXO IV - Preencher'!M1325,7),IF('[1]TCE - ANEXO IV - Preencher'!H1325="","")))</f>
        <v>26</v>
      </c>
      <c r="L1316" s="7">
        <f>'[1]TCE - ANEXO IV - Preencher'!N1325</f>
        <v>688.18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 xml:space="preserve">3.8 - Uniformes, Tecidos e Aviamentos </v>
      </c>
      <c r="D1318" s="3">
        <f>'[1]TCE - ANEXO IV - Preencher'!F1327</f>
        <v>2725362000175</v>
      </c>
      <c r="E1318" s="5" t="str">
        <f>'[1]TCE - ANEXO IV - Preencher'!G1327</f>
        <v>SANDIL SANTOS DISTRIBUIDORA LTDA</v>
      </c>
      <c r="F1318" s="5" t="str">
        <f>'[1]TCE - ANEXO IV - Preencher'!H1327</f>
        <v>B</v>
      </c>
      <c r="G1318" s="5" t="str">
        <f>'[1]TCE - ANEXO IV - Preencher'!I1327</f>
        <v>S</v>
      </c>
      <c r="H1318" s="5" t="str">
        <f>'[1]TCE - ANEXO IV - Preencher'!J1327</f>
        <v>000.009.597</v>
      </c>
      <c r="I1318" s="6">
        <f>IF('[1]TCE - ANEXO IV - Preencher'!K1327="","",'[1]TCE - ANEXO IV - Preencher'!K1327)</f>
        <v>45475</v>
      </c>
      <c r="J1318" s="5" t="str">
        <f>'[1]TCE - ANEXO IV - Preencher'!L1327</f>
        <v>26240702725362000175550010000095971000820590</v>
      </c>
      <c r="K1318" s="5" t="str">
        <f>IF(F1318="B",LEFT('[1]TCE - ANEXO IV - Preencher'!M1327,2),IF(F1318="S",LEFT('[1]TCE - ANEXO IV - Preencher'!M1327,7),IF('[1]TCE - ANEXO IV - Preencher'!H1327="","")))</f>
        <v>26</v>
      </c>
      <c r="L1318" s="7">
        <f>'[1]TCE - ANEXO IV - Preencher'!N1327</f>
        <v>640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 xml:space="preserve">3.8 - Uniformes, Tecidos e Aviamentos </v>
      </c>
      <c r="D1319" s="3">
        <f>'[1]TCE - ANEXO IV - Preencher'!F1328</f>
        <v>4914296000322</v>
      </c>
      <c r="E1319" s="5" t="str">
        <f>'[1]TCE - ANEXO IV - Preencher'!G1328</f>
        <v>AVIL TEXTIL LTDA</v>
      </c>
      <c r="F1319" s="5" t="str">
        <f>'[1]TCE - ANEXO IV - Preencher'!H1328</f>
        <v>B</v>
      </c>
      <c r="G1319" s="5" t="str">
        <f>'[1]TCE - ANEXO IV - Preencher'!I1328</f>
        <v>S</v>
      </c>
      <c r="H1319" s="5" t="str">
        <f>'[1]TCE - ANEXO IV - Preencher'!J1328</f>
        <v>000.078.290</v>
      </c>
      <c r="I1319" s="6">
        <f>IF('[1]TCE - ANEXO IV - Preencher'!K1328="","",'[1]TCE - ANEXO IV - Preencher'!K1328)</f>
        <v>45476</v>
      </c>
      <c r="J1319" s="5" t="str">
        <f>'[1]TCE - ANEXO IV - Preencher'!L1328</f>
        <v>26240704917296000322550030000782901000782912</v>
      </c>
      <c r="K1319" s="5" t="str">
        <f>IF(F1319="B",LEFT('[1]TCE - ANEXO IV - Preencher'!M1328,2),IF(F1319="S",LEFT('[1]TCE - ANEXO IV - Preencher'!M1328,7),IF('[1]TCE - ANEXO IV - Preencher'!H1328="","")))</f>
        <v>26</v>
      </c>
      <c r="L1319" s="7">
        <f>'[1]TCE - ANEXO IV - Preencher'!N1328</f>
        <v>715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 xml:space="preserve">3.8 - Uniformes, Tecidos e Aviamentos </v>
      </c>
      <c r="D1320" s="3">
        <f>'[1]TCE - ANEXO IV - Preencher'!F1329</f>
        <v>188968000517</v>
      </c>
      <c r="E1320" s="5" t="str">
        <f>'[1]TCE - ANEXO IV - Preencher'!G1329</f>
        <v>NOVO AVIAMENTO LTDA</v>
      </c>
      <c r="F1320" s="5" t="str">
        <f>'[1]TCE - ANEXO IV - Preencher'!H1329</f>
        <v>B</v>
      </c>
      <c r="G1320" s="5" t="str">
        <f>'[1]TCE - ANEXO IV - Preencher'!I1329</f>
        <v>S</v>
      </c>
      <c r="H1320" s="5" t="str">
        <f>'[1]TCE - ANEXO IV - Preencher'!J1329</f>
        <v>000.049.434</v>
      </c>
      <c r="I1320" s="6">
        <f>IF('[1]TCE - ANEXO IV - Preencher'!K1329="","",'[1]TCE - ANEXO IV - Preencher'!K1329)</f>
        <v>45476</v>
      </c>
      <c r="J1320" s="5" t="str">
        <f>'[1]TCE - ANEXO IV - Preencher'!L1329</f>
        <v>26240700188968000517550010000494341563507191</v>
      </c>
      <c r="K1320" s="5" t="str">
        <f>IF(F1320="B",LEFT('[1]TCE - ANEXO IV - Preencher'!M1329,2),IF(F1320="S",LEFT('[1]TCE - ANEXO IV - Preencher'!M1329,7),IF('[1]TCE - ANEXO IV - Preencher'!H1329="","")))</f>
        <v>26</v>
      </c>
      <c r="L1320" s="7">
        <f>'[1]TCE - ANEXO IV - Preencher'!N1329</f>
        <v>59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 xml:space="preserve">3.8 - Uniformes, Tecidos e Aviamentos </v>
      </c>
      <c r="D1321" s="3">
        <f>'[1]TCE - ANEXO IV - Preencher'!F1330</f>
        <v>30284155000168</v>
      </c>
      <c r="E1321" s="5" t="str">
        <f>'[1]TCE - ANEXO IV - Preencher'!G1330</f>
        <v>COMERCIAL JB TEXTIL LTDA</v>
      </c>
      <c r="F1321" s="5" t="str">
        <f>'[1]TCE - ANEXO IV - Preencher'!H1330</f>
        <v>B</v>
      </c>
      <c r="G1321" s="5" t="str">
        <f>'[1]TCE - ANEXO IV - Preencher'!I1330</f>
        <v>S</v>
      </c>
      <c r="H1321" s="5" t="str">
        <f>'[1]TCE - ANEXO IV - Preencher'!J1330</f>
        <v>000.001.816</v>
      </c>
      <c r="I1321" s="6">
        <f>IF('[1]TCE - ANEXO IV - Preencher'!K1330="","",'[1]TCE - ANEXO IV - Preencher'!K1330)</f>
        <v>45477</v>
      </c>
      <c r="J1321" s="5" t="str">
        <f>'[1]TCE - ANEXO IV - Preencher'!L1330</f>
        <v>26240730284155000168550010000018161091857580</v>
      </c>
      <c r="K1321" s="5" t="str">
        <f>IF(F1321="B",LEFT('[1]TCE - ANEXO IV - Preencher'!M1330,2),IF(F1321="S",LEFT('[1]TCE - ANEXO IV - Preencher'!M1330,7),IF('[1]TCE - ANEXO IV - Preencher'!H1330="","")))</f>
        <v>26</v>
      </c>
      <c r="L1321" s="7">
        <f>'[1]TCE - ANEXO IV - Preencher'!N1330</f>
        <v>894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 xml:space="preserve">3.8 - Uniformes, Tecidos e Aviamentos </v>
      </c>
      <c r="D1322" s="3">
        <f>'[1]TCE - ANEXO IV - Preencher'!F1331</f>
        <v>7621921000110</v>
      </c>
      <c r="E1322" s="5" t="str">
        <f>'[1]TCE - ANEXO IV - Preencher'!G1331</f>
        <v>HF PLASTICOS COM DE TECIDOS LTDA</v>
      </c>
      <c r="F1322" s="5" t="str">
        <f>'[1]TCE - ANEXO IV - Preencher'!H1331</f>
        <v>B</v>
      </c>
      <c r="G1322" s="5" t="str">
        <f>'[1]TCE - ANEXO IV - Preencher'!I1331</f>
        <v>S</v>
      </c>
      <c r="H1322" s="5" t="str">
        <f>'[1]TCE - ANEXO IV - Preencher'!J1331</f>
        <v>000.000.902</v>
      </c>
      <c r="I1322" s="6">
        <f>IF('[1]TCE - ANEXO IV - Preencher'!K1331="","",'[1]TCE - ANEXO IV - Preencher'!K1331)</f>
        <v>45478</v>
      </c>
      <c r="J1322" s="5" t="str">
        <f>'[1]TCE - ANEXO IV - Preencher'!L1331</f>
        <v>26240707621921000110550010000009021000384009</v>
      </c>
      <c r="K1322" s="5" t="str">
        <f>IF(F1322="B",LEFT('[1]TCE - ANEXO IV - Preencher'!M1331,2),IF(F1322="S",LEFT('[1]TCE - ANEXO IV - Preencher'!M1331,7),IF('[1]TCE - ANEXO IV - Preencher'!H1331="","")))</f>
        <v>26</v>
      </c>
      <c r="L1322" s="7">
        <f>'[1]TCE - ANEXO IV - Preencher'!N1331</f>
        <v>1350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 xml:space="preserve">3.8 - Uniformes, Tecidos e Aviamentos </v>
      </c>
      <c r="D1323" s="3">
        <f>'[1]TCE - ANEXO IV - Preencher'!F1332</f>
        <v>41601210000112</v>
      </c>
      <c r="E1323" s="5" t="str">
        <f>'[1]TCE - ANEXO IV - Preencher'!G1332</f>
        <v>CLS HOSPITALAR LTDA</v>
      </c>
      <c r="F1323" s="5" t="str">
        <f>'[1]TCE - ANEXO IV - Preencher'!H1332</f>
        <v>B</v>
      </c>
      <c r="G1323" s="5" t="str">
        <f>'[1]TCE - ANEXO IV - Preencher'!I1332</f>
        <v>S</v>
      </c>
      <c r="H1323" s="5" t="str">
        <f>'[1]TCE - ANEXO IV - Preencher'!J1332</f>
        <v>1118</v>
      </c>
      <c r="I1323" s="6">
        <f>IF('[1]TCE - ANEXO IV - Preencher'!K1332="","",'[1]TCE - ANEXO IV - Preencher'!K1332)</f>
        <v>45483</v>
      </c>
      <c r="J1323" s="5" t="str">
        <f>'[1]TCE - ANEXO IV - Preencher'!L1332</f>
        <v>26240741601210000112550010000011181046403274</v>
      </c>
      <c r="K1323" s="5" t="str">
        <f>IF(F1323="B",LEFT('[1]TCE - ANEXO IV - Preencher'!M1332,2),IF(F1323="S",LEFT('[1]TCE - ANEXO IV - Preencher'!M1332,7),IF('[1]TCE - ANEXO IV - Preencher'!H1332="","")))</f>
        <v>26</v>
      </c>
      <c r="L1323" s="7">
        <f>'[1]TCE - ANEXO IV - Preencher'!N1332</f>
        <v>8050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 xml:space="preserve">3.8 - Uniformes, Tecidos e Aviamentos </v>
      </c>
      <c r="D1324" s="3">
        <f>'[1]TCE - ANEXO IV - Preencher'!F1333</f>
        <v>46139908000181</v>
      </c>
      <c r="E1324" s="5" t="str">
        <f>'[1]TCE - ANEXO IV - Preencher'!G1333</f>
        <v>INOVAR FARDAMENTOS E ENXOVAIS LTDA</v>
      </c>
      <c r="F1324" s="5" t="str">
        <f>'[1]TCE - ANEXO IV - Preencher'!H1333</f>
        <v>B</v>
      </c>
      <c r="G1324" s="5" t="str">
        <f>'[1]TCE - ANEXO IV - Preencher'!I1333</f>
        <v>S</v>
      </c>
      <c r="H1324" s="5" t="str">
        <f>'[1]TCE - ANEXO IV - Preencher'!J1333</f>
        <v>298</v>
      </c>
      <c r="I1324" s="6">
        <f>IF('[1]TCE - ANEXO IV - Preencher'!K1333="","",'[1]TCE - ANEXO IV - Preencher'!K1333)</f>
        <v>45496</v>
      </c>
      <c r="J1324" s="5" t="str">
        <f>'[1]TCE - ANEXO IV - Preencher'!L1333</f>
        <v>26240746139908000181550010000002981444050206</v>
      </c>
      <c r="K1324" s="5" t="str">
        <f>IF(F1324="B",LEFT('[1]TCE - ANEXO IV - Preencher'!M1333,2),IF(F1324="S",LEFT('[1]TCE - ANEXO IV - Preencher'!M1333,7),IF('[1]TCE - ANEXO IV - Preencher'!H1333="","")))</f>
        <v>26</v>
      </c>
      <c r="L1324" s="7">
        <f>'[1]TCE - ANEXO IV - Preencher'!N1333</f>
        <v>62269.38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 xml:space="preserve">3.8 - Uniformes, Tecidos e Aviamentos </v>
      </c>
      <c r="D1325" s="3">
        <f>'[1]TCE - ANEXO IV - Preencher'!F1334</f>
        <v>14197649000159</v>
      </c>
      <c r="E1325" s="5" t="str">
        <f>'[1]TCE - ANEXO IV - Preencher'!G1334</f>
        <v>ROBERTO JOSE DE ALMEIDA GALVAO</v>
      </c>
      <c r="F1325" s="5" t="str">
        <f>'[1]TCE - ANEXO IV - Preencher'!H1334</f>
        <v>B</v>
      </c>
      <c r="G1325" s="5" t="str">
        <f>'[1]TCE - ANEXO IV - Preencher'!I1334</f>
        <v>S</v>
      </c>
      <c r="H1325" s="5" t="str">
        <f>'[1]TCE - ANEXO IV - Preencher'!J1334</f>
        <v>000.000.502</v>
      </c>
      <c r="I1325" s="6">
        <f>IF('[1]TCE - ANEXO IV - Preencher'!K1334="","",'[1]TCE - ANEXO IV - Preencher'!K1334)</f>
        <v>45499</v>
      </c>
      <c r="J1325" s="5" t="str">
        <f>'[1]TCE - ANEXO IV - Preencher'!L1334</f>
        <v>26240714197649000159550010000005021490002321</v>
      </c>
      <c r="K1325" s="5" t="str">
        <f>IF(F1325="B",LEFT('[1]TCE - ANEXO IV - Preencher'!M1334,2),IF(F1325="S",LEFT('[1]TCE - ANEXO IV - Preencher'!M1334,7),IF('[1]TCE - ANEXO IV - Preencher'!H1334="","")))</f>
        <v>26</v>
      </c>
      <c r="L1325" s="7">
        <f>'[1]TCE - ANEXO IV - Preencher'!N1334</f>
        <v>19719.669999999998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 xml:space="preserve">3.8 - Uniformes, Tecidos e Aviamentos </v>
      </c>
      <c r="D1326" s="3">
        <f>'[1]TCE - ANEXO IV - Preencher'!F1335</f>
        <v>4914296000322</v>
      </c>
      <c r="E1326" s="5" t="str">
        <f>'[1]TCE - ANEXO IV - Preencher'!G1335</f>
        <v>AVIL TEXTIL LTDA</v>
      </c>
      <c r="F1326" s="5" t="str">
        <f>'[1]TCE - ANEXO IV - Preencher'!H1335</f>
        <v>B</v>
      </c>
      <c r="G1326" s="5" t="str">
        <f>'[1]TCE - ANEXO IV - Preencher'!I1335</f>
        <v>S</v>
      </c>
      <c r="H1326" s="5" t="str">
        <f>'[1]TCE - ANEXO IV - Preencher'!J1335</f>
        <v>000.078.958</v>
      </c>
      <c r="I1326" s="6">
        <f>IF('[1]TCE - ANEXO IV - Preencher'!K1335="","",'[1]TCE - ANEXO IV - Preencher'!K1335)</f>
        <v>45502</v>
      </c>
      <c r="J1326" s="5" t="str">
        <f>'[1]TCE - ANEXO IV - Preencher'!L1335</f>
        <v>26240704917296000322550030000789581000789594</v>
      </c>
      <c r="K1326" s="5" t="str">
        <f>IF(F1326="B",LEFT('[1]TCE - ANEXO IV - Preencher'!M1335,2),IF(F1326="S",LEFT('[1]TCE - ANEXO IV - Preencher'!M1335,7),IF('[1]TCE - ANEXO IV - Preencher'!H1335="","")))</f>
        <v>26</v>
      </c>
      <c r="L1326" s="7">
        <f>'[1]TCE - ANEXO IV - Preencher'!N1335</f>
        <v>41.3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 xml:space="preserve">3.8 - Uniformes, Tecidos e Aviamentos </v>
      </c>
      <c r="D1327" s="3">
        <f>'[1]TCE - ANEXO IV - Preencher'!F1336</f>
        <v>2725632000175</v>
      </c>
      <c r="E1327" s="5" t="str">
        <f>'[1]TCE - ANEXO IV - Preencher'!G1336</f>
        <v>SANDIL SANTOS DISTRIBUIDORA LTDA</v>
      </c>
      <c r="F1327" s="5" t="str">
        <f>'[1]TCE - ANEXO IV - Preencher'!H1336</f>
        <v>B</v>
      </c>
      <c r="G1327" s="5" t="str">
        <f>'[1]TCE - ANEXO IV - Preencher'!I1336</f>
        <v>S</v>
      </c>
      <c r="H1327" s="5" t="str">
        <f>'[1]TCE - ANEXO IV - Preencher'!J1336</f>
        <v>000.009.637</v>
      </c>
      <c r="I1327" s="6">
        <f>IF('[1]TCE - ANEXO IV - Preencher'!K1336="","",'[1]TCE - ANEXO IV - Preencher'!K1336)</f>
        <v>45504</v>
      </c>
      <c r="J1327" s="5" t="str">
        <f>'[1]TCE - ANEXO IV - Preencher'!L1336</f>
        <v>26240702725362000175550010000096371000825718</v>
      </c>
      <c r="K1327" s="5" t="str">
        <f>IF(F1327="B",LEFT('[1]TCE - ANEXO IV - Preencher'!M1336,2),IF(F1327="S",LEFT('[1]TCE - ANEXO IV - Preencher'!M1336,7),IF('[1]TCE - ANEXO IV - Preencher'!H1336="","")))</f>
        <v>26</v>
      </c>
      <c r="L1327" s="7">
        <f>'[1]TCE - ANEXO IV - Preencher'!N1336</f>
        <v>28.46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 xml:space="preserve">3.8 - Uniformes, Tecidos e Aviamentos </v>
      </c>
      <c r="D1328" s="3">
        <f>'[1]TCE - ANEXO IV - Preencher'!F1337</f>
        <v>53369089000124</v>
      </c>
      <c r="E1328" s="5" t="str">
        <f>'[1]TCE - ANEXO IV - Preencher'!G1337</f>
        <v>ZAX VAREJO E ATACADO LTDA</v>
      </c>
      <c r="F1328" s="5" t="str">
        <f>'[1]TCE - ANEXO IV - Preencher'!H1337</f>
        <v>B</v>
      </c>
      <c r="G1328" s="5" t="str">
        <f>'[1]TCE - ANEXO IV - Preencher'!I1337</f>
        <v>S</v>
      </c>
      <c r="H1328" s="5" t="str">
        <f>'[1]TCE - ANEXO IV - Preencher'!J1337</f>
        <v>000.000.206</v>
      </c>
      <c r="I1328" s="6">
        <f>IF('[1]TCE - ANEXO IV - Preencher'!K1337="","",'[1]TCE - ANEXO IV - Preencher'!K1337)</f>
        <v>45473</v>
      </c>
      <c r="J1328" s="5" t="str">
        <f>'[1]TCE - ANEXO IV - Preencher'!L1337</f>
        <v>26240653369089000124550010000002061622763435</v>
      </c>
      <c r="K1328" s="5" t="str">
        <f>IF(F1328="B",LEFT('[1]TCE - ANEXO IV - Preencher'!M1337,2),IF(F1328="S",LEFT('[1]TCE - ANEXO IV - Preencher'!M1337,7),IF('[1]TCE - ANEXO IV - Preencher'!H1337="","")))</f>
        <v>26</v>
      </c>
      <c r="L1328" s="7">
        <f>'[1]TCE - ANEXO IV - Preencher'!N1337</f>
        <v>1375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 xml:space="preserve">3.8 - Uniformes, Tecidos e Aviamentos </v>
      </c>
      <c r="D1329" s="3">
        <f>'[1]TCE - ANEXO IV - Preencher'!F1338</f>
        <v>31611264000105</v>
      </c>
      <c r="E1329" s="5" t="str">
        <f>'[1]TCE - ANEXO IV - Preencher'!G1338</f>
        <v>GIROMIDIA SERVICOS E COMERCIO LTDA</v>
      </c>
      <c r="F1329" s="5" t="str">
        <f>'[1]TCE - ANEXO IV - Preencher'!H1338</f>
        <v>B</v>
      </c>
      <c r="G1329" s="5" t="str">
        <f>'[1]TCE - ANEXO IV - Preencher'!I1338</f>
        <v>S</v>
      </c>
      <c r="H1329" s="5">
        <f>'[1]TCE - ANEXO IV - Preencher'!J1338</f>
        <v>125</v>
      </c>
      <c r="I1329" s="6">
        <f>IF('[1]TCE - ANEXO IV - Preencher'!K1338="","",'[1]TCE - ANEXO IV - Preencher'!K1338)</f>
        <v>45476</v>
      </c>
      <c r="J1329" s="5" t="str">
        <f>'[1]TCE - ANEXO IV - Preencher'!L1338</f>
        <v>26240731611264000105550010000001251000010553</v>
      </c>
      <c r="K1329" s="5" t="str">
        <f>IF(F1329="B",LEFT('[1]TCE - ANEXO IV - Preencher'!M1338,2),IF(F1329="S",LEFT('[1]TCE - ANEXO IV - Preencher'!M1338,7),IF('[1]TCE - ANEXO IV - Preencher'!H1338="","")))</f>
        <v>26</v>
      </c>
      <c r="L1329" s="7">
        <f>'[1]TCE - ANEXO IV - Preencher'!N1338</f>
        <v>3760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 xml:space="preserve">3.8 - Uniformes, Tecidos e Aviamentos </v>
      </c>
      <c r="D1330" s="3">
        <f>'[1]TCE - ANEXO IV - Preencher'!F1339</f>
        <v>13596165000110</v>
      </c>
      <c r="E1330" s="5" t="str">
        <f>'[1]TCE - ANEXO IV - Preencher'!G1339</f>
        <v>RESSEG DISTRIBUIDORA LTDA</v>
      </c>
      <c r="F1330" s="5" t="str">
        <f>'[1]TCE - ANEXO IV - Preencher'!H1339</f>
        <v>B</v>
      </c>
      <c r="G1330" s="5" t="str">
        <f>'[1]TCE - ANEXO IV - Preencher'!I1339</f>
        <v>S</v>
      </c>
      <c r="H1330" s="5">
        <f>'[1]TCE - ANEXO IV - Preencher'!J1339</f>
        <v>195702</v>
      </c>
      <c r="I1330" s="6">
        <f>IF('[1]TCE - ANEXO IV - Preencher'!K1339="","",'[1]TCE - ANEXO IV - Preencher'!K1339)</f>
        <v>45482</v>
      </c>
      <c r="J1330" s="5" t="str">
        <f>'[1]TCE - ANEXO IV - Preencher'!L1339</f>
        <v>26240713596165000110550010001957021403075051</v>
      </c>
      <c r="K1330" s="5" t="str">
        <f>IF(F1330="B",LEFT('[1]TCE - ANEXO IV - Preencher'!M1339,2),IF(F1330="S",LEFT('[1]TCE - ANEXO IV - Preencher'!M1339,7),IF('[1]TCE - ANEXO IV - Preencher'!H1339="","")))</f>
        <v>26</v>
      </c>
      <c r="L1330" s="7">
        <f>'[1]TCE - ANEXO IV - Preencher'!N1339</f>
        <v>178.71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 xml:space="preserve">3.8 - Uniformes, Tecidos e Aviamentos </v>
      </c>
      <c r="D1331" s="3">
        <f>'[1]TCE - ANEXO IV - Preencher'!F1340</f>
        <v>22006201000139</v>
      </c>
      <c r="E1331" s="5" t="str">
        <f>'[1]TCE - ANEXO IV - Preencher'!G1340</f>
        <v>FORTPEL COMERCIO DE DESCARTAVEIS LTDA</v>
      </c>
      <c r="F1331" s="5" t="str">
        <f>'[1]TCE - ANEXO IV - Preencher'!H1340</f>
        <v>B</v>
      </c>
      <c r="G1331" s="5" t="str">
        <f>'[1]TCE - ANEXO IV - Preencher'!I1340</f>
        <v>S</v>
      </c>
      <c r="H1331" s="5">
        <f>'[1]TCE - ANEXO IV - Preencher'!J1340</f>
        <v>254259</v>
      </c>
      <c r="I1331" s="6">
        <f>IF('[1]TCE - ANEXO IV - Preencher'!K1340="","",'[1]TCE - ANEXO IV - Preencher'!K1340)</f>
        <v>45497</v>
      </c>
      <c r="J1331" s="5" t="str">
        <f>'[1]TCE - ANEXO IV - Preencher'!L1340</f>
        <v>26240722006201000139550000002542591102542597</v>
      </c>
      <c r="K1331" s="5" t="str">
        <f>IF(F1331="B",LEFT('[1]TCE - ANEXO IV - Preencher'!M1340,2),IF(F1331="S",LEFT('[1]TCE - ANEXO IV - Preencher'!M1340,7),IF('[1]TCE - ANEXO IV - Preencher'!H1340="","")))</f>
        <v>26</v>
      </c>
      <c r="L1331" s="7">
        <f>'[1]TCE - ANEXO IV - Preencher'!N1340</f>
        <v>299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 xml:space="preserve">3.8 - Uniformes, Tecidos e Aviamentos </v>
      </c>
      <c r="D1332" s="3">
        <f>'[1]TCE - ANEXO IV - Preencher'!F1341</f>
        <v>13596165000110</v>
      </c>
      <c r="E1332" s="5" t="str">
        <f>'[1]TCE - ANEXO IV - Preencher'!G1341</f>
        <v>RESSEG DISTRIBUIDORA LTDA</v>
      </c>
      <c r="F1332" s="5" t="str">
        <f>'[1]TCE - ANEXO IV - Preencher'!H1341</f>
        <v>B</v>
      </c>
      <c r="G1332" s="5" t="str">
        <f>'[1]TCE - ANEXO IV - Preencher'!I1341</f>
        <v>S</v>
      </c>
      <c r="H1332" s="5">
        <f>'[1]TCE - ANEXO IV - Preencher'!J1341</f>
        <v>198112</v>
      </c>
      <c r="I1332" s="6">
        <f>IF('[1]TCE - ANEXO IV - Preencher'!K1341="","",'[1]TCE - ANEXO IV - Preencher'!K1341)</f>
        <v>45497</v>
      </c>
      <c r="J1332" s="5" t="str">
        <f>'[1]TCE - ANEXO IV - Preencher'!L1341</f>
        <v>26240713596165000110550010001981121978921479</v>
      </c>
      <c r="K1332" s="5" t="str">
        <f>IF(F1332="B",LEFT('[1]TCE - ANEXO IV - Preencher'!M1341,2),IF(F1332="S",LEFT('[1]TCE - ANEXO IV - Preencher'!M1341,7),IF('[1]TCE - ANEXO IV - Preencher'!H1341="","")))</f>
        <v>26</v>
      </c>
      <c r="L1332" s="7">
        <f>'[1]TCE - ANEXO IV - Preencher'!N1341</f>
        <v>3369.87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 xml:space="preserve">3.8 - Uniformes, Tecidos e Aviamentos </v>
      </c>
      <c r="D1333" s="3">
        <f>'[1]TCE - ANEXO IV - Preencher'!F1342</f>
        <v>25464260000653</v>
      </c>
      <c r="E1333" s="5" t="str">
        <f>'[1]TCE - ANEXO IV - Preencher'!G1342</f>
        <v>NEOBETEL EPI, EQUIP DE PROTECAO IND LTDA</v>
      </c>
      <c r="F1333" s="5" t="str">
        <f>'[1]TCE - ANEXO IV - Preencher'!H1342</f>
        <v>B</v>
      </c>
      <c r="G1333" s="5" t="str">
        <f>'[1]TCE - ANEXO IV - Preencher'!I1342</f>
        <v>S</v>
      </c>
      <c r="H1333" s="5" t="str">
        <f>'[1]TCE - ANEXO IV - Preencher'!J1342</f>
        <v>000.051.814</v>
      </c>
      <c r="I1333" s="6">
        <f>IF('[1]TCE - ANEXO IV - Preencher'!K1342="","",'[1]TCE - ANEXO IV - Preencher'!K1342)</f>
        <v>45498</v>
      </c>
      <c r="J1333" s="5" t="str">
        <f>'[1]TCE - ANEXO IV - Preencher'!L1342</f>
        <v>26240725464260000653550010000518141170518142</v>
      </c>
      <c r="K1333" s="5" t="str">
        <f>IF(F1333="B",LEFT('[1]TCE - ANEXO IV - Preencher'!M1342,2),IF(F1333="S",LEFT('[1]TCE - ANEXO IV - Preencher'!M1342,7),IF('[1]TCE - ANEXO IV - Preencher'!H1342="","")))</f>
        <v>26</v>
      </c>
      <c r="L1333" s="7">
        <f>'[1]TCE - ANEXO IV - Preencher'!N1342</f>
        <v>3628.2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 xml:space="preserve">3.8 - Uniformes, Tecidos e Aviamentos </v>
      </c>
      <c r="D1334" s="3">
        <f>'[1]TCE - ANEXO IV - Preencher'!F1343</f>
        <v>25464260000653</v>
      </c>
      <c r="E1334" s="5" t="str">
        <f>'[1]TCE - ANEXO IV - Preencher'!G1343</f>
        <v>NEOBETEL EPI, EQUIP DE PROTECAO IND LTDA</v>
      </c>
      <c r="F1334" s="5" t="str">
        <f>'[1]TCE - ANEXO IV - Preencher'!H1343</f>
        <v>B</v>
      </c>
      <c r="G1334" s="5" t="str">
        <f>'[1]TCE - ANEXO IV - Preencher'!I1343</f>
        <v>S</v>
      </c>
      <c r="H1334" s="5" t="str">
        <f>'[1]TCE - ANEXO IV - Preencher'!J1343</f>
        <v>000.051.815</v>
      </c>
      <c r="I1334" s="6">
        <f>IF('[1]TCE - ANEXO IV - Preencher'!K1343="","",'[1]TCE - ANEXO IV - Preencher'!K1343)</f>
        <v>45498</v>
      </c>
      <c r="J1334" s="5" t="str">
        <f>'[1]TCE - ANEXO IV - Preencher'!L1343</f>
        <v>26240725464260000653550610000518151170510458</v>
      </c>
      <c r="K1334" s="5" t="str">
        <f>IF(F1334="B",LEFT('[1]TCE - ANEXO IV - Preencher'!M1343,2),IF(F1334="S",LEFT('[1]TCE - ANEXO IV - Preencher'!M1343,7),IF('[1]TCE - ANEXO IV - Preencher'!H1343="","")))</f>
        <v>26</v>
      </c>
      <c r="L1334" s="7">
        <f>'[1]TCE - ANEXO IV - Preencher'!N1343</f>
        <v>1676.2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 xml:space="preserve">3.8 - Uniformes, Tecidos e Aviamentos </v>
      </c>
      <c r="D1335" s="3">
        <f>'[1]TCE - ANEXO IV - Preencher'!F1344</f>
        <v>2155469000982</v>
      </c>
      <c r="E1335" s="5" t="str">
        <f>'[1]TCE - ANEXO IV - Preencher'!G1344</f>
        <v>PERNAMB DIST AT EPI'S INS IND MRO LTDA</v>
      </c>
      <c r="F1335" s="5" t="str">
        <f>'[1]TCE - ANEXO IV - Preencher'!H1344</f>
        <v>B</v>
      </c>
      <c r="G1335" s="5" t="str">
        <f>'[1]TCE - ANEXO IV - Preencher'!I1344</f>
        <v>S</v>
      </c>
      <c r="H1335" s="5" t="str">
        <f>'[1]TCE - ANEXO IV - Preencher'!J1344</f>
        <v>000.058.435</v>
      </c>
      <c r="I1335" s="6">
        <f>IF('[1]TCE - ANEXO IV - Preencher'!K1344="","",'[1]TCE - ANEXO IV - Preencher'!K1344)</f>
        <v>45497</v>
      </c>
      <c r="J1335" s="5" t="str">
        <f>'[1]TCE - ANEXO IV - Preencher'!L1344</f>
        <v>25240702155469000982550010000584351874439843</v>
      </c>
      <c r="K1335" s="5" t="str">
        <f>IF(F1335="B",LEFT('[1]TCE - ANEXO IV - Preencher'!M1344,2),IF(F1335="S",LEFT('[1]TCE - ANEXO IV - Preencher'!M1344,7),IF('[1]TCE - ANEXO IV - Preencher'!H1344="","")))</f>
        <v>25</v>
      </c>
      <c r="L1335" s="7">
        <f>'[1]TCE - ANEXO IV - Preencher'!N1344</f>
        <v>1022.1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 xml:space="preserve">3.8 - Uniformes, Tecidos e Aviamentos </v>
      </c>
      <c r="D1336" s="3">
        <f>'[1]TCE - ANEXO IV - Preencher'!F1345</f>
        <v>2155469000982</v>
      </c>
      <c r="E1336" s="5" t="str">
        <f>'[1]TCE - ANEXO IV - Preencher'!G1345</f>
        <v>PERNAMB DIST AT EPI'S INS IND MRO LTDA</v>
      </c>
      <c r="F1336" s="5" t="str">
        <f>'[1]TCE - ANEXO IV - Preencher'!H1345</f>
        <v>B</v>
      </c>
      <c r="G1336" s="5" t="str">
        <f>'[1]TCE - ANEXO IV - Preencher'!I1345</f>
        <v>S</v>
      </c>
      <c r="H1336" s="5" t="str">
        <f>'[1]TCE - ANEXO IV - Preencher'!J1345</f>
        <v>000.058.500</v>
      </c>
      <c r="I1336" s="6">
        <f>IF('[1]TCE - ANEXO IV - Preencher'!K1345="","",'[1]TCE - ANEXO IV - Preencher'!K1345)</f>
        <v>45498</v>
      </c>
      <c r="J1336" s="5" t="str">
        <f>'[1]TCE - ANEXO IV - Preencher'!L1345</f>
        <v>25240702155469000982550010000585001839447770</v>
      </c>
      <c r="K1336" s="5" t="str">
        <f>IF(F1336="B",LEFT('[1]TCE - ANEXO IV - Preencher'!M1345,2),IF(F1336="S",LEFT('[1]TCE - ANEXO IV - Preencher'!M1345,7),IF('[1]TCE - ANEXO IV - Preencher'!H1345="","")))</f>
        <v>25</v>
      </c>
      <c r="L1336" s="7">
        <f>'[1]TCE - ANEXO IV - Preencher'!N1345</f>
        <v>126.5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>3.99 - Outras despesas com Material de Consumo</v>
      </c>
      <c r="D1339" s="3">
        <f>'[1]TCE - ANEXO IV - Preencher'!F1348</f>
        <v>24165016000112</v>
      </c>
      <c r="E1339" s="5" t="str">
        <f>'[1]TCE - ANEXO IV - Preencher'!G1348</f>
        <v>TOCANDO A VIDA CADEIRAS DE RODAS LTDA</v>
      </c>
      <c r="F1339" s="5" t="str">
        <f>'[1]TCE - ANEXO IV - Preencher'!H1348</f>
        <v>B</v>
      </c>
      <c r="G1339" s="5" t="str">
        <f>'[1]TCE - ANEXO IV - Preencher'!I1348</f>
        <v>S</v>
      </c>
      <c r="H1339" s="5" t="str">
        <f>'[1]TCE - ANEXO IV - Preencher'!J1348</f>
        <v>000.003.186</v>
      </c>
      <c r="I1339" s="6">
        <f>IF('[1]TCE - ANEXO IV - Preencher'!K1348="","",'[1]TCE - ANEXO IV - Preencher'!K1348)</f>
        <v>45500</v>
      </c>
      <c r="J1339" s="5" t="str">
        <f>'[1]TCE - ANEXO IV - Preencher'!L1348</f>
        <v>26240724165016000112550010000031861170336892</v>
      </c>
      <c r="K1339" s="5" t="str">
        <f>IF(F1339="B",LEFT('[1]TCE - ANEXO IV - Preencher'!M1348,2),IF(F1339="S",LEFT('[1]TCE - ANEXO IV - Preencher'!M1348,7),IF('[1]TCE - ANEXO IV - Preencher'!H1348="","")))</f>
        <v>26</v>
      </c>
      <c r="L1339" s="7">
        <f>'[1]TCE - ANEXO IV - Preencher'!N1348</f>
        <v>10714.8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>3.99 - Outras despesas com Material de Consumo</v>
      </c>
      <c r="D1340" s="3">
        <f>'[1]TCE - ANEXO IV - Preencher'!F1349</f>
        <v>41081134000161</v>
      </c>
      <c r="E1340" s="5" t="str">
        <f>'[1]TCE - ANEXO IV - Preencher'!G1349</f>
        <v>AGRESTE GASES COMERCIO LTDA</v>
      </c>
      <c r="F1340" s="5" t="str">
        <f>'[1]TCE - ANEXO IV - Preencher'!H1349</f>
        <v>B</v>
      </c>
      <c r="G1340" s="5" t="str">
        <f>'[1]TCE - ANEXO IV - Preencher'!I1349</f>
        <v>S</v>
      </c>
      <c r="H1340" s="5">
        <f>'[1]TCE - ANEXO IV - Preencher'!J1349</f>
        <v>26412</v>
      </c>
      <c r="I1340" s="6">
        <f>IF('[1]TCE - ANEXO IV - Preencher'!K1349="","",'[1]TCE - ANEXO IV - Preencher'!K1349)</f>
        <v>45475</v>
      </c>
      <c r="J1340" s="5" t="str">
        <f>'[1]TCE - ANEXO IV - Preencher'!L1349</f>
        <v>26240741081134000161550000000264121909141121</v>
      </c>
      <c r="K1340" s="5" t="str">
        <f>IF(F1340="B",LEFT('[1]TCE - ANEXO IV - Preencher'!M1349,2),IF(F1340="S",LEFT('[1]TCE - ANEXO IV - Preencher'!M1349,7),IF('[1]TCE - ANEXO IV - Preencher'!H1349="","")))</f>
        <v>26</v>
      </c>
      <c r="L1340" s="7">
        <f>'[1]TCE - ANEXO IV - Preencher'!N1349</f>
        <v>260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>3.99 - Outras despesas com Material de Consumo</v>
      </c>
      <c r="D1341" s="3">
        <f>'[1]TCE - ANEXO IV - Preencher'!F1350</f>
        <v>41081134000161</v>
      </c>
      <c r="E1341" s="5" t="str">
        <f>'[1]TCE - ANEXO IV - Preencher'!G1350</f>
        <v>AGRESTE GASES COMERCIO LTDA</v>
      </c>
      <c r="F1341" s="5" t="str">
        <f>'[1]TCE - ANEXO IV - Preencher'!H1350</f>
        <v>B</v>
      </c>
      <c r="G1341" s="5" t="str">
        <f>'[1]TCE - ANEXO IV - Preencher'!I1350</f>
        <v>S</v>
      </c>
      <c r="H1341" s="5">
        <f>'[1]TCE - ANEXO IV - Preencher'!J1350</f>
        <v>26402</v>
      </c>
      <c r="I1341" s="6">
        <f>IF('[1]TCE - ANEXO IV - Preencher'!K1350="","",'[1]TCE - ANEXO IV - Preencher'!K1350)</f>
        <v>45474</v>
      </c>
      <c r="J1341" s="5" t="str">
        <f>'[1]TCE - ANEXO IV - Preencher'!L1350</f>
        <v>26240741081134000161550000000264021524811244</v>
      </c>
      <c r="K1341" s="5" t="str">
        <f>IF(F1341="B",LEFT('[1]TCE - ANEXO IV - Preencher'!M1350,2),IF(F1341="S",LEFT('[1]TCE - ANEXO IV - Preencher'!M1350,7),IF('[1]TCE - ANEXO IV - Preencher'!H1350="","")))</f>
        <v>26</v>
      </c>
      <c r="L1341" s="7">
        <f>'[1]TCE - ANEXO IV - Preencher'!N1350</f>
        <v>260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>3.99 - Outras despesas com Material de Consumo</v>
      </c>
      <c r="D1342" s="3">
        <f>'[1]TCE - ANEXO IV - Preencher'!F1351</f>
        <v>41081134000161</v>
      </c>
      <c r="E1342" s="5" t="str">
        <f>'[1]TCE - ANEXO IV - Preencher'!G1351</f>
        <v>AGRESTE GASES COMERCIO LTDA</v>
      </c>
      <c r="F1342" s="5" t="str">
        <f>'[1]TCE - ANEXO IV - Preencher'!H1351</f>
        <v>B</v>
      </c>
      <c r="G1342" s="5" t="str">
        <f>'[1]TCE - ANEXO IV - Preencher'!I1351</f>
        <v>S</v>
      </c>
      <c r="H1342" s="5">
        <f>'[1]TCE - ANEXO IV - Preencher'!J1351</f>
        <v>26432</v>
      </c>
      <c r="I1342" s="6">
        <f>IF('[1]TCE - ANEXO IV - Preencher'!K1351="","",'[1]TCE - ANEXO IV - Preencher'!K1351)</f>
        <v>45478</v>
      </c>
      <c r="J1342" s="5" t="str">
        <f>'[1]TCE - ANEXO IV - Preencher'!L1351</f>
        <v>26240741081134000161550000000264321551708245</v>
      </c>
      <c r="K1342" s="5" t="str">
        <f>IF(F1342="B",LEFT('[1]TCE - ANEXO IV - Preencher'!M1351,2),IF(F1342="S",LEFT('[1]TCE - ANEXO IV - Preencher'!M1351,7),IF('[1]TCE - ANEXO IV - Preencher'!H1351="","")))</f>
        <v>26</v>
      </c>
      <c r="L1342" s="7">
        <f>'[1]TCE - ANEXO IV - Preencher'!N1351</f>
        <v>442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>3.99 - Outras despesas com Material de Consumo</v>
      </c>
      <c r="D1343" s="3">
        <f>'[1]TCE - ANEXO IV - Preencher'!F1352</f>
        <v>63967640000357</v>
      </c>
      <c r="E1343" s="5" t="str">
        <f>'[1]TCE - ANEXO IV - Preencher'!G1352</f>
        <v>LAR PLASTICOS IND E COM PROD LTDA</v>
      </c>
      <c r="F1343" s="5" t="str">
        <f>'[1]TCE - ANEXO IV - Preencher'!H1352</f>
        <v>B</v>
      </c>
      <c r="G1343" s="5" t="str">
        <f>'[1]TCE - ANEXO IV - Preencher'!I1352</f>
        <v>S</v>
      </c>
      <c r="H1343" s="5" t="str">
        <f>'[1]TCE - ANEXO IV - Preencher'!J1352</f>
        <v>000.005.191</v>
      </c>
      <c r="I1343" s="6">
        <f>IF('[1]TCE - ANEXO IV - Preencher'!K1352="","",'[1]TCE - ANEXO IV - Preencher'!K1352)</f>
        <v>45472</v>
      </c>
      <c r="J1343" s="5" t="str">
        <f>'[1]TCE - ANEXO IV - Preencher'!L1352</f>
        <v>26240663967640000357550010000051911203733894</v>
      </c>
      <c r="K1343" s="5" t="str">
        <f>IF(F1343="B",LEFT('[1]TCE - ANEXO IV - Preencher'!M1352,2),IF(F1343="S",LEFT('[1]TCE - ANEXO IV - Preencher'!M1352,7),IF('[1]TCE - ANEXO IV - Preencher'!H1352="","")))</f>
        <v>26</v>
      </c>
      <c r="L1343" s="7">
        <f>'[1]TCE - ANEXO IV - Preencher'!N1352</f>
        <v>4087.3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>3.99 - Outras despesas com Material de Consumo</v>
      </c>
      <c r="D1344" s="3">
        <f>'[1]TCE - ANEXO IV - Preencher'!F1353</f>
        <v>63967640000357</v>
      </c>
      <c r="E1344" s="5" t="str">
        <f>'[1]TCE - ANEXO IV - Preencher'!G1353</f>
        <v>LAR PLASTICOS IND E COM PROD LTDA</v>
      </c>
      <c r="F1344" s="5" t="str">
        <f>'[1]TCE - ANEXO IV - Preencher'!H1353</f>
        <v>B</v>
      </c>
      <c r="G1344" s="5" t="str">
        <f>'[1]TCE - ANEXO IV - Preencher'!I1353</f>
        <v>S</v>
      </c>
      <c r="H1344" s="5" t="str">
        <f>'[1]TCE - ANEXO IV - Preencher'!J1353</f>
        <v>000.005.272</v>
      </c>
      <c r="I1344" s="6">
        <f>IF('[1]TCE - ANEXO IV - Preencher'!K1353="","",'[1]TCE - ANEXO IV - Preencher'!K1353)</f>
        <v>45485</v>
      </c>
      <c r="J1344" s="5" t="str">
        <f>'[1]TCE - ANEXO IV - Preencher'!L1353</f>
        <v>26240763967640000357550010000052721313404406</v>
      </c>
      <c r="K1344" s="5" t="str">
        <f>IF(F1344="B",LEFT('[1]TCE - ANEXO IV - Preencher'!M1353,2),IF(F1344="S",LEFT('[1]TCE - ANEXO IV - Preencher'!M1353,7),IF('[1]TCE - ANEXO IV - Preencher'!H1353="","")))</f>
        <v>26</v>
      </c>
      <c r="L1344" s="7">
        <f>'[1]TCE - ANEXO IV - Preencher'!N1353</f>
        <v>1746.9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>3.99 - Outras despesas com Material de Consumo</v>
      </c>
      <c r="D1345" s="3">
        <f>'[1]TCE - ANEXO IV - Preencher'!F1354</f>
        <v>49286419000140</v>
      </c>
      <c r="E1345" s="5" t="str">
        <f>'[1]TCE - ANEXO IV - Preencher'!G1354</f>
        <v>JHS COMERCIO ATACADISTA DE PAPEL</v>
      </c>
      <c r="F1345" s="5" t="str">
        <f>'[1]TCE - ANEXO IV - Preencher'!H1354</f>
        <v>B</v>
      </c>
      <c r="G1345" s="5" t="str">
        <f>'[1]TCE - ANEXO IV - Preencher'!I1354</f>
        <v>S</v>
      </c>
      <c r="H1345" s="5" t="str">
        <f>'[1]TCE - ANEXO IV - Preencher'!J1354</f>
        <v>000.000.981</v>
      </c>
      <c r="I1345" s="6">
        <f>IF('[1]TCE - ANEXO IV - Preencher'!K1354="","",'[1]TCE - ANEXO IV - Preencher'!K1354)</f>
        <v>45470</v>
      </c>
      <c r="J1345" s="5" t="str">
        <f>'[1]TCE - ANEXO IV - Preencher'!L1354</f>
        <v>26240649286419000140550010000009811357300004</v>
      </c>
      <c r="K1345" s="5" t="str">
        <f>IF(F1345="B",LEFT('[1]TCE - ANEXO IV - Preencher'!M1354,2),IF(F1345="S",LEFT('[1]TCE - ANEXO IV - Preencher'!M1354,7),IF('[1]TCE - ANEXO IV - Preencher'!H1354="","")))</f>
        <v>26</v>
      </c>
      <c r="L1345" s="7">
        <f>'[1]TCE - ANEXO IV - Preencher'!N1354</f>
        <v>409.5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>3.99 - Outras despesas com Material de Consumo</v>
      </c>
      <c r="D1346" s="3">
        <f>'[1]TCE - ANEXO IV - Preencher'!F1355</f>
        <v>1781007000150</v>
      </c>
      <c r="E1346" s="5" t="str">
        <f>'[1]TCE - ANEXO IV - Preencher'!G1355</f>
        <v>F G INFOTEC RECIFE EIRELI  ME</v>
      </c>
      <c r="F1346" s="5" t="str">
        <f>'[1]TCE - ANEXO IV - Preencher'!H1355</f>
        <v>B</v>
      </c>
      <c r="G1346" s="5" t="str">
        <f>'[1]TCE - ANEXO IV - Preencher'!I1355</f>
        <v>S</v>
      </c>
      <c r="H1346" s="5">
        <f>'[1]TCE - ANEXO IV - Preencher'!J1355</f>
        <v>10135</v>
      </c>
      <c r="I1346" s="6">
        <f>IF('[1]TCE - ANEXO IV - Preencher'!K1355="","",'[1]TCE - ANEXO IV - Preencher'!K1355)</f>
        <v>45476</v>
      </c>
      <c r="J1346" s="5" t="str">
        <f>'[1]TCE - ANEXO IV - Preencher'!L1355</f>
        <v>26240701781007000150550010000101351303859624</v>
      </c>
      <c r="K1346" s="5" t="str">
        <f>IF(F1346="B",LEFT('[1]TCE - ANEXO IV - Preencher'!M1355,2),IF(F1346="S",LEFT('[1]TCE - ANEXO IV - Preencher'!M1355,7),IF('[1]TCE - ANEXO IV - Preencher'!H1355="","")))</f>
        <v>26</v>
      </c>
      <c r="L1346" s="7">
        <f>'[1]TCE - ANEXO IV - Preencher'!N1355</f>
        <v>4400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>3.99 - Outras despesas com Material de Consumo</v>
      </c>
      <c r="D1347" s="3">
        <f>'[1]TCE - ANEXO IV - Preencher'!F1356</f>
        <v>1781007000150</v>
      </c>
      <c r="E1347" s="5" t="str">
        <f>'[1]TCE - ANEXO IV - Preencher'!G1356</f>
        <v>F G INFOTEC RECIFE EIRELI  ME</v>
      </c>
      <c r="F1347" s="5" t="str">
        <f>'[1]TCE - ANEXO IV - Preencher'!H1356</f>
        <v>B</v>
      </c>
      <c r="G1347" s="5" t="str">
        <f>'[1]TCE - ANEXO IV - Preencher'!I1356</f>
        <v>S</v>
      </c>
      <c r="H1347" s="5">
        <f>'[1]TCE - ANEXO IV - Preencher'!J1356</f>
        <v>10213</v>
      </c>
      <c r="I1347" s="6">
        <f>IF('[1]TCE - ANEXO IV - Preencher'!K1356="","",'[1]TCE - ANEXO IV - Preencher'!K1356)</f>
        <v>45502</v>
      </c>
      <c r="J1347" s="5" t="str">
        <f>'[1]TCE - ANEXO IV - Preencher'!L1356</f>
        <v>26240701781007000150550010000102131001924111</v>
      </c>
      <c r="K1347" s="5" t="str">
        <f>IF(F1347="B",LEFT('[1]TCE - ANEXO IV - Preencher'!M1356,2),IF(F1347="S",LEFT('[1]TCE - ANEXO IV - Preencher'!M1356,7),IF('[1]TCE - ANEXO IV - Preencher'!H1356="","")))</f>
        <v>26</v>
      </c>
      <c r="L1347" s="7">
        <f>'[1]TCE - ANEXO IV - Preencher'!N1356</f>
        <v>4400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>3.99 - Outras despesas com Material de Consumo</v>
      </c>
      <c r="D1348" s="3">
        <f>'[1]TCE - ANEXO IV - Preencher'!F1357</f>
        <v>11449180000290</v>
      </c>
      <c r="E1348" s="5" t="str">
        <f>'[1]TCE - ANEXO IV - Preencher'!G1357</f>
        <v>DPROSMED DIST DE PROD MEDHOSP LTDA</v>
      </c>
      <c r="F1348" s="5" t="str">
        <f>'[1]TCE - ANEXO IV - Preencher'!H1357</f>
        <v>B</v>
      </c>
      <c r="G1348" s="5" t="str">
        <f>'[1]TCE - ANEXO IV - Preencher'!I1357</f>
        <v>S</v>
      </c>
      <c r="H1348" s="5">
        <f>'[1]TCE - ANEXO IV - Preencher'!J1357</f>
        <v>17874</v>
      </c>
      <c r="I1348" s="6">
        <f>IF('[1]TCE - ANEXO IV - Preencher'!K1357="","",'[1]TCE - ANEXO IV - Preencher'!K1357)</f>
        <v>45471</v>
      </c>
      <c r="J1348" s="5" t="str">
        <f>'[1]TCE - ANEXO IV - Preencher'!L1357</f>
        <v>26240611449180000290550010000178741000392023</v>
      </c>
      <c r="K1348" s="5" t="str">
        <f>IF(F1348="B",LEFT('[1]TCE - ANEXO IV - Preencher'!M1357,2),IF(F1348="S",LEFT('[1]TCE - ANEXO IV - Preencher'!M1357,7),IF('[1]TCE - ANEXO IV - Preencher'!H1357="","")))</f>
        <v>26</v>
      </c>
      <c r="L1348" s="7">
        <f>'[1]TCE - ANEXO IV - Preencher'!N1357</f>
        <v>2265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>3.99 - Outras despesas com Material de Consumo</v>
      </c>
      <c r="D1349" s="3">
        <f>'[1]TCE - ANEXO IV - Preencher'!F1358</f>
        <v>41663455000174</v>
      </c>
      <c r="E1349" s="5" t="str">
        <f>'[1]TCE - ANEXO IV - Preencher'!G1358</f>
        <v>ENGENHARIA PREV CONTRA INCENDIO LTDA</v>
      </c>
      <c r="F1349" s="5" t="str">
        <f>'[1]TCE - ANEXO IV - Preencher'!H1358</f>
        <v>B</v>
      </c>
      <c r="G1349" s="5" t="str">
        <f>'[1]TCE - ANEXO IV - Preencher'!I1358</f>
        <v>S</v>
      </c>
      <c r="H1349" s="5" t="str">
        <f>'[1]TCE - ANEXO IV - Preencher'!J1358</f>
        <v>000.000.153</v>
      </c>
      <c r="I1349" s="6">
        <f>IF('[1]TCE - ANEXO IV - Preencher'!K1358="","",'[1]TCE - ANEXO IV - Preencher'!K1358)</f>
        <v>45491</v>
      </c>
      <c r="J1349" s="5" t="str">
        <f>'[1]TCE - ANEXO IV - Preencher'!L1358</f>
        <v>26240741663455000174550010000001531489849557</v>
      </c>
      <c r="K1349" s="5" t="str">
        <f>IF(F1349="B",LEFT('[1]TCE - ANEXO IV - Preencher'!M1358,2),IF(F1349="S",LEFT('[1]TCE - ANEXO IV - Preencher'!M1358,7),IF('[1]TCE - ANEXO IV - Preencher'!H1358="","")))</f>
        <v>26</v>
      </c>
      <c r="L1349" s="7">
        <f>'[1]TCE - ANEXO IV - Preencher'!N1358</f>
        <v>1290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 xml:space="preserve">5.21 - Seguros em geral </v>
      </c>
      <c r="D1352" s="3">
        <f>'[1]TCE - ANEXO IV - Preencher'!F1361</f>
        <v>61074175000138</v>
      </c>
      <c r="E1352" s="5" t="str">
        <f>'[1]TCE - ANEXO IV - Preencher'!G1361</f>
        <v>MAPFRE SEGUROS GERAIS S/A</v>
      </c>
      <c r="F1352" s="5" t="str">
        <f>'[1]TCE - ANEXO IV - Preencher'!H1361</f>
        <v>S</v>
      </c>
      <c r="G1352" s="5" t="str">
        <f>'[1]TCE - ANEXO IV - Preencher'!I1361</f>
        <v>N</v>
      </c>
      <c r="H1352" s="5" t="str">
        <f>'[1]TCE - ANEXO IV - Preencher'!J1361</f>
        <v>71.000.213.839.504</v>
      </c>
      <c r="I1352" s="6">
        <f>IF('[1]TCE - ANEXO IV - Preencher'!K1361="","",'[1]TCE - ANEXO IV - Preencher'!K1361)</f>
        <v>45504</v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102.61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 xml:space="preserve">5.21 - Seguros em geral </v>
      </c>
      <c r="D1353" s="3">
        <f>'[1]TCE - ANEXO IV - Preencher'!F1362</f>
        <v>61074175000138</v>
      </c>
      <c r="E1353" s="5" t="str">
        <f>'[1]TCE - ANEXO IV - Preencher'!G1362</f>
        <v>MAPFRE SEGUROS GERAIS S/A</v>
      </c>
      <c r="F1353" s="5" t="str">
        <f>'[1]TCE - ANEXO IV - Preencher'!H1362</f>
        <v>S</v>
      </c>
      <c r="G1353" s="5" t="str">
        <f>'[1]TCE - ANEXO IV - Preencher'!I1362</f>
        <v>N</v>
      </c>
      <c r="H1353" s="5" t="str">
        <f>'[1]TCE - ANEXO IV - Preencher'!J1362</f>
        <v>71.000.213.839.504</v>
      </c>
      <c r="I1353" s="6">
        <f>IF('[1]TCE - ANEXO IV - Preencher'!K1362="","",'[1]TCE - ANEXO IV - Preencher'!K1362)</f>
        <v>45504</v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273.69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 xml:space="preserve">5.21 - Seguros em geral </v>
      </c>
      <c r="D1354" s="3">
        <f>'[1]TCE - ANEXO IV - Preencher'!F1363</f>
        <v>61074175000138</v>
      </c>
      <c r="E1354" s="5" t="str">
        <f>'[1]TCE - ANEXO IV - Preencher'!G1363</f>
        <v>MAPFRE SEGUROS GERAIS S/A</v>
      </c>
      <c r="F1354" s="5" t="str">
        <f>'[1]TCE - ANEXO IV - Preencher'!H1363</f>
        <v>S</v>
      </c>
      <c r="G1354" s="5" t="str">
        <f>'[1]TCE - ANEXO IV - Preencher'!I1363</f>
        <v>N</v>
      </c>
      <c r="H1354" s="5" t="str">
        <f>'[1]TCE - ANEXO IV - Preencher'!J1363</f>
        <v>71.000.213.839.504</v>
      </c>
      <c r="I1354" s="6">
        <f>IF('[1]TCE - ANEXO IV - Preencher'!K1363="","",'[1]TCE - ANEXO IV - Preencher'!K1363)</f>
        <v>45504</v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221.37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 xml:space="preserve">5.21 - Seguros em geral </v>
      </c>
      <c r="D1355" s="3">
        <f>'[1]TCE - ANEXO IV - Preencher'!F1364</f>
        <v>61074175000138</v>
      </c>
      <c r="E1355" s="5" t="str">
        <f>'[1]TCE - ANEXO IV - Preencher'!G1364</f>
        <v>MAPFRE SEGUROS GERAIS S/A</v>
      </c>
      <c r="F1355" s="5" t="str">
        <f>'[1]TCE - ANEXO IV - Preencher'!H1364</f>
        <v>S</v>
      </c>
      <c r="G1355" s="5" t="str">
        <f>'[1]TCE - ANEXO IV - Preencher'!I1364</f>
        <v>N</v>
      </c>
      <c r="H1355" s="5" t="str">
        <f>'[1]TCE - ANEXO IV - Preencher'!J1364</f>
        <v>2.143.000.170.231</v>
      </c>
      <c r="I1355" s="6">
        <f>IF('[1]TCE - ANEXO IV - Preencher'!K1364="","",'[1]TCE - ANEXO IV - Preencher'!K1364)</f>
        <v>45504</v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59.33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 xml:space="preserve">5.21 - Seguros em geral </v>
      </c>
      <c r="D1356" s="3">
        <f>'[1]TCE - ANEXO IV - Preencher'!F1365</f>
        <v>61074175000138</v>
      </c>
      <c r="E1356" s="5" t="str">
        <f>'[1]TCE - ANEXO IV - Preencher'!G1365</f>
        <v>MAPFRE SEGUROS GERAIS S/A</v>
      </c>
      <c r="F1356" s="5" t="str">
        <f>'[1]TCE - ANEXO IV - Preencher'!H1365</f>
        <v>S</v>
      </c>
      <c r="G1356" s="5" t="str">
        <f>'[1]TCE - ANEXO IV - Preencher'!I1365</f>
        <v>N</v>
      </c>
      <c r="H1356" s="5" t="str">
        <f>'[1]TCE - ANEXO IV - Preencher'!J1365</f>
        <v>2.143.000.170.231</v>
      </c>
      <c r="I1356" s="6">
        <f>IF('[1]TCE - ANEXO IV - Preencher'!K1365="","",'[1]TCE - ANEXO IV - Preencher'!K1365)</f>
        <v>45504</v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153.68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 xml:space="preserve">5.21 - Seguros em geral </v>
      </c>
      <c r="D1357" s="3">
        <f>'[1]TCE - ANEXO IV - Preencher'!F1366</f>
        <v>61074175000138</v>
      </c>
      <c r="E1357" s="5" t="str">
        <f>'[1]TCE - ANEXO IV - Preencher'!G1366</f>
        <v>MAPFRE SEGUROS GERAIS S/A</v>
      </c>
      <c r="F1357" s="5" t="str">
        <f>'[1]TCE - ANEXO IV - Preencher'!H1366</f>
        <v>S</v>
      </c>
      <c r="G1357" s="5" t="str">
        <f>'[1]TCE - ANEXO IV - Preencher'!I1366</f>
        <v>N</v>
      </c>
      <c r="H1357" s="5" t="str">
        <f>'[1]TCE - ANEXO IV - Preencher'!J1366</f>
        <v>2.143.000.170.231</v>
      </c>
      <c r="I1357" s="6">
        <f>IF('[1]TCE - ANEXO IV - Preencher'!K1366="","",'[1]TCE - ANEXO IV - Preencher'!K1366)</f>
        <v>45504</v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124.83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 xml:space="preserve">5.21 - Seguros em geral </v>
      </c>
      <c r="D1359" s="3" t="str">
        <f>'[1]TCE - ANEXO IV - Preencher'!F1368</f>
        <v>03.502.099/0001-18</v>
      </c>
      <c r="E1359" s="5" t="str">
        <f>'[1]TCE - ANEXO IV - Preencher'!G1368</f>
        <v>CHUBB SEGUROS BRASIL</v>
      </c>
      <c r="F1359" s="5" t="str">
        <f>'[1]TCE - ANEXO IV - Preencher'!H1368</f>
        <v>S</v>
      </c>
      <c r="G1359" s="5" t="str">
        <f>'[1]TCE - ANEXO IV - Preencher'!I1368</f>
        <v>N</v>
      </c>
      <c r="H1359" s="5" t="str">
        <f>'[1]TCE - ANEXO IV - Preencher'!J1368</f>
        <v>299600100541003141205</v>
      </c>
      <c r="I1359" s="6">
        <f>IF('[1]TCE - ANEXO IV - Preencher'!K1368="","",'[1]TCE - ANEXO IV - Preencher'!K1368)</f>
        <v>45504</v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4090.56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2024-08-26T17:12:51Z</dcterms:created>
  <dcterms:modified xsi:type="dcterms:W3CDTF">2024-08-26T17:13:22Z</dcterms:modified>
</cp:coreProperties>
</file>