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7 JULHO\01 HMV\TCE\"/>
    </mc:Choice>
  </mc:AlternateContent>
  <xr:revisionPtr revIDLastSave="0" documentId="8_{AF0C67B8-ADD4-49A3-AAD4-5C72AC3D31D0}" xr6:coauthVersionLast="47" xr6:coauthVersionMax="47" xr10:uidLastSave="{00000000-0000-0000-0000-000000000000}"/>
  <bookViews>
    <workbookView xWindow="20370" yWindow="-120" windowWidth="15600" windowHeight="11160" xr2:uid="{97A29961-D99E-4443-A357-4948E0867972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<sst xmlns="http://schemas.openxmlformats.org/spreadsheetml/2006/main" count="981" uniqueCount="567">
  <si>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</si>
  <si>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</si>
  <si>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</si>
  <si>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</si>
  <si>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</si>
  <si>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</si>
  <si>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</si>
  <si>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</si>
  <si>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</si>
  <si>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</si>
  <si>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</si>
  <si>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</si>
  <si>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</si>
  <si>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</si>
  <si>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</si>
  <si>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</si>
  <si>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</si>
  <si>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</si>
  <si>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</si>
  <si>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</si>
  <si>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</si>
  <si>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</si>
  <si>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</si>
  <si>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</si>
  <si>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</si>
  <si>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</si>
  <si>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</si>
  <si>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</si>
  <si>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</si>
  <si>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</si>
  <si>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</si>
  <si>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</si>
  <si>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</si>
  <si>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</si>
  <si>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</si>
  <si>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</si>
  <si>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</si>
  <si>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</si>
  <si>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</si>
  <si>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</si>
  <si>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</si>
  <si>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</si>
  <si>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</si>
  <si>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</si>
  <si>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</si>
  <si>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</si>
  <si>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</si>
  <si>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</si>
  <si>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</si>
  <si>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</si>
  <si>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ANALYSE LABORATORIOS E CONSULTORIA LTDA</t>
  </si>
  <si>
    <t>Análise da qualidade do ar</t>
  </si>
  <si>
    <t>https://drive.google.com/file/d/1cqgOuvgrVbuSkEcRb3Aso1Zlg8ds-pYJ/view?usp=drive_link</t>
  </si>
  <si>
    <t>14 - Serviços Judiciais e Cartoriais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</si>
  <si>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</si>
  <si>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</si>
  <si>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</si>
  <si>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15 - Outras Despesas Gerais (Pessoa Juridica)</t>
  </si>
  <si>
    <t>ANILTON PEREIRA DE MORAES E CIA LTDA</t>
  </si>
  <si>
    <t>Serviços especializados em cardiologia</t>
  </si>
  <si>
    <t>https://drive.google.com/file/d/12M_F8i_JSSmmibmckuEJiSF2g-hwVMft/view?usp=drive_link</t>
  </si>
  <si>
    <t>16 - Médicos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</si>
  <si>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</si>
  <si>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</si>
  <si>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</si>
  <si>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17 - Outros profissionais de saúde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</si>
  <si>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</si>
  <si>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</si>
  <si>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</si>
  <si>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18 - Laboratório</t>
  </si>
  <si>
    <t>https://drive.google.com/file/d/1u3Dw8Pqdclc9WUvAYmemwaT9V5WokNqJ/view?usp=drive_link</t>
  </si>
  <si>
    <t>19 - Alimentação/Dietas</t>
  </si>
  <si>
    <t>BIONEXO S.A.</t>
  </si>
  <si>
    <t>Licenciamento de Uso das Soluções Digitais</t>
  </si>
  <si>
    <t>https://drive.google.com/file/d/1wjKFjVd3Kp4Rj5QoYJdcn1GNaNaiy-0h/view?usp=drive_link</t>
  </si>
  <si>
    <t>20 - Locação de Ambulâncias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</si>
  <si>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</si>
  <si>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</si>
  <si>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</si>
  <si>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</si>
  <si>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</si>
  <si>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21 - Outras Pessoas Jurídicas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</si>
  <si>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</si>
  <si>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</si>
  <si>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</si>
  <si>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22 - Médicos</t>
  </si>
  <si>
    <t>https://drive.google.com/file/d/1LthMPUp1ezz7Zt4v0_xLRC-j8mvlpmuq/view?usp=drive_link</t>
  </si>
  <si>
    <t>23 - Outros profissionais de saúde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</si>
  <si>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</si>
  <si>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</si>
  <si>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</si>
  <si>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24 - Pessoa Jurídica</t>
  </si>
  <si>
    <t>http://hospitalmestrevitalino.com.br/index.php/portal-da-transparencia/contratacoes/contratos-de-fornecedores/category/263-brisanet-servicos-de-telecomunicacoes-ltda?download=2190:brisanet-contrato-prestacao-de-servico</t>
  </si>
  <si>
    <t>25 - Cooperativas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</si>
  <si>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</si>
  <si>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</si>
  <si>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</si>
  <si>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26 - Lavanderia</t>
  </si>
  <si>
    <t>http://hospitalmestrevitalino.com.br/index.php/portal-da-transparencia/contratacoes/contratos-de-fornecedores/category/64-bunker-seguranca-patrimonial-ltda-epp?download=2337:bunker-contrato-prestacao-de-servicos-2023</t>
  </si>
  <si>
    <t>27 - Serviços de Cozinha e Copeira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</si>
  <si>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</si>
  <si>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</si>
  <si>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</si>
  <si>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28 - Outros</t>
  </si>
  <si>
    <t>https://drive.google.com/file/d/1vggVOn_UM5s9xwQPVH1a8iKmlM1xC48d/view?usp=share_link</t>
  </si>
  <si>
    <t>29 - Coleta de Lixo Hospitalar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</si>
  <si>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</si>
  <si>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</si>
  <si>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</si>
  <si>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30 - Manutenção/Aluguel/Uso de Sistemas ou Softwares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</si>
  <si>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</si>
  <si>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</si>
  <si>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</si>
  <si>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31 - Vigilância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</si>
  <si>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</si>
  <si>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</si>
  <si>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</si>
  <si>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32 - Consultorias e Treinamentos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</si>
  <si>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</si>
  <si>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</si>
  <si>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</si>
  <si>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</si>
  <si>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33 - Serviços Técnicos Profissionais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</si>
  <si>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</si>
  <si>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</si>
  <si>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</si>
  <si>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34 - Dedetização</t>
  </si>
  <si>
    <t>http://hospitalmestrevitalino.com.br/index.php/portal-da-transparencia/contratacoes/contratos-de-fornecedores/category/70-clinica-nefroagreste-ltda-me?download=2193:clinica-nefroagreste-contrato-prestacao-de-servico-2023</t>
  </si>
  <si>
    <t>35 - Limpeza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</si>
  <si>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</si>
  <si>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</si>
  <si>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</si>
  <si>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36 - Outras Pessoas Jurídicas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</si>
  <si>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</si>
  <si>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</si>
  <si>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</si>
  <si>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37 - Equipamentos Médico-Hospitalar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</si>
  <si>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</si>
  <si>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</si>
  <si>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</si>
  <si>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38 - Equipamentos de Informática</t>
  </si>
  <si>
    <t>http://hospitalmestrevitalino.com.br/index.php/portal-da-transparencia/contratacoes/contratos-de-fornecedores/category/227-conbo-distribuidora-fbv-ltda-me?download=1272:conbo-distribuidora-fbv-ltda-me-2021</t>
  </si>
  <si>
    <t>39 - Engenharia Clínica</t>
  </si>
  <si>
    <t>http://hospitalmestrevitalino.com.br/index.php/portal-da-transparencia/contratacoes/contratos-de-fornecedores/category/227-conbo-distribuidora-fbv-ltda-me?download=1724:conbo-distribuidora-fbv-ltda-me-contrato</t>
  </si>
  <si>
    <t>40 - Outros</t>
  </si>
  <si>
    <t>41 - Reparo e Manutenção de Bens Imóveis</t>
  </si>
  <si>
    <t>https://drive.google.com/file/d/12NAZ7PBuMWikdpRFdRDKDmNR7zJZdWBG/view?usp=drive_link</t>
  </si>
  <si>
    <t>42 - Reparo e Manutenção de Veículos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</si>
  <si>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</si>
  <si>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</si>
  <si>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</si>
  <si>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43 - Reparo e Manutenção de Bens Móveis de Outras Naturezas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</si>
  <si>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</si>
  <si>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</si>
  <si>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</si>
  <si>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</si>
  <si>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</si>
  <si>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</si>
  <si>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</si>
  <si>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</si>
  <si>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</si>
  <si>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</si>
  <si>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</si>
  <si>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</si>
  <si>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</si>
  <si>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</si>
  <si>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</si>
  <si>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</si>
  <si>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</si>
  <si>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</si>
  <si>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</si>
  <si>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</si>
  <si>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</si>
  <si>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</si>
  <si>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</si>
  <si>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</si>
  <si>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</si>
  <si>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</si>
  <si>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</si>
  <si>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</si>
  <si>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https://drive.google.com/file/d/1-ke7AA8b4uVdMF7wAr3Qj-wrtxtEIv-N/view?usp=drive_link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</si>
  <si>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</si>
  <si>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</si>
  <si>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</si>
  <si>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</si>
  <si>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</si>
  <si>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</si>
  <si>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</si>
  <si>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</si>
  <si>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DM HOSPITALAR LTDA</t>
  </si>
  <si>
    <t>Empréstimo de Clipadoras, marca EDLO/VITALITEC</t>
  </si>
  <si>
    <t>https://drive.google.com/file/d/1APESGsv3ofDkYdDkzxA6QkCjA1CS-nre/view?usp=drive_link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</si>
  <si>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</si>
  <si>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</si>
  <si>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</si>
  <si>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</si>
  <si>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</si>
  <si>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</si>
  <si>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</si>
  <si>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</si>
  <si>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</si>
  <si>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</si>
  <si>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</si>
  <si>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</si>
  <si>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</si>
  <si>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</si>
  <si>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</si>
  <si>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</si>
  <si>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</si>
  <si>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</si>
  <si>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</si>
  <si>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</si>
  <si>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</si>
  <si>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</si>
  <si>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</si>
  <si>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</si>
  <si>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</si>
  <si>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</si>
  <si>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</si>
  <si>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</si>
  <si>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</si>
  <si>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</si>
  <si>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</si>
  <si>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</si>
  <si>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</si>
  <si>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</si>
  <si>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</si>
  <si>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</si>
  <si>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</si>
  <si>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</si>
  <si>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</si>
  <si>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</si>
  <si>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</si>
  <si>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</si>
  <si>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</si>
  <si>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</si>
  <si>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</si>
  <si>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</si>
  <si>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</si>
  <si>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</si>
  <si>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</si>
  <si>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</si>
  <si>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</si>
  <si>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</si>
  <si>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</si>
  <si>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</si>
  <si>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</si>
  <si>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</si>
  <si>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</si>
  <si>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</si>
  <si>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</si>
  <si>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</si>
  <si>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</si>
  <si>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</si>
  <si>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</si>
  <si>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</si>
  <si>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</si>
  <si>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FRESENIUS MEDICAL CARE LTDA - HEMODIÁLISE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</si>
  <si>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</si>
  <si>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</si>
  <si>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</si>
  <si>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</si>
  <si>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</si>
  <si>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https://drive.google.com/file/d/1Lc5tKtwGy082Wk8KMy1n3hrxTFguiDjm/view?usp=drive_link</t>
  </si>
  <si>
    <t>GESTAMB SOLUÇÕES AMBIENTAIS LTDA ME</t>
  </si>
  <si>
    <t>Manutenção e monitoramento operacional da Bioestação com ajustes para atendimento a eficiência de projeto, produto químico e nálises para operação de estação de tratamento de efluentes (ETE) do HmV.</t>
  </si>
  <si>
    <t>https://drive.google.com/file/d/1mr908-t-xemAXPHGXMCYmywKtf-OGzoj/view?usp=drive_link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</si>
  <si>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</si>
  <si>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</si>
  <si>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</si>
  <si>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</si>
  <si>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</si>
  <si>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</si>
  <si>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</si>
  <si>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</si>
  <si>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</si>
  <si>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</si>
  <si>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</si>
  <si>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</si>
  <si>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</si>
  <si>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</si>
  <si>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</si>
  <si>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</si>
  <si>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</si>
  <si>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</si>
  <si>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</si>
  <si>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</si>
  <si>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</si>
  <si>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</si>
  <si>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</si>
  <si>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</si>
  <si>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</si>
  <si>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</si>
  <si>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</si>
  <si>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</si>
  <si>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</si>
  <si>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</si>
  <si>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</si>
  <si>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</si>
  <si>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</si>
  <si>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</si>
  <si>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</si>
  <si>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</si>
  <si>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</si>
  <si>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</si>
  <si>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https://drive.google.com/file/d/1I5cCINF00YGREXK9CHPKJmUyx3Q7_jO9/view?usp=drive_link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</si>
  <si>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</si>
  <si>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</si>
  <si>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</si>
  <si>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</si>
  <si>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</si>
  <si>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</si>
  <si>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</si>
  <si>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</si>
  <si>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</si>
  <si>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</si>
  <si>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</si>
  <si>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</si>
  <si>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</si>
  <si>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</si>
  <si>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</si>
  <si>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</si>
  <si>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</si>
  <si>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JAIR J. DOS SANTOS ME</t>
  </si>
  <si>
    <t>200 MB LINK DEDICADO, com acesso à internet com qualidade...</t>
  </si>
  <si>
    <t>https://drive.google.com/file/d/1N28rwIQwkP7iGhLnHU9oRn9aCcUGp357/view?usp=drive_link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</si>
  <si>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</si>
  <si>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</si>
  <si>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</si>
  <si>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</si>
  <si>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</si>
  <si>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</si>
  <si>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</si>
  <si>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</si>
  <si>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</si>
  <si>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</si>
  <si>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</si>
  <si>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</si>
  <si>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</si>
  <si>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</si>
  <si>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</si>
  <si>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</si>
  <si>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</si>
  <si>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</si>
  <si>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</si>
  <si>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</si>
  <si>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</si>
  <si>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</si>
  <si>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</si>
  <si>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</si>
  <si>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</si>
  <si>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</si>
  <si>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</si>
  <si>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</si>
  <si>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</si>
  <si>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</si>
  <si>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</si>
  <si>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</si>
  <si>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</si>
  <si>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</si>
  <si>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</si>
  <si>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</si>
  <si>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</si>
  <si>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https://drive.google.com/file/d/1pUr9TWjGVGTvdO53SwOiVc4jHdtMNenz/view?usp=drive_link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</si>
  <si>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</si>
  <si>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</si>
  <si>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</si>
  <si>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LUGMED COMÉRCIO SERVIÇO E LOCAÇÃO DE MATERIAL MÉDICO HOSPITALAR LTDA ME</t>
  </si>
  <si>
    <t xml:space="preserve">Locação de TORRES DE VÍDEO CIRÚRGICO, ÓTICAS DE VÍDEO, KIT UROLOGIA PARA RTU BIPOLAR </t>
  </si>
  <si>
    <t>https://drive.google.com/file/d/1QNy25i80v1E1X4eC9Ft9PVr5Ss8mWVby/view?usp=drive_link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</si>
  <si>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</si>
  <si>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</si>
  <si>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</si>
  <si>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</si>
  <si>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</si>
  <si>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</si>
  <si>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</si>
  <si>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</si>
  <si>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MAXIMUS ENGENHARIA LTDA ME</t>
  </si>
  <si>
    <t>Elaboração e aprovação de projeto legal de prevenção e combate a incêndio e pânico (PPCI) junto ao CBM/PE (Corpo de Bomberios Militar de Pernambuco) para o Centro de Hemodiálise do HMV.</t>
  </si>
  <si>
    <t>https://drive.google.com/file/d/14Kd4miHEgtlTsJ4mY_eeNQXzCgneDEGu/view?usp=drive_link</t>
  </si>
  <si>
    <t>MBRAGANTE CONSULTORIA EMPRESARIAL LTDA EPP</t>
  </si>
  <si>
    <t>Implementação e acompanhamento mensal da controladoria estratégica, em etapas de serviços de refinamento da base de informações, acompanhamento de resultados e indicadores de gestão, fluxo de caixa, custo de departamento, implementação de business intelligence e demais rotinas.</t>
  </si>
  <si>
    <t>https://drive.google.com/file/d/1e666SwFwxuzKLjTd5tXdWM_CmyrDnHZF/view?usp=drive_link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</si>
  <si>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</si>
  <si>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</si>
  <si>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</si>
  <si>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</si>
  <si>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</si>
  <si>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</si>
  <si>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</si>
  <si>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</si>
  <si>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</si>
  <si>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</si>
  <si>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</si>
  <si>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</si>
  <si>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</si>
  <si>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</si>
  <si>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</si>
  <si>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</si>
  <si>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</si>
  <si>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</si>
  <si>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</si>
  <si>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</si>
  <si>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</si>
  <si>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</si>
  <si>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</si>
  <si>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</si>
  <si>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</si>
  <si>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</si>
  <si>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</si>
  <si>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</si>
  <si>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</si>
  <si>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</si>
  <si>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</si>
  <si>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</si>
  <si>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</si>
  <si>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</si>
  <si>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https://drive.google.com/file/d/1OSU0_HsXNDhFdYHij6XdS8J7P-mBPyHf/view?usp=drive_link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</si>
  <si>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</si>
  <si>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</si>
  <si>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</si>
  <si>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</si>
  <si>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</si>
  <si>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</si>
  <si>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</si>
  <si>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</si>
  <si>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</si>
  <si>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MR AMBIENTAL LTDA</t>
  </si>
  <si>
    <t>Análises microbiológicas e fisico-quimicas da qualidade do ar ambiente.</t>
  </si>
  <si>
    <t>https://drive.google.com/file/d/1ESNTnFfiNtbkB5BN29k-vWVBDuZttK3x/view?usp=drive_link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</si>
  <si>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</si>
  <si>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</si>
  <si>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</si>
  <si>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</si>
  <si>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</si>
  <si>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</si>
  <si>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Serviços - Soul MV - Gestão Hospitalar. Cloud Broker - Valor até 500 usuarios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</si>
  <si>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</si>
  <si>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</si>
  <si>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</si>
  <si>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</si>
  <si>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</si>
  <si>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</si>
  <si>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</si>
  <si>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</si>
  <si>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</si>
  <si>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</si>
  <si>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</si>
  <si>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</si>
  <si>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</si>
  <si>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</si>
  <si>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</si>
  <si>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</si>
  <si>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</si>
  <si>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</si>
  <si>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</si>
  <si>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</si>
  <si>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</si>
  <si>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</si>
  <si>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</si>
  <si>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</si>
  <si>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</si>
  <si>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</si>
  <si>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</si>
  <si>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</si>
  <si>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</si>
  <si>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</si>
  <si>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</si>
  <si>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</si>
  <si>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</si>
  <si>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</si>
  <si>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</si>
  <si>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</si>
  <si>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</si>
  <si>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</si>
  <si>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</si>
  <si>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</si>
  <si>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</si>
  <si>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</si>
  <si>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</si>
  <si>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</si>
  <si>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</si>
  <si>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</si>
  <si>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</si>
  <si>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</si>
  <si>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</si>
  <si>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</si>
  <si>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</si>
  <si>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</si>
  <si>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</si>
  <si>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</si>
  <si>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</si>
  <si>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</si>
  <si>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</si>
  <si>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</si>
  <si>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</si>
  <si>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</si>
  <si>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</si>
  <si>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SEV IMAGEM NORDESTE ASSISTENCIA TÉCNICA LTDA</t>
  </si>
  <si>
    <t>Serviços especializados de manutenção preventiva trimestral e corretiva, sem reposição de peças, de 04 Aparelhos de Raio X, cuja proposta de preços, fica fazendo parte integrante do presente instrumento.</t>
  </si>
  <si>
    <t>https://drive.google.com/file/d/18ld9YrecvHlrTH-42aT5t7aI07s3cBAP/view?usp=drive_link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</si>
  <si>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</si>
  <si>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</si>
  <si>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</si>
  <si>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</si>
  <si>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</si>
  <si>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</si>
  <si>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</si>
  <si>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</si>
  <si>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</si>
  <si>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</si>
  <si>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</si>
  <si>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</si>
  <si>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</si>
  <si>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</si>
  <si>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</si>
  <si>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</si>
  <si>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</si>
  <si>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</si>
  <si>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</si>
  <si>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</si>
  <si>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</si>
  <si>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</si>
  <si>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</si>
  <si>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</si>
  <si>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</si>
  <si>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</si>
  <si>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</si>
  <si>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</si>
  <si>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</si>
  <si>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</si>
  <si>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</si>
  <si>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</si>
  <si>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</si>
  <si>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</si>
  <si>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</si>
  <si>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</si>
  <si>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</si>
  <si>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</si>
  <si>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</si>
  <si>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</si>
  <si>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</si>
  <si>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</si>
  <si>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</si>
  <si>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</si>
  <si>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</si>
  <si>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</si>
  <si>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</si>
  <si>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</si>
  <si>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VILA X EMPREENDIMENTOS E NEGÓCIOS LTDA ME</t>
  </si>
  <si>
    <t>Locação de 02 (dois) veículos SEDAN, 05 lugares, Marca VW Modelo Voyage, Ano 2020/2021, 04 portas, ar condicionado, direção hidráulica, câmbio manual, motor 1.6 viros dianteiros elétricos, central multimidia, sem condutor.</t>
  </si>
  <si>
    <t>https://drive.google.com/file/d/1gPcTo6EVAtvtlHIFX2dxhm5t6LspyezQ/view?usp=drive_link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</si>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</sst>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7%20JULHO\01%20HMV\13.2%20PCF%20EM%20EXCEL.xlsx" TargetMode="External"/><Relationship Id="rId1" Type="http://schemas.openxmlformats.org/officeDocument/2006/relationships/externalLinkPath" Target="/PRESTACAO%20DE%20CONTAS/2024/07%20JULHO/01%20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YDUNVZ4aKPWUanqUB6igmdvlDnNT2Nw/view?usp=drive_link" TargetMode="External"/><Relationship Id="rId13" Type="http://schemas.openxmlformats.org/officeDocument/2006/relationships/hyperlink" Target="https://drive.google.com/file/d/13bvEPc7fkapqKmygkqQrbX7Ur_uxS0S4/view?usp=drive_link" TargetMode="External"/><Relationship Id="rId18" Type="http://schemas.openxmlformats.org/officeDocument/2006/relationships/hyperlink" Target="https://drive.google.com/file/d/1mr908-t-xemAXPHGXMCYmywKtf-OGzoj/view?usp=drive_link" TargetMode="External"/><Relationship Id="rId3" Type="http://schemas.openxmlformats.org/officeDocument/2006/relationships/hyperlink" Target="https://drive.google.com/file/d/1h9WLaMz2d_z5TZwl7OMRdKalhFA90h3T/view?usp=share_link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u3Dw8Pqdclc9WUvAYmemwaT9V5WokNqJ/view?usp=drive_link" TargetMode="External"/><Relationship Id="rId12" Type="http://schemas.openxmlformats.org/officeDocument/2006/relationships/hyperlink" Target="https://drive.google.com/file/d/1LthMPUp1ezz7Zt4v0_xLRC-j8mvlpmuq/view?usp=drive_link" TargetMode="External"/><Relationship Id="rId17" Type="http://schemas.openxmlformats.org/officeDocument/2006/relationships/hyperlink" Target="https://drive.google.com/file/d/1gHJu34RWJSMXXXuhOPpOb4fxerBroO7T/view?usp=shar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6" Type="http://schemas.openxmlformats.org/officeDocument/2006/relationships/hyperlink" Target="https://drive.google.com/file/d/15Tz2ajrV7v4WfM1BchoqRaGfbWKY13SK/view?usp=drive_link" TargetMode="External"/><Relationship Id="rId20" Type="http://schemas.openxmlformats.org/officeDocument/2006/relationships/hyperlink" Target="https://drive.google.com/file/d/1OSU0_HsXNDhFdYHij6XdS8J7P-mBPyHf/view?usp=driv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11" Type="http://schemas.openxmlformats.org/officeDocument/2006/relationships/hyperlink" Target="https://drive.google.com/file/d/1K3-XMcAzCUmKYoAiUMPydFA3eZeGGkJJ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15" Type="http://schemas.openxmlformats.org/officeDocument/2006/relationships/hyperlink" Target="https://drive.google.com/file/d/1cqgOuvgrVbuSkEcRb3Aso1Zlg8ds-pYJ/view?usp=drive_link" TargetMode="External"/><Relationship Id="rId10" Type="http://schemas.openxmlformats.org/officeDocument/2006/relationships/hyperlink" Target="https://drive.google.com/file/d/1o9UTVYWA17COxfz8eambtYnw8rH2F7fV/view?usp=drive_link" TargetMode="External"/><Relationship Id="rId19" Type="http://schemas.openxmlformats.org/officeDocument/2006/relationships/hyperlink" Target="https://drive.google.com/file/d/18ld9YrecvHlrTH-42aT5t7aI07s3cBAP/view?usp=drive_link" TargetMode="External"/><Relationship Id="rId4" Type="http://schemas.openxmlformats.org/officeDocument/2006/relationships/hyperlink" Target="https://drive.google.com/file/d/1CauzlPee5Z9ViZQq4NqLVPd3QmVAWYxP/view?usp=share_link" TargetMode="External"/><Relationship Id="rId9" Type="http://schemas.openxmlformats.org/officeDocument/2006/relationships/hyperlink" Target="https://drive.google.com/file/d/1KCH58CscdI6Su1dqVejjSMJbxlKLuJIs/view?usp=drive_link" TargetMode="External"/><Relationship Id="rId14" Type="http://schemas.openxmlformats.org/officeDocument/2006/relationships/hyperlink" Target="https://drive.google.com/file/d/1OewK1-1DRRJYFjRwNykuiB8S4LqYUyO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7169-67F7-46B8-AD6F-A264BC6971BF}">
  <sheetPr>
    <tabColor indexed="13"/>
  </sheetPr>
  <dimension ref="A1:V992"/>
  <sheetViews>
    <sheetView showGridLines="0" tabSelected="1" topLeftCell="F208" zoomScale="90" zoomScaleNormal="90" workbookViewId="0">
      <selection activeCell="G212" sqref="G21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(OCULTAR)'!$Q$3:$S$136,3,0),"")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(OCULTAR)'!$Q$3:$S$136,3,0),"")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(OCULTAR)'!$Q$3:$S$136,3,0),"")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(OCULTAR)'!$Q$3:$S$136,3,0),"")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(OCULTAR)'!$Q$3:$S$136,3,0),"")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(OCULTAR)'!$Q$3:$S$136,3,0),"")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(OCULTAR)'!$Q$3:$S$136,3,0),"")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(OCULTAR)'!$Q$3:$S$136,3,0),"")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(OCULTAR)'!$Q$3:$S$136,3,0),"")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(OCULTAR)'!$Q$3:$S$136,3,0),"")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(OCULTAR)'!$Q$3:$S$136,3,0),"")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(OCULTAR)'!$Q$3:$S$136,3,0),"")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(OCULTAR)'!$Q$3:$S$136,3,0),"")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(OCULTAR)'!$Q$3:$S$136,3,0),"")</f>
        <v>10583920000800</v>
      </c>
      <c r="B17" s="5" t="s">
        <v>9</v>
      </c>
      <c r="C17" s="6">
        <v>43549356000191</v>
      </c>
      <c r="D17" s="7" t="s">
        <v>50</v>
      </c>
      <c r="E17" s="8" t="s">
        <v>51</v>
      </c>
      <c r="F17" s="9">
        <v>45323</v>
      </c>
      <c r="G17" s="9">
        <v>45352</v>
      </c>
      <c r="H17" s="12">
        <v>3131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(OCULTAR)'!$Q$3:$S$136,3,0),"")</f>
        <v>10583920000800</v>
      </c>
      <c r="B18" s="5" t="s">
        <v>9</v>
      </c>
      <c r="C18" s="6">
        <v>31830266000195</v>
      </c>
      <c r="D18" s="7" t="s">
        <v>54</v>
      </c>
      <c r="E18" s="8" t="s">
        <v>55</v>
      </c>
      <c r="F18" s="9">
        <v>45078</v>
      </c>
      <c r="G18" s="9">
        <v>45444</v>
      </c>
      <c r="H18" s="12">
        <v>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(OCULTAR)'!$Q$3:$S$136,3,0),"")</f>
        <v>10583920000800</v>
      </c>
      <c r="B19" s="5" t="s">
        <v>9</v>
      </c>
      <c r="C19" s="6">
        <v>14401506000117</v>
      </c>
      <c r="D19" s="7" t="s">
        <v>58</v>
      </c>
      <c r="E19" s="8" t="s">
        <v>59</v>
      </c>
      <c r="F19" s="9">
        <v>45292</v>
      </c>
      <c r="G19" s="9">
        <v>45658</v>
      </c>
      <c r="H19" s="12">
        <v>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(OCULTAR)'!$Q$3:$S$136,3,0),"")</f>
        <v>10583920000800</v>
      </c>
      <c r="B20" s="5" t="s">
        <v>9</v>
      </c>
      <c r="C20" s="6">
        <v>48956111000100</v>
      </c>
      <c r="D20" s="7" t="s">
        <v>62</v>
      </c>
      <c r="E20" s="8" t="s">
        <v>63</v>
      </c>
      <c r="F20" s="9">
        <v>45153</v>
      </c>
      <c r="G20" s="9">
        <v>45519</v>
      </c>
      <c r="H20" s="12">
        <v>12974.06</v>
      </c>
      <c r="I20" s="11" t="s">
        <v>64</v>
      </c>
      <c r="V20" s="15" t="s">
        <v>65</v>
      </c>
    </row>
    <row r="21" spans="1:22" s="13" customFormat="1" ht="20.25" customHeight="1" x14ac:dyDescent="0.2">
      <c r="A21" s="4">
        <f>IFERROR(VLOOKUP(B21,'[1]DADOS (OCULTAR)'!$Q$3:$S$136,3,0),"")</f>
        <v>10583920000800</v>
      </c>
      <c r="B21" s="5" t="s">
        <v>9</v>
      </c>
      <c r="C21" s="6">
        <v>21596658000188</v>
      </c>
      <c r="D21" s="7" t="s">
        <v>66</v>
      </c>
      <c r="E21" s="8" t="s">
        <v>67</v>
      </c>
      <c r="F21" s="9">
        <v>44683</v>
      </c>
      <c r="G21" s="9">
        <v>45048</v>
      </c>
      <c r="H21" s="12">
        <v>4250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10583920000800</v>
      </c>
      <c r="B22" s="5" t="s">
        <v>9</v>
      </c>
      <c r="C22" s="6">
        <v>21596658000188</v>
      </c>
      <c r="D22" s="7" t="s">
        <v>66</v>
      </c>
      <c r="E22" s="8" t="s">
        <v>67</v>
      </c>
      <c r="F22" s="9">
        <v>45048</v>
      </c>
      <c r="G22" s="9">
        <v>45414</v>
      </c>
      <c r="H22" s="12">
        <v>4630</v>
      </c>
      <c r="I22" s="11" t="s">
        <v>70</v>
      </c>
      <c r="V22" s="15" t="s">
        <v>71</v>
      </c>
    </row>
    <row r="23" spans="1:22" s="13" customFormat="1" ht="20.25" customHeight="1" x14ac:dyDescent="0.2">
      <c r="A23" s="4">
        <f>IFERROR(VLOOKUP(B23,'[1]DADOS (OCULTAR)'!$Q$3:$S$136,3,0),"")</f>
        <v>10583920000800</v>
      </c>
      <c r="B23" s="5" t="s">
        <v>9</v>
      </c>
      <c r="C23" s="6">
        <v>4069709000102</v>
      </c>
      <c r="D23" s="7" t="s">
        <v>72</v>
      </c>
      <c r="E23" s="8" t="s">
        <v>73</v>
      </c>
      <c r="F23" s="9">
        <v>45016</v>
      </c>
      <c r="G23" s="9">
        <v>45382</v>
      </c>
      <c r="H23" s="12">
        <v>2300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10583920000800</v>
      </c>
      <c r="B24" s="5" t="s">
        <v>9</v>
      </c>
      <c r="C24" s="6">
        <v>8282077000103</v>
      </c>
      <c r="D24" s="7" t="s">
        <v>76</v>
      </c>
      <c r="E24" s="8" t="s">
        <v>77</v>
      </c>
      <c r="F24" s="9" t="s">
        <v>78</v>
      </c>
      <c r="G24" s="9" t="s">
        <v>79</v>
      </c>
      <c r="H24" s="12">
        <v>139200</v>
      </c>
      <c r="I24" s="11" t="s">
        <v>80</v>
      </c>
      <c r="V24" s="15" t="s">
        <v>81</v>
      </c>
    </row>
    <row r="25" spans="1:22" s="13" customFormat="1" ht="20.25" customHeight="1" x14ac:dyDescent="0.2">
      <c r="A25" s="4">
        <f>IFERROR(VLOOKUP(B25,'[1]DADOS (OCULTAR)'!$Q$3:$S$136,3,0),"")</f>
        <v>10583920000800</v>
      </c>
      <c r="B25" s="5" t="s">
        <v>9</v>
      </c>
      <c r="C25" s="6">
        <v>14951481000125</v>
      </c>
      <c r="D25" s="7" t="s">
        <v>82</v>
      </c>
      <c r="E25" s="8" t="s">
        <v>83</v>
      </c>
      <c r="F25" s="9">
        <v>42552</v>
      </c>
      <c r="G25" s="9">
        <v>42917</v>
      </c>
      <c r="H25" s="12">
        <v>3000</v>
      </c>
      <c r="I25" s="11" t="s">
        <v>84</v>
      </c>
      <c r="V25" s="15" t="s">
        <v>85</v>
      </c>
    </row>
    <row r="26" spans="1:22" s="13" customFormat="1" ht="20.25" customHeight="1" x14ac:dyDescent="0.2">
      <c r="A26" s="4">
        <f>IFERROR(VLOOKUP(B26,'[1]DADOS (OCULTAR)'!$Q$3:$S$136,3,0),"")</f>
        <v>10583920000800</v>
      </c>
      <c r="B26" s="5" t="s">
        <v>9</v>
      </c>
      <c r="C26" s="6">
        <v>14951481000125</v>
      </c>
      <c r="D26" s="7" t="s">
        <v>82</v>
      </c>
      <c r="E26" s="8" t="s">
        <v>83</v>
      </c>
      <c r="F26" s="9">
        <v>45108</v>
      </c>
      <c r="G26" s="9">
        <v>45474</v>
      </c>
      <c r="H26" s="12">
        <v>4000</v>
      </c>
      <c r="I26" s="11" t="s">
        <v>86</v>
      </c>
      <c r="V26" s="15" t="s">
        <v>87</v>
      </c>
    </row>
    <row r="27" spans="1:22" s="13" customFormat="1" ht="20.25" customHeight="1" x14ac:dyDescent="0.2">
      <c r="A27" s="4">
        <f>IFERROR(VLOOKUP(B27,'[1]DADOS (OCULTAR)'!$Q$3:$S$136,3,0),"")</f>
        <v>10583920000800</v>
      </c>
      <c r="B27" s="5" t="s">
        <v>9</v>
      </c>
      <c r="C27" s="6">
        <v>4601397000128</v>
      </c>
      <c r="D27" s="7" t="s">
        <v>88</v>
      </c>
      <c r="E27" s="8" t="s">
        <v>89</v>
      </c>
      <c r="F27" s="9">
        <v>44378</v>
      </c>
      <c r="G27" s="9">
        <v>44743</v>
      </c>
      <c r="H27" s="12">
        <v>800</v>
      </c>
      <c r="I27" s="11" t="s">
        <v>90</v>
      </c>
      <c r="V27" s="15" t="s">
        <v>91</v>
      </c>
    </row>
    <row r="28" spans="1:22" s="13" customFormat="1" ht="20.25" customHeight="1" x14ac:dyDescent="0.2">
      <c r="A28" s="4">
        <f>IFERROR(VLOOKUP(B28,'[1]DADOS (OCULTAR)'!$Q$3:$S$136,3,0),"")</f>
        <v>10583920000800</v>
      </c>
      <c r="B28" s="5" t="s">
        <v>9</v>
      </c>
      <c r="C28" s="6">
        <v>4601397000128</v>
      </c>
      <c r="D28" s="7" t="s">
        <v>88</v>
      </c>
      <c r="E28" s="8" t="s">
        <v>89</v>
      </c>
      <c r="F28" s="9">
        <v>44774</v>
      </c>
      <c r="G28" s="9">
        <v>47696</v>
      </c>
      <c r="H28" s="12">
        <v>600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(OCULTAR)'!$Q$3:$S$136,3,0),"")</f>
        <v>10583920000800</v>
      </c>
      <c r="B29" s="5" t="s">
        <v>9</v>
      </c>
      <c r="C29" s="6">
        <v>24402663000109</v>
      </c>
      <c r="D29" s="7" t="s">
        <v>94</v>
      </c>
      <c r="E29" s="8" t="s">
        <v>95</v>
      </c>
      <c r="F29" s="9">
        <v>43060</v>
      </c>
      <c r="G29" s="9">
        <v>43425</v>
      </c>
      <c r="H29" s="12">
        <v>62504.480000000003</v>
      </c>
      <c r="I29" s="11" t="s">
        <v>96</v>
      </c>
      <c r="V29" s="15" t="s">
        <v>97</v>
      </c>
    </row>
    <row r="30" spans="1:22" s="13" customFormat="1" ht="20.25" customHeight="1" x14ac:dyDescent="0.2">
      <c r="A30" s="4">
        <f>IFERROR(VLOOKUP(B30,'[1]DADOS (OCULTAR)'!$Q$3:$S$136,3,0),"")</f>
        <v>10583920000800</v>
      </c>
      <c r="B30" s="5" t="s">
        <v>9</v>
      </c>
      <c r="C30" s="6">
        <v>24402663000109</v>
      </c>
      <c r="D30" s="7" t="s">
        <v>94</v>
      </c>
      <c r="E30" s="8" t="s">
        <v>95</v>
      </c>
      <c r="F30" s="9">
        <v>44805</v>
      </c>
      <c r="G30" s="9">
        <v>45170</v>
      </c>
      <c r="H30" s="12">
        <v>96996</v>
      </c>
      <c r="I30" s="11" t="s">
        <v>98</v>
      </c>
      <c r="V30" s="15" t="s">
        <v>99</v>
      </c>
    </row>
    <row r="31" spans="1:22" s="13" customFormat="1" ht="20.25" customHeight="1" x14ac:dyDescent="0.2">
      <c r="A31" s="4">
        <f>IFERROR(VLOOKUP(B31,'[1]DADOS (OCULTAR)'!$Q$3:$S$136,3,0),"")</f>
        <v>10583920000800</v>
      </c>
      <c r="B31" s="5" t="s">
        <v>9</v>
      </c>
      <c r="C31" s="6">
        <v>26467687000163</v>
      </c>
      <c r="D31" s="16" t="s">
        <v>100</v>
      </c>
      <c r="E31" s="8" t="s">
        <v>101</v>
      </c>
      <c r="F31" s="9">
        <v>42675</v>
      </c>
      <c r="G31" s="9">
        <v>43040</v>
      </c>
      <c r="H31" s="12">
        <v>2460</v>
      </c>
      <c r="I31" s="11" t="s">
        <v>102</v>
      </c>
      <c r="V31" s="15" t="s">
        <v>103</v>
      </c>
    </row>
    <row r="32" spans="1:22" s="13" customFormat="1" ht="20.25" customHeight="1" x14ac:dyDescent="0.2">
      <c r="A32" s="4">
        <f>IFERROR(VLOOKUP(B32,'[1]DADOS (OCULTAR)'!$Q$3:$S$136,3,0),"")</f>
        <v>10583920000800</v>
      </c>
      <c r="B32" s="5" t="s">
        <v>9</v>
      </c>
      <c r="C32" s="6">
        <v>26467687000163</v>
      </c>
      <c r="D32" s="7" t="s">
        <v>100</v>
      </c>
      <c r="E32" s="8" t="s">
        <v>101</v>
      </c>
      <c r="F32" s="9">
        <v>44866</v>
      </c>
      <c r="G32" s="9">
        <v>45231</v>
      </c>
      <c r="H32" s="12">
        <v>2460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(OCULTAR)'!$Q$3:$S$136,3,0),"")</f>
        <v>10583920000800</v>
      </c>
      <c r="B33" s="5" t="s">
        <v>9</v>
      </c>
      <c r="C33" s="6">
        <v>41231135000145</v>
      </c>
      <c r="D33" s="7" t="s">
        <v>106</v>
      </c>
      <c r="E33" s="8" t="s">
        <v>107</v>
      </c>
      <c r="F33" s="9">
        <v>44531</v>
      </c>
      <c r="G33" s="9">
        <v>44896</v>
      </c>
      <c r="H33" s="12">
        <v>40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(OCULTAR)'!$Q$3:$S$136,3,0),"")</f>
        <v>10583920000800</v>
      </c>
      <c r="B34" s="5" t="s">
        <v>9</v>
      </c>
      <c r="C34" s="6">
        <v>10583920000133</v>
      </c>
      <c r="D34" s="7" t="s">
        <v>110</v>
      </c>
      <c r="E34" s="8" t="s">
        <v>111</v>
      </c>
      <c r="F34" s="9">
        <v>44928</v>
      </c>
      <c r="G34" s="9">
        <v>45293</v>
      </c>
      <c r="H34" s="12">
        <v>17.5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(OCULTAR)'!$Q$3:$S$136,3,0),"")</f>
        <v>10583920000800</v>
      </c>
      <c r="B35" s="5" t="s">
        <v>9</v>
      </c>
      <c r="C35" s="6">
        <v>13441051000281</v>
      </c>
      <c r="D35" s="7" t="s">
        <v>114</v>
      </c>
      <c r="E35" s="8" t="s">
        <v>115</v>
      </c>
      <c r="F35" s="9">
        <v>44804</v>
      </c>
      <c r="G35" s="9">
        <v>45900</v>
      </c>
      <c r="H35" s="12">
        <v>9000</v>
      </c>
      <c r="I35" s="11" t="s">
        <v>116</v>
      </c>
      <c r="V35" s="15" t="s">
        <v>117</v>
      </c>
    </row>
    <row r="36" spans="1:22" s="13" customFormat="1" ht="20.25" customHeight="1" x14ac:dyDescent="0.2">
      <c r="A36" s="4">
        <f>IFERROR(VLOOKUP(B36,'[1]DADOS (OCULTAR)'!$Q$3:$S$136,3,0),"")</f>
        <v>10583920000800</v>
      </c>
      <c r="B36" s="5" t="s">
        <v>9</v>
      </c>
      <c r="C36" s="6" t="s">
        <v>118</v>
      </c>
      <c r="D36" s="7" t="s">
        <v>119</v>
      </c>
      <c r="E36" s="8" t="s">
        <v>120</v>
      </c>
      <c r="F36" s="9">
        <v>44136</v>
      </c>
      <c r="G36" s="9">
        <v>44501</v>
      </c>
      <c r="H36" s="12">
        <v>2.2999999999999998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(OCULTAR)'!$Q$3:$S$136,3,0),"")</f>
        <v>10583920000800</v>
      </c>
      <c r="B37" s="5" t="s">
        <v>9</v>
      </c>
      <c r="C37" s="6">
        <v>27816524000101</v>
      </c>
      <c r="D37" s="7" t="s">
        <v>123</v>
      </c>
      <c r="E37" s="8" t="s">
        <v>124</v>
      </c>
      <c r="F37" s="9">
        <v>42929</v>
      </c>
      <c r="G37" s="9">
        <v>43294</v>
      </c>
      <c r="H37" s="12">
        <v>95000</v>
      </c>
      <c r="I37" s="11" t="s">
        <v>125</v>
      </c>
      <c r="V37" s="15" t="s">
        <v>126</v>
      </c>
    </row>
    <row r="38" spans="1:22" s="13" customFormat="1" ht="20.25" customHeight="1" x14ac:dyDescent="0.2">
      <c r="A38" s="4">
        <f>IFERROR(VLOOKUP(B38,'[1]DADOS (OCULTAR)'!$Q$3:$S$136,3,0),"")</f>
        <v>10583920000800</v>
      </c>
      <c r="B38" s="5" t="s">
        <v>9</v>
      </c>
      <c r="C38" s="6">
        <v>27816524000101</v>
      </c>
      <c r="D38" s="7" t="s">
        <v>123</v>
      </c>
      <c r="E38" s="8" t="s">
        <v>124</v>
      </c>
      <c r="F38" s="9">
        <v>44755</v>
      </c>
      <c r="G38" s="9">
        <v>44755</v>
      </c>
      <c r="H38" s="12">
        <v>185100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(OCULTAR)'!$Q$3:$S$136,3,0),"")</f>
        <v>10583920000800</v>
      </c>
      <c r="B39" s="5" t="s">
        <v>9</v>
      </c>
      <c r="C39" s="6">
        <v>27816524000101</v>
      </c>
      <c r="D39" s="7" t="s">
        <v>129</v>
      </c>
      <c r="E39" s="8" t="s">
        <v>130</v>
      </c>
      <c r="F39" s="9">
        <v>44921</v>
      </c>
      <c r="G39" s="9">
        <v>45286</v>
      </c>
      <c r="H39" s="12">
        <v>121000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(OCULTAR)'!$Q$3:$S$136,3,0),"")</f>
        <v>10583920000800</v>
      </c>
      <c r="B40" s="5" t="s">
        <v>9</v>
      </c>
      <c r="C40" s="6">
        <v>42520482000150</v>
      </c>
      <c r="D40" s="7" t="s">
        <v>133</v>
      </c>
      <c r="E40" s="8" t="s">
        <v>134</v>
      </c>
      <c r="F40" s="9">
        <v>44958</v>
      </c>
      <c r="G40" s="9">
        <v>45323</v>
      </c>
      <c r="H40" s="12">
        <v>1500</v>
      </c>
      <c r="I40" s="11" t="s">
        <v>135</v>
      </c>
      <c r="V40" s="15" t="s">
        <v>136</v>
      </c>
    </row>
    <row r="41" spans="1:22" s="13" customFormat="1" ht="20.25" customHeight="1" x14ac:dyDescent="0.2">
      <c r="A41" s="4">
        <f>IFERROR(VLOOKUP(B41,'[1]DADOS (OCULTAR)'!$Q$3:$S$136,3,0),"")</f>
        <v>10583920000800</v>
      </c>
      <c r="B41" s="5" t="s">
        <v>9</v>
      </c>
      <c r="C41" s="6">
        <v>27319301000139</v>
      </c>
      <c r="D41" s="7" t="s">
        <v>137</v>
      </c>
      <c r="E41" s="8" t="s">
        <v>138</v>
      </c>
      <c r="F41" s="9">
        <v>43710</v>
      </c>
      <c r="G41" s="9">
        <v>44076</v>
      </c>
      <c r="H41" s="12">
        <v>2725</v>
      </c>
      <c r="I41" s="11" t="s">
        <v>139</v>
      </c>
      <c r="V41" s="15" t="s">
        <v>140</v>
      </c>
    </row>
    <row r="42" spans="1:22" s="13" customFormat="1" ht="20.25" customHeight="1" x14ac:dyDescent="0.2">
      <c r="A42" s="4">
        <f>IFERROR(VLOOKUP(B42,'[1]DADOS (OCULTAR)'!$Q$3:$S$136,3,0),"")</f>
        <v>10583920000800</v>
      </c>
      <c r="B42" s="5" t="s">
        <v>9</v>
      </c>
      <c r="C42" s="6">
        <v>27319301000139</v>
      </c>
      <c r="D42" s="7" t="s">
        <v>137</v>
      </c>
      <c r="E42" s="8" t="s">
        <v>138</v>
      </c>
      <c r="F42" s="9">
        <v>44076</v>
      </c>
      <c r="G42" s="9">
        <v>44441</v>
      </c>
      <c r="H42" s="12">
        <v>2725</v>
      </c>
      <c r="I42" s="11" t="s">
        <v>141</v>
      </c>
      <c r="V42" s="15" t="s">
        <v>142</v>
      </c>
    </row>
    <row r="43" spans="1:22" s="13" customFormat="1" ht="20.25" customHeight="1" x14ac:dyDescent="0.2">
      <c r="A43" s="4">
        <f>IFERROR(VLOOKUP(B43,'[1]DADOS (OCULTAR)'!$Q$3:$S$136,3,0),"")</f>
        <v>10583920000800</v>
      </c>
      <c r="B43" s="5" t="s">
        <v>9</v>
      </c>
      <c r="C43" s="6">
        <v>27319301000139</v>
      </c>
      <c r="D43" s="7" t="s">
        <v>137</v>
      </c>
      <c r="E43" s="8" t="s">
        <v>138</v>
      </c>
      <c r="F43" s="9">
        <v>44441</v>
      </c>
      <c r="G43" s="9">
        <v>44806</v>
      </c>
      <c r="H43" s="12">
        <v>2900</v>
      </c>
      <c r="I43" s="11" t="s">
        <v>143</v>
      </c>
      <c r="V43" s="15" t="s">
        <v>144</v>
      </c>
    </row>
    <row r="44" spans="1:22" s="13" customFormat="1" ht="20.25" customHeight="1" x14ac:dyDescent="0.2">
      <c r="A44" s="4">
        <f>IFERROR(VLOOKUP(B44,'[1]DADOS (OCULTAR)'!$Q$3:$S$136,3,0),"")</f>
        <v>10583920000800</v>
      </c>
      <c r="B44" s="5" t="s">
        <v>9</v>
      </c>
      <c r="C44" s="6">
        <v>27319301000139</v>
      </c>
      <c r="D44" s="7" t="s">
        <v>137</v>
      </c>
      <c r="E44" s="8" t="s">
        <v>138</v>
      </c>
      <c r="F44" s="9">
        <v>44806</v>
      </c>
      <c r="G44" s="9">
        <v>45171</v>
      </c>
      <c r="H44" s="12">
        <v>3200</v>
      </c>
      <c r="I44" s="11" t="s">
        <v>131</v>
      </c>
      <c r="V44" s="15" t="s">
        <v>145</v>
      </c>
    </row>
    <row r="45" spans="1:22" s="13" customFormat="1" ht="20.25" customHeight="1" x14ac:dyDescent="0.2">
      <c r="A45" s="4">
        <f>IFERROR(VLOOKUP(B45,'[1]DADOS (OCULTAR)'!$Q$3:$S$136,3,0),"")</f>
        <v>10583920000800</v>
      </c>
      <c r="B45" s="5" t="s">
        <v>9</v>
      </c>
      <c r="C45" s="6">
        <v>27319301000139</v>
      </c>
      <c r="D45" s="7" t="s">
        <v>137</v>
      </c>
      <c r="E45" s="8" t="s">
        <v>138</v>
      </c>
      <c r="F45" s="9">
        <v>45171</v>
      </c>
      <c r="G45" s="9">
        <v>45537</v>
      </c>
      <c r="H45" s="12">
        <v>3200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(OCULTAR)'!$Q$3:$S$136,3,0),"")</f>
        <v>10583920000800</v>
      </c>
      <c r="B46" s="5" t="s">
        <v>9</v>
      </c>
      <c r="C46" s="6">
        <v>31145185000156</v>
      </c>
      <c r="D46" s="7" t="s">
        <v>148</v>
      </c>
      <c r="E46" s="8" t="s">
        <v>149</v>
      </c>
      <c r="F46" s="9">
        <v>43922</v>
      </c>
      <c r="G46" s="9">
        <v>44287</v>
      </c>
      <c r="H46" s="12">
        <v>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(OCULTAR)'!$Q$3:$S$136,3,0),"")</f>
        <v>10583920000800</v>
      </c>
      <c r="B47" s="5" t="s">
        <v>9</v>
      </c>
      <c r="C47" s="6">
        <v>5097661000109</v>
      </c>
      <c r="D47" s="7" t="s">
        <v>152</v>
      </c>
      <c r="E47" s="8" t="s">
        <v>153</v>
      </c>
      <c r="F47" s="9">
        <v>42856</v>
      </c>
      <c r="G47" s="9">
        <v>43221</v>
      </c>
      <c r="H47" s="12">
        <v>1550</v>
      </c>
      <c r="I47" s="11" t="s">
        <v>154</v>
      </c>
    </row>
    <row r="48" spans="1:22" ht="20.25" customHeight="1" x14ac:dyDescent="0.2">
      <c r="A48" s="4">
        <f>IFERROR(VLOOKUP(B48,'[1]DADOS (OCULTAR)'!$Q$3:$S$136,3,0),"")</f>
        <v>10583920000800</v>
      </c>
      <c r="B48" s="5" t="s">
        <v>9</v>
      </c>
      <c r="C48" s="6">
        <v>5097661000109</v>
      </c>
      <c r="D48" s="7" t="s">
        <v>152</v>
      </c>
      <c r="E48" s="8" t="s">
        <v>153</v>
      </c>
      <c r="F48" s="9">
        <v>43215</v>
      </c>
      <c r="G48" s="9">
        <v>43580</v>
      </c>
      <c r="H48" s="12">
        <v>2050</v>
      </c>
      <c r="I48" s="11" t="s">
        <v>155</v>
      </c>
    </row>
    <row r="49" spans="1:9" ht="20.25" customHeight="1" x14ac:dyDescent="0.2">
      <c r="A49" s="4">
        <f>IFERROR(VLOOKUP(B49,'[1]DADOS (OCULTAR)'!$Q$3:$S$136,3,0),"")</f>
        <v>10583920000800</v>
      </c>
      <c r="B49" s="5" t="s">
        <v>9</v>
      </c>
      <c r="C49" s="6">
        <v>5097661000109</v>
      </c>
      <c r="D49" s="7" t="s">
        <v>152</v>
      </c>
      <c r="E49" s="8" t="s">
        <v>153</v>
      </c>
      <c r="F49" s="9">
        <v>44676</v>
      </c>
      <c r="G49" s="9">
        <v>45041</v>
      </c>
      <c r="H49" s="12">
        <v>3050</v>
      </c>
      <c r="I49" s="11" t="s">
        <v>156</v>
      </c>
    </row>
    <row r="50" spans="1:9" ht="20.25" customHeight="1" x14ac:dyDescent="0.2">
      <c r="A50" s="4">
        <f>IFERROR(VLOOKUP(B50,'[1]DADOS (OCULTAR)'!$Q$3:$S$136,3,0),"")</f>
        <v>10583920000800</v>
      </c>
      <c r="B50" s="5" t="s">
        <v>9</v>
      </c>
      <c r="C50" s="6">
        <v>5097661000109</v>
      </c>
      <c r="D50" s="7" t="s">
        <v>152</v>
      </c>
      <c r="E50" s="8" t="s">
        <v>153</v>
      </c>
      <c r="F50" s="9">
        <v>44805</v>
      </c>
      <c r="G50" s="9">
        <v>45170</v>
      </c>
      <c r="H50" s="12">
        <v>4080</v>
      </c>
      <c r="I50" s="11" t="s">
        <v>157</v>
      </c>
    </row>
    <row r="51" spans="1:9" ht="20.25" customHeight="1" x14ac:dyDescent="0.2">
      <c r="A51" s="4">
        <f>IFERROR(VLOOKUP(B51,'[1]DADOS (OCULTAR)'!$Q$3:$S$136,3,0),"")</f>
        <v>10583920000800</v>
      </c>
      <c r="B51" s="5" t="s">
        <v>9</v>
      </c>
      <c r="C51" s="6">
        <v>5097661000109</v>
      </c>
      <c r="D51" s="7" t="s">
        <v>152</v>
      </c>
      <c r="E51" s="8" t="s">
        <v>153</v>
      </c>
      <c r="F51" s="9">
        <v>45170</v>
      </c>
      <c r="G51" s="9">
        <v>45536</v>
      </c>
      <c r="H51" s="12">
        <v>4080</v>
      </c>
      <c r="I51" s="11" t="s">
        <v>158</v>
      </c>
    </row>
    <row r="52" spans="1:9" ht="20.25" customHeight="1" x14ac:dyDescent="0.2">
      <c r="A52" s="4">
        <f>IFERROR(VLOOKUP(B52,'[1]DADOS (OCULTAR)'!$Q$3:$S$136,3,0),"")</f>
        <v>10583920000800</v>
      </c>
      <c r="B52" s="5" t="s">
        <v>9</v>
      </c>
      <c r="C52" s="6">
        <v>20333958000101</v>
      </c>
      <c r="D52" s="7" t="s">
        <v>159</v>
      </c>
      <c r="E52" s="8" t="s">
        <v>160</v>
      </c>
      <c r="F52" s="9">
        <v>44228</v>
      </c>
      <c r="G52" s="9">
        <v>44593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(OCULTAR)'!$Q$3:$S$136,3,0),"")</f>
        <v>10583920000800</v>
      </c>
      <c r="B53" s="5" t="s">
        <v>9</v>
      </c>
      <c r="C53" s="6">
        <v>43598189000179</v>
      </c>
      <c r="D53" s="7" t="s">
        <v>162</v>
      </c>
      <c r="E53" s="8" t="s">
        <v>163</v>
      </c>
      <c r="F53" s="9">
        <v>44774</v>
      </c>
      <c r="G53" s="9">
        <v>45870</v>
      </c>
      <c r="H53" s="12">
        <v>1095.83</v>
      </c>
      <c r="I53" s="11" t="s">
        <v>164</v>
      </c>
    </row>
    <row r="54" spans="1:9" ht="20.25" customHeight="1" x14ac:dyDescent="0.2">
      <c r="A54" s="4">
        <f>IFERROR(VLOOKUP(B54,'[1]DADOS (OCULTAR)'!$Q$3:$S$136,3,0),"")</f>
        <v>10583920000800</v>
      </c>
      <c r="B54" s="5" t="s">
        <v>9</v>
      </c>
      <c r="C54" s="6">
        <v>610112000164</v>
      </c>
      <c r="D54" s="7" t="s">
        <v>165</v>
      </c>
      <c r="E54" s="8" t="s">
        <v>166</v>
      </c>
      <c r="F54" s="9">
        <v>42430</v>
      </c>
      <c r="G54" s="9">
        <v>42795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(OCULTAR)'!$Q$3:$S$136,3,0),"")</f>
        <v>10583920000800</v>
      </c>
      <c r="B55" s="5" t="s">
        <v>9</v>
      </c>
      <c r="C55" s="6">
        <v>3237583004588</v>
      </c>
      <c r="D55" s="7" t="s">
        <v>168</v>
      </c>
      <c r="E55" s="8" t="s">
        <v>169</v>
      </c>
      <c r="F55" s="9">
        <v>44939</v>
      </c>
      <c r="G55" s="9">
        <v>47496</v>
      </c>
      <c r="H55" s="12">
        <v>0</v>
      </c>
      <c r="I55" s="11" t="s">
        <v>170</v>
      </c>
    </row>
    <row r="56" spans="1:9" ht="20.25" customHeight="1" x14ac:dyDescent="0.2">
      <c r="A56" s="4">
        <f>IFERROR(VLOOKUP(B56,'[1]DADOS (OCULTAR)'!$Q$3:$S$136,3,0),"")</f>
        <v>10583920000800</v>
      </c>
      <c r="B56" s="5" t="s">
        <v>9</v>
      </c>
      <c r="C56" s="6">
        <v>44734671000151</v>
      </c>
      <c r="D56" s="7" t="s">
        <v>171</v>
      </c>
      <c r="E56" s="8" t="s">
        <v>172</v>
      </c>
      <c r="F56" s="9">
        <v>45017</v>
      </c>
      <c r="G56" s="9">
        <v>45383</v>
      </c>
      <c r="H56" s="12">
        <v>0</v>
      </c>
      <c r="I56" s="11" t="s">
        <v>173</v>
      </c>
    </row>
    <row r="57" spans="1:9" ht="20.25" customHeight="1" x14ac:dyDescent="0.2">
      <c r="A57" s="4">
        <f>IFERROR(VLOOKUP(B57,'[1]DADOS (OCULTAR)'!$Q$3:$S$136,3,0),"")</f>
        <v>10583920000800</v>
      </c>
      <c r="B57" s="5" t="s">
        <v>9</v>
      </c>
      <c r="C57" s="6">
        <v>42294818000104</v>
      </c>
      <c r="D57" s="7" t="s">
        <v>174</v>
      </c>
      <c r="E57" s="8" t="s">
        <v>175</v>
      </c>
      <c r="F57" s="9">
        <v>45191</v>
      </c>
      <c r="G57" s="9">
        <v>45557</v>
      </c>
      <c r="H57" s="12">
        <v>5376.55</v>
      </c>
      <c r="I57" s="11" t="s">
        <v>176</v>
      </c>
    </row>
    <row r="58" spans="1:9" ht="20.25" customHeight="1" x14ac:dyDescent="0.2">
      <c r="A58" s="4">
        <f>IFERROR(VLOOKUP(B58,'[1]DADOS (OCULTAR)'!$Q$3:$S$136,3,0),"")</f>
        <v>10583920000800</v>
      </c>
      <c r="B58" s="5" t="s">
        <v>9</v>
      </c>
      <c r="C58" s="6">
        <v>49928567000383</v>
      </c>
      <c r="D58" s="7" t="s">
        <v>177</v>
      </c>
      <c r="E58" s="8" t="s">
        <v>178</v>
      </c>
      <c r="F58" s="9">
        <v>44578</v>
      </c>
      <c r="G58" s="9">
        <v>44943</v>
      </c>
      <c r="H58" s="12">
        <v>100000</v>
      </c>
      <c r="I58" s="11" t="s">
        <v>179</v>
      </c>
    </row>
    <row r="59" spans="1:9" ht="20.25" customHeight="1" x14ac:dyDescent="0.2">
      <c r="A59" s="4">
        <f>IFERROR(VLOOKUP(B59,'[1]DADOS (OCULTAR)'!$Q$3:$S$136,3,0),"")</f>
        <v>10583920000800</v>
      </c>
      <c r="B59" s="5" t="s">
        <v>9</v>
      </c>
      <c r="C59" s="6">
        <v>49928567000383</v>
      </c>
      <c r="D59" s="7" t="s">
        <v>177</v>
      </c>
      <c r="E59" s="8" t="s">
        <v>178</v>
      </c>
      <c r="F59" s="9">
        <v>45329</v>
      </c>
      <c r="G59" s="9">
        <v>45427</v>
      </c>
      <c r="H59" s="12">
        <v>120000</v>
      </c>
      <c r="I59" s="11" t="s">
        <v>180</v>
      </c>
    </row>
    <row r="60" spans="1:9" ht="20.25" customHeight="1" x14ac:dyDescent="0.2">
      <c r="A60" s="4">
        <f>IFERROR(VLOOKUP(B60,'[1]DADOS (OCULTAR)'!$Q$3:$S$136,3,0),"")</f>
        <v>10583920000800</v>
      </c>
      <c r="B60" s="5" t="s">
        <v>9</v>
      </c>
      <c r="C60" s="6">
        <v>2684571000118</v>
      </c>
      <c r="D60" s="7" t="s">
        <v>181</v>
      </c>
      <c r="E60" s="8" t="s">
        <v>182</v>
      </c>
      <c r="F60" s="9">
        <v>43263</v>
      </c>
      <c r="G60" s="9">
        <v>43628</v>
      </c>
      <c r="H60" s="12">
        <v>0</v>
      </c>
      <c r="I60" s="11" t="s">
        <v>183</v>
      </c>
    </row>
    <row r="61" spans="1:9" ht="20.25" customHeight="1" x14ac:dyDescent="0.2">
      <c r="A61" s="4">
        <f>IFERROR(VLOOKUP(B61,'[1]DADOS (OCULTAR)'!$Q$3:$S$136,3,0),"")</f>
        <v>10583920000800</v>
      </c>
      <c r="B61" s="5" t="s">
        <v>9</v>
      </c>
      <c r="C61" s="6">
        <v>2684571000118</v>
      </c>
      <c r="D61" s="7" t="s">
        <v>181</v>
      </c>
      <c r="E61" s="8" t="s">
        <v>182</v>
      </c>
      <c r="F61" s="9">
        <v>43630</v>
      </c>
      <c r="G61" s="9">
        <v>43996</v>
      </c>
      <c r="H61" s="12">
        <v>0</v>
      </c>
      <c r="I61" s="11" t="s">
        <v>184</v>
      </c>
    </row>
    <row r="62" spans="1:9" ht="20.25" customHeight="1" x14ac:dyDescent="0.2">
      <c r="A62" s="4">
        <f>IFERROR(VLOOKUP(B62,'[1]DADOS (OCULTAR)'!$Q$3:$S$136,3,0),"")</f>
        <v>10583920000800</v>
      </c>
      <c r="B62" s="5" t="s">
        <v>9</v>
      </c>
      <c r="C62" s="6">
        <v>2684571000118</v>
      </c>
      <c r="D62" s="7" t="s">
        <v>181</v>
      </c>
      <c r="E62" s="8" t="s">
        <v>182</v>
      </c>
      <c r="F62" s="9">
        <v>43999</v>
      </c>
      <c r="G62" s="9">
        <v>44364</v>
      </c>
      <c r="H62" s="12">
        <v>0</v>
      </c>
      <c r="I62" s="11" t="s">
        <v>185</v>
      </c>
    </row>
    <row r="63" spans="1:9" ht="20.25" customHeight="1" x14ac:dyDescent="0.2">
      <c r="A63" s="4">
        <f>IFERROR(VLOOKUP(B63,'[1]DADOS (OCULTAR)'!$Q$3:$S$136,3,0),"")</f>
        <v>10583920000800</v>
      </c>
      <c r="B63" s="5" t="s">
        <v>9</v>
      </c>
      <c r="C63" s="6">
        <v>2684571000118</v>
      </c>
      <c r="D63" s="7" t="s">
        <v>181</v>
      </c>
      <c r="E63" s="8" t="s">
        <v>182</v>
      </c>
      <c r="F63" s="9">
        <v>44364</v>
      </c>
      <c r="G63" s="9">
        <v>44729</v>
      </c>
      <c r="H63" s="12">
        <v>0</v>
      </c>
      <c r="I63" s="11" t="s">
        <v>186</v>
      </c>
    </row>
    <row r="64" spans="1:9" ht="20.25" customHeight="1" x14ac:dyDescent="0.2">
      <c r="A64" s="4">
        <f>IFERROR(VLOOKUP(B64,'[1]DADOS (OCULTAR)'!$Q$3:$S$136,3,0),"")</f>
        <v>10583920000800</v>
      </c>
      <c r="B64" s="5" t="s">
        <v>9</v>
      </c>
      <c r="C64" s="6">
        <v>2684571000118</v>
      </c>
      <c r="D64" s="7" t="s">
        <v>181</v>
      </c>
      <c r="E64" s="8" t="s">
        <v>182</v>
      </c>
      <c r="F64" s="9">
        <v>44743</v>
      </c>
      <c r="G64" s="9">
        <v>45108</v>
      </c>
      <c r="H64" s="12">
        <v>0</v>
      </c>
      <c r="I64" s="11" t="s">
        <v>187</v>
      </c>
    </row>
    <row r="65" spans="1:9" ht="20.25" customHeight="1" x14ac:dyDescent="0.2">
      <c r="A65" s="4">
        <f>IFERROR(VLOOKUP(B65,'[1]DADOS (OCULTAR)'!$Q$3:$S$136,3,0),"")</f>
        <v>10583920000800</v>
      </c>
      <c r="B65" s="5" t="s">
        <v>9</v>
      </c>
      <c r="C65" s="6">
        <v>2684571000118</v>
      </c>
      <c r="D65" s="7" t="s">
        <v>181</v>
      </c>
      <c r="E65" s="8" t="s">
        <v>182</v>
      </c>
      <c r="F65" s="9">
        <v>45092</v>
      </c>
      <c r="G65" s="9">
        <v>45458</v>
      </c>
      <c r="H65" s="12">
        <v>0</v>
      </c>
      <c r="I65" s="11" t="s">
        <v>188</v>
      </c>
    </row>
    <row r="66" spans="1:9" ht="20.25" customHeight="1" x14ac:dyDescent="0.2">
      <c r="A66" s="4">
        <f>IFERROR(VLOOKUP(B66,'[1]DADOS (OCULTAR)'!$Q$3:$S$136,3,0),"")</f>
        <v>10583920000800</v>
      </c>
      <c r="B66" s="5" t="s">
        <v>9</v>
      </c>
      <c r="C66" s="6">
        <v>23627819000189</v>
      </c>
      <c r="D66" s="7" t="s">
        <v>189</v>
      </c>
      <c r="E66" s="8" t="s">
        <v>190</v>
      </c>
      <c r="F66" s="9">
        <v>45428</v>
      </c>
      <c r="G66" s="9">
        <v>45793</v>
      </c>
      <c r="H66" s="12">
        <v>0</v>
      </c>
      <c r="I66" s="11" t="s">
        <v>191</v>
      </c>
    </row>
    <row r="67" spans="1:9" ht="20.25" customHeight="1" x14ac:dyDescent="0.2">
      <c r="A67" s="4">
        <f>IFERROR(VLOOKUP(B67,'[1]DADOS (OCULTAR)'!$Q$3:$S$136,3,0),"")</f>
        <v>10583920000800</v>
      </c>
      <c r="B67" s="5" t="s">
        <v>9</v>
      </c>
      <c r="C67" s="6">
        <v>20231241000159</v>
      </c>
      <c r="D67" s="7" t="s">
        <v>192</v>
      </c>
      <c r="E67" s="8" t="s">
        <v>193</v>
      </c>
      <c r="F67" s="9">
        <v>44663</v>
      </c>
      <c r="G67" s="9">
        <v>45028</v>
      </c>
      <c r="H67" s="12">
        <v>4850</v>
      </c>
      <c r="I67" s="11" t="s">
        <v>194</v>
      </c>
    </row>
    <row r="68" spans="1:9" ht="20.25" customHeight="1" x14ac:dyDescent="0.2">
      <c r="A68" s="4">
        <f>IFERROR(VLOOKUP(B68,'[1]DADOS (OCULTAR)'!$Q$3:$S$136,3,0),"")</f>
        <v>10583920000800</v>
      </c>
      <c r="B68" s="5" t="s">
        <v>9</v>
      </c>
      <c r="C68" s="6">
        <v>782637000187</v>
      </c>
      <c r="D68" s="7" t="s">
        <v>195</v>
      </c>
      <c r="E68" s="8" t="s">
        <v>196</v>
      </c>
      <c r="F68" s="9" t="s">
        <v>197</v>
      </c>
      <c r="G68" s="9" t="s">
        <v>198</v>
      </c>
      <c r="H68" s="12">
        <v>71856</v>
      </c>
      <c r="I68" s="11" t="s">
        <v>199</v>
      </c>
    </row>
    <row r="69" spans="1:9" ht="20.25" customHeight="1" x14ac:dyDescent="0.2">
      <c r="A69" s="4">
        <f>IFERROR(VLOOKUP(B69,'[1]DADOS (OCULTAR)'!$Q$3:$S$136,3,0),"")</f>
        <v>10583920000800</v>
      </c>
      <c r="B69" s="5" t="s">
        <v>9</v>
      </c>
      <c r="C69" s="6">
        <v>30783372000100</v>
      </c>
      <c r="D69" s="7" t="s">
        <v>200</v>
      </c>
      <c r="E69" s="8" t="s">
        <v>201</v>
      </c>
      <c r="F69" s="9">
        <v>45078</v>
      </c>
      <c r="G69" s="9">
        <v>45444</v>
      </c>
      <c r="H69" s="12">
        <v>3200</v>
      </c>
      <c r="I69" s="11" t="s">
        <v>202</v>
      </c>
    </row>
    <row r="70" spans="1:9" ht="20.25" customHeight="1" x14ac:dyDescent="0.2">
      <c r="A70" s="4">
        <f>IFERROR(VLOOKUP(B70,'[1]DADOS (OCULTAR)'!$Q$3:$S$136,3,0),"")</f>
        <v>10583920000800</v>
      </c>
      <c r="B70" s="5" t="s">
        <v>9</v>
      </c>
      <c r="C70" s="6">
        <v>35343136000189</v>
      </c>
      <c r="D70" s="7" t="s">
        <v>203</v>
      </c>
      <c r="E70" s="8" t="s">
        <v>204</v>
      </c>
      <c r="F70" s="9">
        <v>44412</v>
      </c>
      <c r="G70" s="9">
        <v>44776</v>
      </c>
      <c r="H70" s="12">
        <v>3606</v>
      </c>
      <c r="I70" s="11" t="s">
        <v>205</v>
      </c>
    </row>
    <row r="71" spans="1:9" ht="20.25" customHeight="1" x14ac:dyDescent="0.2">
      <c r="A71" s="4">
        <f>IFERROR(VLOOKUP(B71,'[1]DADOS (OCULTAR)'!$Q$3:$S$136,3,0),"")</f>
        <v>10583920000800</v>
      </c>
      <c r="B71" s="5" t="s">
        <v>9</v>
      </c>
      <c r="C71" s="6">
        <v>12882932000194</v>
      </c>
      <c r="D71" s="7" t="s">
        <v>206</v>
      </c>
      <c r="E71" s="8" t="s">
        <v>207</v>
      </c>
      <c r="F71" s="9">
        <v>42401</v>
      </c>
      <c r="G71" s="9">
        <v>42767</v>
      </c>
      <c r="H71" s="12">
        <v>0</v>
      </c>
      <c r="I71" s="11" t="s">
        <v>208</v>
      </c>
    </row>
    <row r="72" spans="1:9" ht="20.25" customHeight="1" x14ac:dyDescent="0.2">
      <c r="A72" s="4">
        <f>IFERROR(VLOOKUP(B72,'[1]DADOS (OCULTAR)'!$Q$3:$S$136,3,0),"")</f>
        <v>10583920000800</v>
      </c>
      <c r="B72" s="5" t="s">
        <v>9</v>
      </c>
      <c r="C72" s="6">
        <v>12882932000194</v>
      </c>
      <c r="D72" s="7" t="s">
        <v>206</v>
      </c>
      <c r="E72" s="8" t="s">
        <v>207</v>
      </c>
      <c r="F72" s="9">
        <v>43006</v>
      </c>
      <c r="G72" s="9">
        <v>43371</v>
      </c>
      <c r="H72" s="12">
        <v>0</v>
      </c>
      <c r="I72" s="11" t="s">
        <v>209</v>
      </c>
    </row>
    <row r="73" spans="1:9" ht="20.25" customHeight="1" x14ac:dyDescent="0.2">
      <c r="A73" s="4">
        <f>IFERROR(VLOOKUP(B73,'[1]DADOS (OCULTAR)'!$Q$3:$S$136,3,0),"")</f>
        <v>10583920000800</v>
      </c>
      <c r="B73" s="5" t="s">
        <v>9</v>
      </c>
      <c r="C73" s="6">
        <v>12882932000194</v>
      </c>
      <c r="D73" s="7" t="s">
        <v>206</v>
      </c>
      <c r="E73" s="8" t="s">
        <v>207</v>
      </c>
      <c r="F73" s="9">
        <v>43348</v>
      </c>
      <c r="G73" s="9">
        <v>43713</v>
      </c>
      <c r="H73" s="12">
        <v>0</v>
      </c>
      <c r="I73" s="11" t="s">
        <v>210</v>
      </c>
    </row>
    <row r="74" spans="1:9" ht="20.25" customHeight="1" x14ac:dyDescent="0.2">
      <c r="A74" s="4">
        <f>IFERROR(VLOOKUP(B74,'[1]DADOS (OCULTAR)'!$Q$3:$S$136,3,0),"")</f>
        <v>10583920000800</v>
      </c>
      <c r="B74" s="5" t="s">
        <v>9</v>
      </c>
      <c r="C74" s="6">
        <v>12882932000194</v>
      </c>
      <c r="D74" s="7" t="s">
        <v>206</v>
      </c>
      <c r="E74" s="8" t="s">
        <v>207</v>
      </c>
      <c r="F74" s="9">
        <v>43620</v>
      </c>
      <c r="G74" s="9">
        <v>43986</v>
      </c>
      <c r="H74" s="12">
        <v>0</v>
      </c>
      <c r="I74" s="11" t="s">
        <v>211</v>
      </c>
    </row>
    <row r="75" spans="1:9" ht="20.25" customHeight="1" x14ac:dyDescent="0.2">
      <c r="A75" s="4">
        <f>IFERROR(VLOOKUP(B75,'[1]DADOS (OCULTAR)'!$Q$3:$S$136,3,0),"")</f>
        <v>10583920000800</v>
      </c>
      <c r="B75" s="5" t="s">
        <v>9</v>
      </c>
      <c r="C75" s="6">
        <v>12882932000194</v>
      </c>
      <c r="D75" s="7" t="s">
        <v>206</v>
      </c>
      <c r="E75" s="8" t="s">
        <v>207</v>
      </c>
      <c r="F75" s="9">
        <v>43642</v>
      </c>
      <c r="G75" s="9">
        <v>44008</v>
      </c>
      <c r="H75" s="12">
        <v>0</v>
      </c>
      <c r="I75" s="11" t="s">
        <v>212</v>
      </c>
    </row>
    <row r="76" spans="1:9" ht="20.25" customHeight="1" x14ac:dyDescent="0.2">
      <c r="A76" s="4">
        <f>IFERROR(VLOOKUP(B76,'[1]DADOS (OCULTAR)'!$Q$3:$S$136,3,0),"")</f>
        <v>10583920000800</v>
      </c>
      <c r="B76" s="5" t="s">
        <v>9</v>
      </c>
      <c r="C76" s="6">
        <v>12882932000194</v>
      </c>
      <c r="D76" s="7" t="s">
        <v>206</v>
      </c>
      <c r="E76" s="8" t="s">
        <v>207</v>
      </c>
      <c r="F76" s="9">
        <v>43994</v>
      </c>
      <c r="G76" s="9">
        <v>44359</v>
      </c>
      <c r="H76" s="12">
        <v>0</v>
      </c>
      <c r="I76" s="11" t="s">
        <v>213</v>
      </c>
    </row>
    <row r="77" spans="1:9" ht="20.25" customHeight="1" x14ac:dyDescent="0.2">
      <c r="A77" s="4">
        <f>IFERROR(VLOOKUP(B77,'[1]DADOS (OCULTAR)'!$Q$3:$S$136,3,0),"")</f>
        <v>10583920000800</v>
      </c>
      <c r="B77" s="5" t="s">
        <v>9</v>
      </c>
      <c r="C77" s="6">
        <v>12882932000194</v>
      </c>
      <c r="D77" s="7" t="s">
        <v>206</v>
      </c>
      <c r="E77" s="8" t="s">
        <v>207</v>
      </c>
      <c r="F77" s="9">
        <v>44364</v>
      </c>
      <c r="G77" s="9">
        <v>44729</v>
      </c>
      <c r="H77" s="12">
        <v>0</v>
      </c>
      <c r="I77" s="11" t="s">
        <v>214</v>
      </c>
    </row>
    <row r="78" spans="1:9" ht="20.25" customHeight="1" x14ac:dyDescent="0.2">
      <c r="A78" s="4">
        <f>IFERROR(VLOOKUP(B78,'[1]DADOS (OCULTAR)'!$Q$3:$S$136,3,0),"")</f>
        <v>10583920000800</v>
      </c>
      <c r="B78" s="5" t="s">
        <v>9</v>
      </c>
      <c r="C78" s="6">
        <v>12882932000194</v>
      </c>
      <c r="D78" s="7" t="s">
        <v>206</v>
      </c>
      <c r="E78" s="8" t="s">
        <v>207</v>
      </c>
      <c r="F78" s="9">
        <v>44743</v>
      </c>
      <c r="G78" s="9">
        <v>45108</v>
      </c>
      <c r="H78" s="12">
        <v>0</v>
      </c>
      <c r="I78" s="11" t="s">
        <v>215</v>
      </c>
    </row>
    <row r="79" spans="1:9" ht="20.25" customHeight="1" x14ac:dyDescent="0.2">
      <c r="A79" s="4">
        <f>IFERROR(VLOOKUP(B79,'[1]DADOS (OCULTAR)'!$Q$3:$S$136,3,0),"")</f>
        <v>10583920000800</v>
      </c>
      <c r="B79" s="5" t="s">
        <v>9</v>
      </c>
      <c r="C79" s="6">
        <v>12882932000194</v>
      </c>
      <c r="D79" s="7" t="s">
        <v>206</v>
      </c>
      <c r="E79" s="8" t="s">
        <v>207</v>
      </c>
      <c r="F79" s="9">
        <v>44927</v>
      </c>
      <c r="G79" s="9">
        <v>45017</v>
      </c>
      <c r="H79" s="12">
        <v>0</v>
      </c>
      <c r="I79" s="11" t="s">
        <v>216</v>
      </c>
    </row>
    <row r="80" spans="1:9" ht="20.25" customHeight="1" x14ac:dyDescent="0.2">
      <c r="A80" s="4">
        <f>IFERROR(VLOOKUP(B80,'[1]DADOS (OCULTAR)'!$Q$3:$S$136,3,0),"")</f>
        <v>10583920000800</v>
      </c>
      <c r="B80" s="5" t="s">
        <v>9</v>
      </c>
      <c r="C80" s="6">
        <v>26375970000165</v>
      </c>
      <c r="D80" s="7" t="s">
        <v>217</v>
      </c>
      <c r="E80" s="8" t="s">
        <v>218</v>
      </c>
      <c r="F80" s="9" t="s">
        <v>219</v>
      </c>
      <c r="G80" s="9" t="s">
        <v>220</v>
      </c>
      <c r="H80" s="12">
        <v>0</v>
      </c>
      <c r="I80" s="11" t="s">
        <v>221</v>
      </c>
    </row>
    <row r="81" spans="1:9" ht="20.25" customHeight="1" x14ac:dyDescent="0.2">
      <c r="A81" s="4">
        <f>IFERROR(VLOOKUP(B81,'[1]DADOS (OCULTAR)'!$Q$3:$S$136,3,0),"")</f>
        <v>10583920000800</v>
      </c>
      <c r="B81" s="5" t="s">
        <v>9</v>
      </c>
      <c r="C81" s="6">
        <v>41754506000173</v>
      </c>
      <c r="D81" s="7" t="s">
        <v>222</v>
      </c>
      <c r="E81" s="8" t="s">
        <v>223</v>
      </c>
      <c r="F81" s="9">
        <v>44531</v>
      </c>
      <c r="G81" s="9">
        <v>46722</v>
      </c>
      <c r="H81" s="12">
        <v>150</v>
      </c>
      <c r="I81" s="11" t="s">
        <v>224</v>
      </c>
    </row>
    <row r="82" spans="1:9" ht="20.25" customHeight="1" x14ac:dyDescent="0.2">
      <c r="A82" s="4">
        <f>IFERROR(VLOOKUP(B82,'[1]DADOS (OCULTAR)'!$Q$3:$S$136,3,0),"")</f>
        <v>10583920000800</v>
      </c>
      <c r="B82" s="5" t="s">
        <v>9</v>
      </c>
      <c r="C82" s="6">
        <v>41754506000173</v>
      </c>
      <c r="D82" s="7" t="s">
        <v>222</v>
      </c>
      <c r="E82" s="8" t="s">
        <v>223</v>
      </c>
      <c r="F82" s="9">
        <v>44557</v>
      </c>
      <c r="G82" s="9">
        <v>46748</v>
      </c>
      <c r="H82" s="12">
        <v>150</v>
      </c>
      <c r="I82" s="11" t="s">
        <v>225</v>
      </c>
    </row>
    <row r="83" spans="1:9" ht="20.25" customHeight="1" x14ac:dyDescent="0.2">
      <c r="A83" s="4">
        <f>IFERROR(VLOOKUP(B83,'[1]DADOS (OCULTAR)'!$Q$3:$S$136,3,0),"")</f>
        <v>10583920000800</v>
      </c>
      <c r="B83" s="5" t="s">
        <v>9</v>
      </c>
      <c r="C83" s="6">
        <v>27534506000137</v>
      </c>
      <c r="D83" s="7" t="s">
        <v>226</v>
      </c>
      <c r="E83" s="8" t="s">
        <v>227</v>
      </c>
      <c r="F83" s="9" t="s">
        <v>228</v>
      </c>
      <c r="G83" s="9">
        <v>43770</v>
      </c>
      <c r="H83" s="12">
        <v>45480</v>
      </c>
      <c r="I83" s="11" t="s">
        <v>229</v>
      </c>
    </row>
    <row r="84" spans="1:9" ht="20.25" customHeight="1" x14ac:dyDescent="0.2">
      <c r="A84" s="4">
        <f>IFERROR(VLOOKUP(B84,'[1]DADOS (OCULTAR)'!$Q$3:$S$136,3,0),"")</f>
        <v>10583920000800</v>
      </c>
      <c r="B84" s="5" t="s">
        <v>9</v>
      </c>
      <c r="C84" s="6">
        <v>45502114000178</v>
      </c>
      <c r="D84" s="7" t="s">
        <v>230</v>
      </c>
      <c r="E84" s="8" t="s">
        <v>231</v>
      </c>
      <c r="F84" s="9">
        <v>45139</v>
      </c>
      <c r="G84" s="9">
        <v>45505</v>
      </c>
      <c r="H84" s="12">
        <v>5600</v>
      </c>
      <c r="I84" s="11" t="s">
        <v>232</v>
      </c>
    </row>
    <row r="85" spans="1:9" ht="20.25" customHeight="1" x14ac:dyDescent="0.2">
      <c r="A85" s="4">
        <f>IFERROR(VLOOKUP(B85,'[1]DADOS (OCULTAR)'!$Q$3:$S$136,3,0),"")</f>
        <v>10583920000800</v>
      </c>
      <c r="B85" s="5" t="s">
        <v>9</v>
      </c>
      <c r="C85" s="6">
        <v>9595245000183</v>
      </c>
      <c r="D85" s="7" t="s">
        <v>233</v>
      </c>
      <c r="E85" s="8" t="s">
        <v>234</v>
      </c>
      <c r="F85" s="9">
        <v>44075</v>
      </c>
      <c r="G85" s="9">
        <v>44440</v>
      </c>
      <c r="H85" s="12">
        <v>850</v>
      </c>
      <c r="I85" s="11" t="s">
        <v>235</v>
      </c>
    </row>
    <row r="86" spans="1:9" ht="20.25" customHeight="1" x14ac:dyDescent="0.2">
      <c r="A86" s="4">
        <f>IFERROR(VLOOKUP(B86,'[1]DADOS (OCULTAR)'!$Q$3:$S$136,3,0),"")</f>
        <v>10583920000800</v>
      </c>
      <c r="B86" s="5" t="s">
        <v>9</v>
      </c>
      <c r="C86" s="6">
        <v>10473437000104</v>
      </c>
      <c r="D86" s="7" t="s">
        <v>236</v>
      </c>
      <c r="E86" s="8" t="s">
        <v>237</v>
      </c>
      <c r="F86" s="9">
        <v>44958</v>
      </c>
      <c r="G86" s="9">
        <v>45323</v>
      </c>
      <c r="H86" s="12">
        <v>8</v>
      </c>
      <c r="I86" s="11" t="s">
        <v>238</v>
      </c>
    </row>
    <row r="87" spans="1:9" ht="20.25" customHeight="1" x14ac:dyDescent="0.2">
      <c r="A87" s="4">
        <f>IFERROR(VLOOKUP(B87,'[1]DADOS (OCULTAR)'!$Q$3:$S$136,3,0),"")</f>
        <v>10583920000800</v>
      </c>
      <c r="B87" s="5" t="s">
        <v>9</v>
      </c>
      <c r="C87" s="6">
        <v>49324221000104</v>
      </c>
      <c r="D87" s="7" t="s">
        <v>239</v>
      </c>
      <c r="E87" s="8" t="s">
        <v>240</v>
      </c>
      <c r="F87" s="9">
        <v>42781</v>
      </c>
      <c r="G87" s="9">
        <v>43465</v>
      </c>
      <c r="H87" s="12">
        <v>0</v>
      </c>
      <c r="I87" s="11" t="s">
        <v>241</v>
      </c>
    </row>
    <row r="88" spans="1:9" ht="20.25" customHeight="1" x14ac:dyDescent="0.2">
      <c r="A88" s="4">
        <f>IFERROR(VLOOKUP(B88,'[1]DADOS (OCULTAR)'!$Q$3:$S$136,3,0),"")</f>
        <v>10583920000800</v>
      </c>
      <c r="B88" s="5" t="s">
        <v>9</v>
      </c>
      <c r="C88" s="6">
        <v>49324221000104</v>
      </c>
      <c r="D88" s="7" t="s">
        <v>239</v>
      </c>
      <c r="E88" s="8" t="s">
        <v>240</v>
      </c>
      <c r="F88" s="9">
        <v>43342</v>
      </c>
      <c r="G88" s="9">
        <v>43830</v>
      </c>
      <c r="H88" s="12">
        <v>0</v>
      </c>
      <c r="I88" s="11" t="s">
        <v>242</v>
      </c>
    </row>
    <row r="89" spans="1:9" ht="20.25" customHeight="1" x14ac:dyDescent="0.2">
      <c r="A89" s="4">
        <f>IFERROR(VLOOKUP(B89,'[1]DADOS (OCULTAR)'!$Q$3:$S$136,3,0),"")</f>
        <v>10583920000800</v>
      </c>
      <c r="B89" s="5" t="s">
        <v>9</v>
      </c>
      <c r="C89" s="6">
        <v>49324221000104</v>
      </c>
      <c r="D89" s="7" t="s">
        <v>239</v>
      </c>
      <c r="E89" s="8" t="s">
        <v>240</v>
      </c>
      <c r="F89" s="9">
        <v>43789</v>
      </c>
      <c r="G89" s="9">
        <v>44155</v>
      </c>
      <c r="H89" s="12">
        <v>0</v>
      </c>
      <c r="I89" s="11" t="s">
        <v>243</v>
      </c>
    </row>
    <row r="90" spans="1:9" ht="20.25" customHeight="1" x14ac:dyDescent="0.2">
      <c r="A90" s="4">
        <f>IFERROR(VLOOKUP(B90,'[1]DADOS (OCULTAR)'!$Q$3:$S$136,3,0),"")</f>
        <v>10583920000800</v>
      </c>
      <c r="B90" s="5" t="s">
        <v>9</v>
      </c>
      <c r="C90" s="6">
        <v>49324221000104</v>
      </c>
      <c r="D90" s="7" t="s">
        <v>239</v>
      </c>
      <c r="E90" s="8" t="s">
        <v>240</v>
      </c>
      <c r="F90" s="9">
        <v>43832</v>
      </c>
      <c r="G90" s="9">
        <v>44561</v>
      </c>
      <c r="H90" s="12">
        <v>0</v>
      </c>
      <c r="I90" s="11" t="s">
        <v>244</v>
      </c>
    </row>
    <row r="91" spans="1:9" ht="20.25" customHeight="1" x14ac:dyDescent="0.2">
      <c r="A91" s="4">
        <f>IFERROR(VLOOKUP(B91,'[1]DADOS (OCULTAR)'!$Q$3:$S$136,3,0),"")</f>
        <v>10583920000800</v>
      </c>
      <c r="B91" s="5" t="s">
        <v>9</v>
      </c>
      <c r="C91" s="6">
        <v>49324221000104</v>
      </c>
      <c r="D91" s="7" t="s">
        <v>239</v>
      </c>
      <c r="E91" s="8" t="s">
        <v>240</v>
      </c>
      <c r="F91" s="9">
        <v>44202</v>
      </c>
      <c r="G91" s="9">
        <v>44567</v>
      </c>
      <c r="H91" s="12">
        <v>0</v>
      </c>
      <c r="I91" s="11" t="s">
        <v>245</v>
      </c>
    </row>
    <row r="92" spans="1:9" ht="20.25" customHeight="1" x14ac:dyDescent="0.2">
      <c r="A92" s="4">
        <f>IFERROR(VLOOKUP(B92,'[1]DADOS (OCULTAR)'!$Q$3:$S$136,3,0),"")</f>
        <v>10583920000800</v>
      </c>
      <c r="B92" s="5" t="s">
        <v>9</v>
      </c>
      <c r="C92" s="6">
        <v>49324221000104</v>
      </c>
      <c r="D92" s="7" t="s">
        <v>239</v>
      </c>
      <c r="E92" s="8" t="s">
        <v>240</v>
      </c>
      <c r="F92" s="9">
        <v>44275</v>
      </c>
      <c r="G92" s="9">
        <v>44640</v>
      </c>
      <c r="H92" s="12">
        <v>0</v>
      </c>
      <c r="I92" s="11" t="s">
        <v>246</v>
      </c>
    </row>
    <row r="93" spans="1:9" ht="20.25" customHeight="1" x14ac:dyDescent="0.2">
      <c r="A93" s="4">
        <f>IFERROR(VLOOKUP(B93,'[1]DADOS (OCULTAR)'!$Q$3:$S$136,3,0),"")</f>
        <v>10583920000800</v>
      </c>
      <c r="B93" s="5" t="s">
        <v>9</v>
      </c>
      <c r="C93" s="6">
        <v>49324221000104</v>
      </c>
      <c r="D93" s="7" t="s">
        <v>239</v>
      </c>
      <c r="E93" s="8" t="s">
        <v>240</v>
      </c>
      <c r="F93" s="9">
        <v>44562</v>
      </c>
      <c r="G93" s="9">
        <v>44926</v>
      </c>
      <c r="H93" s="12">
        <v>0</v>
      </c>
      <c r="I93" s="11" t="s">
        <v>247</v>
      </c>
    </row>
    <row r="94" spans="1:9" ht="20.25" customHeight="1" x14ac:dyDescent="0.2">
      <c r="A94" s="4">
        <f>IFERROR(VLOOKUP(B94,'[1]DADOS (OCULTAR)'!$Q$3:$S$136,3,0),"")</f>
        <v>10583920000800</v>
      </c>
      <c r="B94" s="5" t="s">
        <v>9</v>
      </c>
      <c r="C94" s="6">
        <v>49324221000104</v>
      </c>
      <c r="D94" s="7" t="s">
        <v>239</v>
      </c>
      <c r="E94" s="8" t="s">
        <v>240</v>
      </c>
      <c r="F94" s="9">
        <v>44945</v>
      </c>
      <c r="G94" s="9">
        <v>45309</v>
      </c>
      <c r="H94" s="12">
        <v>0</v>
      </c>
      <c r="I94" s="11" t="s">
        <v>248</v>
      </c>
    </row>
    <row r="95" spans="1:9" ht="20.25" customHeight="1" x14ac:dyDescent="0.2">
      <c r="A95" s="4">
        <f>IFERROR(VLOOKUP(B95,'[1]DADOS (OCULTAR)'!$Q$3:$S$136,3,0),"")</f>
        <v>10583920000800</v>
      </c>
      <c r="B95" s="5" t="s">
        <v>9</v>
      </c>
      <c r="C95" s="6">
        <v>1440590000136</v>
      </c>
      <c r="D95" s="7" t="s">
        <v>249</v>
      </c>
      <c r="E95" s="8" t="s">
        <v>250</v>
      </c>
      <c r="F95" s="9">
        <v>42873</v>
      </c>
      <c r="G95" s="9">
        <v>43969</v>
      </c>
      <c r="H95" s="12">
        <v>0</v>
      </c>
      <c r="I95" s="11" t="s">
        <v>251</v>
      </c>
    </row>
    <row r="96" spans="1:9" ht="20.25" customHeight="1" x14ac:dyDescent="0.2">
      <c r="A96" s="4">
        <f>IFERROR(VLOOKUP(B96,'[1]DADOS (OCULTAR)'!$Q$3:$S$136,3,0),"")</f>
        <v>10583920000800</v>
      </c>
      <c r="B96" s="5" t="s">
        <v>9</v>
      </c>
      <c r="C96" s="6">
        <v>1440590000136</v>
      </c>
      <c r="D96" s="7" t="s">
        <v>249</v>
      </c>
      <c r="E96" s="8" t="s">
        <v>250</v>
      </c>
      <c r="F96" s="9">
        <v>44057</v>
      </c>
      <c r="G96" s="9">
        <v>45152</v>
      </c>
      <c r="H96" s="12">
        <v>0</v>
      </c>
      <c r="I96" s="11" t="s">
        <v>252</v>
      </c>
    </row>
    <row r="97" spans="1:9" ht="20.25" customHeight="1" x14ac:dyDescent="0.2">
      <c r="A97" s="4">
        <f>IFERROR(VLOOKUP(B97,'[1]DADOS (OCULTAR)'!$Q$3:$S$136,3,0),"")</f>
        <v>10583920000800</v>
      </c>
      <c r="B97" s="5" t="s">
        <v>9</v>
      </c>
      <c r="C97" s="6">
        <v>1440590000136</v>
      </c>
      <c r="D97" s="7" t="s">
        <v>249</v>
      </c>
      <c r="E97" s="8" t="s">
        <v>253</v>
      </c>
      <c r="F97" s="9">
        <v>45092</v>
      </c>
      <c r="G97" s="9">
        <v>45458</v>
      </c>
      <c r="H97" s="12">
        <v>13654.7</v>
      </c>
      <c r="I97" s="11" t="s">
        <v>254</v>
      </c>
    </row>
    <row r="98" spans="1:9" ht="20.25" customHeight="1" x14ac:dyDescent="0.2">
      <c r="A98" s="4">
        <f>IFERROR(VLOOKUP(B98,'[1]DADOS (OCULTAR)'!$Q$3:$S$136,3,0),"")</f>
        <v>10583920000800</v>
      </c>
      <c r="B98" s="5" t="s">
        <v>9</v>
      </c>
      <c r="C98" s="6">
        <v>1440590000136</v>
      </c>
      <c r="D98" s="7" t="s">
        <v>249</v>
      </c>
      <c r="E98" s="8" t="s">
        <v>255</v>
      </c>
      <c r="F98" s="9">
        <v>45168</v>
      </c>
      <c r="G98" s="9">
        <v>45898</v>
      </c>
      <c r="H98" s="12">
        <v>0</v>
      </c>
      <c r="I98" s="11" t="s">
        <v>256</v>
      </c>
    </row>
    <row r="99" spans="1:9" ht="20.25" customHeight="1" x14ac:dyDescent="0.2">
      <c r="A99" s="4">
        <f>IFERROR(VLOOKUP(B99,'[1]DADOS (OCULTAR)'!$Q$3:$S$136,3,0),"")</f>
        <v>10583920000800</v>
      </c>
      <c r="B99" s="5" t="s">
        <v>9</v>
      </c>
      <c r="C99" s="6">
        <v>1440590000136</v>
      </c>
      <c r="D99" s="7" t="s">
        <v>257</v>
      </c>
      <c r="E99" s="8" t="s">
        <v>255</v>
      </c>
      <c r="F99" s="9">
        <v>44806</v>
      </c>
      <c r="G99" s="9">
        <v>45902</v>
      </c>
      <c r="H99" s="12">
        <v>85696</v>
      </c>
      <c r="I99" s="11" t="s">
        <v>258</v>
      </c>
    </row>
    <row r="100" spans="1:9" ht="20.25" customHeight="1" x14ac:dyDescent="0.2">
      <c r="A100" s="4">
        <f>IFERROR(VLOOKUP(B100,'[1]DADOS (OCULTAR)'!$Q$3:$S$136,3,0),"")</f>
        <v>10583920000800</v>
      </c>
      <c r="B100" s="5" t="s">
        <v>9</v>
      </c>
      <c r="C100" s="6">
        <v>11189101000179</v>
      </c>
      <c r="D100" s="7" t="s">
        <v>259</v>
      </c>
      <c r="E100" s="8" t="s">
        <v>260</v>
      </c>
      <c r="F100" s="9">
        <v>42917</v>
      </c>
      <c r="G100" s="9">
        <v>43282</v>
      </c>
      <c r="H100" s="12">
        <v>0</v>
      </c>
      <c r="I100" s="11" t="s">
        <v>261</v>
      </c>
    </row>
    <row r="101" spans="1:9" ht="20.25" customHeight="1" x14ac:dyDescent="0.2">
      <c r="A101" s="4">
        <f>IFERROR(VLOOKUP(B101,'[1]DADOS (OCULTAR)'!$Q$3:$S$136,3,0),"")</f>
        <v>10583920000800</v>
      </c>
      <c r="B101" s="5" t="s">
        <v>9</v>
      </c>
      <c r="C101" s="6">
        <v>11189101000179</v>
      </c>
      <c r="D101" s="7" t="s">
        <v>259</v>
      </c>
      <c r="E101" s="8" t="s">
        <v>260</v>
      </c>
      <c r="F101" s="9">
        <v>43282</v>
      </c>
      <c r="G101" s="9">
        <v>43647</v>
      </c>
      <c r="H101" s="12">
        <v>0</v>
      </c>
      <c r="I101" s="11" t="s">
        <v>262</v>
      </c>
    </row>
    <row r="102" spans="1:9" ht="20.25" customHeight="1" x14ac:dyDescent="0.2">
      <c r="A102" s="4">
        <f>IFERROR(VLOOKUP(B102,'[1]DADOS (OCULTAR)'!$Q$3:$S$136,3,0),"")</f>
        <v>10583920000800</v>
      </c>
      <c r="B102" s="5" t="s">
        <v>9</v>
      </c>
      <c r="C102" s="6">
        <v>11189101000179</v>
      </c>
      <c r="D102" s="7" t="s">
        <v>259</v>
      </c>
      <c r="E102" s="8" t="s">
        <v>260</v>
      </c>
      <c r="F102" s="9">
        <v>45474</v>
      </c>
      <c r="G102" s="9">
        <v>45839</v>
      </c>
      <c r="H102" s="12">
        <v>4467.57</v>
      </c>
      <c r="I102" s="11" t="s">
        <v>263</v>
      </c>
    </row>
    <row r="103" spans="1:9" ht="20.25" customHeight="1" x14ac:dyDescent="0.2">
      <c r="A103" s="4">
        <f>IFERROR(VLOOKUP(B103,'[1]DADOS (OCULTAR)'!$Q$3:$S$136,3,0),"")</f>
        <v>10583920000800</v>
      </c>
      <c r="B103" s="5" t="s">
        <v>9</v>
      </c>
      <c r="C103" s="6">
        <v>24306209000146</v>
      </c>
      <c r="D103" s="7" t="s">
        <v>264</v>
      </c>
      <c r="E103" s="8" t="s">
        <v>265</v>
      </c>
      <c r="F103" s="9">
        <v>45352</v>
      </c>
      <c r="G103" s="9">
        <v>45717</v>
      </c>
      <c r="H103" s="12">
        <v>7000</v>
      </c>
      <c r="I103" s="11" t="s">
        <v>266</v>
      </c>
    </row>
    <row r="104" spans="1:9" ht="20.25" customHeight="1" x14ac:dyDescent="0.2">
      <c r="A104" s="4">
        <f>IFERROR(VLOOKUP(B104,'[1]DADOS (OCULTAR)'!$Q$3:$S$136,3,0),"")</f>
        <v>10583920000800</v>
      </c>
      <c r="B104" s="5" t="s">
        <v>9</v>
      </c>
      <c r="C104" s="6">
        <v>35844207000127</v>
      </c>
      <c r="D104" s="7" t="s">
        <v>267</v>
      </c>
      <c r="E104" s="8" t="s">
        <v>268</v>
      </c>
      <c r="F104" s="9">
        <v>44470</v>
      </c>
      <c r="G104" s="9">
        <v>44835</v>
      </c>
      <c r="H104" s="12">
        <v>1500</v>
      </c>
      <c r="I104" s="11" t="s">
        <v>269</v>
      </c>
    </row>
    <row r="105" spans="1:9" ht="20.25" customHeight="1" x14ac:dyDescent="0.2">
      <c r="A105" s="4">
        <f>IFERROR(VLOOKUP(B105,'[1]DADOS (OCULTAR)'!$Q$3:$S$136,3,0),"")</f>
        <v>10583920000800</v>
      </c>
      <c r="B105" s="5" t="s">
        <v>9</v>
      </c>
      <c r="C105" s="6">
        <v>33971594000137</v>
      </c>
      <c r="D105" s="7" t="s">
        <v>270</v>
      </c>
      <c r="E105" s="8" t="s">
        <v>271</v>
      </c>
      <c r="F105" s="9">
        <v>43770</v>
      </c>
      <c r="G105" s="9">
        <v>44136</v>
      </c>
      <c r="H105" s="12">
        <v>0</v>
      </c>
      <c r="I105" s="11" t="s">
        <v>272</v>
      </c>
    </row>
    <row r="106" spans="1:9" ht="20.25" customHeight="1" x14ac:dyDescent="0.2">
      <c r="A106" s="4">
        <f>IFERROR(VLOOKUP(B106,'[1]DADOS (OCULTAR)'!$Q$3:$S$136,3,0),"")</f>
        <v>10583920000800</v>
      </c>
      <c r="B106" s="5" t="s">
        <v>9</v>
      </c>
      <c r="C106" s="6">
        <v>11448247000353</v>
      </c>
      <c r="D106" s="7" t="s">
        <v>273</v>
      </c>
      <c r="E106" s="8" t="s">
        <v>274</v>
      </c>
      <c r="F106" s="9">
        <v>44357</v>
      </c>
      <c r="G106" s="9">
        <v>44722</v>
      </c>
      <c r="H106" s="12">
        <v>85860</v>
      </c>
      <c r="I106" s="11" t="s">
        <v>275</v>
      </c>
    </row>
    <row r="107" spans="1:9" ht="20.25" customHeight="1" x14ac:dyDescent="0.2">
      <c r="A107" s="4">
        <f>IFERROR(VLOOKUP(B107,'[1]DADOS (OCULTAR)'!$Q$3:$S$136,3,0),"")</f>
        <v>10583920000800</v>
      </c>
      <c r="B107" s="5" t="s">
        <v>9</v>
      </c>
      <c r="C107" s="6">
        <v>9558104000190</v>
      </c>
      <c r="D107" s="7" t="s">
        <v>276</v>
      </c>
      <c r="E107" s="8" t="s">
        <v>277</v>
      </c>
      <c r="F107" s="9">
        <v>45194</v>
      </c>
      <c r="G107" s="9">
        <v>45560</v>
      </c>
      <c r="H107" s="12">
        <v>239.4</v>
      </c>
      <c r="I107" s="11" t="s">
        <v>278</v>
      </c>
    </row>
    <row r="108" spans="1:9" ht="20.25" customHeight="1" x14ac:dyDescent="0.2">
      <c r="A108" s="4">
        <f>IFERROR(VLOOKUP(B108,'[1]DADOS (OCULTAR)'!$Q$3:$S$136,3,0),"")</f>
        <v>10583920000800</v>
      </c>
      <c r="B108" s="5" t="s">
        <v>9</v>
      </c>
      <c r="C108" s="6">
        <v>20548154000120</v>
      </c>
      <c r="D108" s="7" t="s">
        <v>279</v>
      </c>
      <c r="E108" s="8" t="s">
        <v>280</v>
      </c>
      <c r="F108" s="9">
        <v>43800</v>
      </c>
      <c r="G108" s="9">
        <v>44166</v>
      </c>
      <c r="H108" s="12">
        <v>20</v>
      </c>
      <c r="I108" s="11" t="s">
        <v>281</v>
      </c>
    </row>
    <row r="109" spans="1:9" ht="20.25" customHeight="1" x14ac:dyDescent="0.2">
      <c r="A109" s="4">
        <f>IFERROR(VLOOKUP(B109,'[1]DADOS (OCULTAR)'!$Q$3:$S$136,3,0),"")</f>
        <v>10583920000800</v>
      </c>
      <c r="B109" s="5" t="s">
        <v>9</v>
      </c>
      <c r="C109" s="6">
        <v>10564953000136</v>
      </c>
      <c r="D109" s="7" t="s">
        <v>282</v>
      </c>
      <c r="E109" s="8" t="s">
        <v>283</v>
      </c>
      <c r="F109" s="9">
        <v>42572</v>
      </c>
      <c r="G109" s="9">
        <v>44398</v>
      </c>
      <c r="H109" s="12">
        <v>0</v>
      </c>
      <c r="I109" s="11" t="s">
        <v>284</v>
      </c>
    </row>
    <row r="110" spans="1:9" ht="20.25" customHeight="1" x14ac:dyDescent="0.2">
      <c r="A110" s="4">
        <f>IFERROR(VLOOKUP(B110,'[1]DADOS (OCULTAR)'!$Q$3:$S$136,3,0),"")</f>
        <v>10583920000800</v>
      </c>
      <c r="B110" s="5" t="s">
        <v>9</v>
      </c>
      <c r="C110" s="6">
        <v>10564953000136</v>
      </c>
      <c r="D110" s="7" t="s">
        <v>282</v>
      </c>
      <c r="E110" s="8" t="s">
        <v>285</v>
      </c>
      <c r="F110" s="9">
        <v>44518</v>
      </c>
      <c r="G110" s="9">
        <v>46344</v>
      </c>
      <c r="H110" s="12">
        <v>0</v>
      </c>
      <c r="I110" s="11" t="s">
        <v>286</v>
      </c>
    </row>
    <row r="111" spans="1:9" ht="20.25" customHeight="1" x14ac:dyDescent="0.2">
      <c r="A111" s="4">
        <f>IFERROR(VLOOKUP(B111,'[1]DADOS (OCULTAR)'!$Q$3:$S$136,3,0),"")</f>
        <v>10583920000800</v>
      </c>
      <c r="B111" s="5" t="s">
        <v>9</v>
      </c>
      <c r="C111" s="6">
        <v>97406706000190</v>
      </c>
      <c r="D111" s="7" t="s">
        <v>287</v>
      </c>
      <c r="E111" s="8" t="s">
        <v>288</v>
      </c>
      <c r="F111" s="9" t="s">
        <v>289</v>
      </c>
      <c r="G111" s="9" t="s">
        <v>290</v>
      </c>
      <c r="H111" s="12">
        <v>55449</v>
      </c>
      <c r="I111" s="11" t="s">
        <v>291</v>
      </c>
    </row>
    <row r="112" spans="1:9" ht="20.25" customHeight="1" x14ac:dyDescent="0.2">
      <c r="A112" s="4">
        <f>IFERROR(VLOOKUP(B112,'[1]DADOS (OCULTAR)'!$Q$3:$S$136,3,0),"")</f>
        <v>10583920000800</v>
      </c>
      <c r="B112" s="5" t="s">
        <v>9</v>
      </c>
      <c r="C112" s="6">
        <v>21728590000143</v>
      </c>
      <c r="D112" s="7" t="s">
        <v>292</v>
      </c>
      <c r="E112" s="8" t="s">
        <v>293</v>
      </c>
      <c r="F112" s="9">
        <v>42795</v>
      </c>
      <c r="G112" s="9">
        <v>43160</v>
      </c>
      <c r="H112" s="12">
        <v>14500</v>
      </c>
      <c r="I112" s="11" t="s">
        <v>294</v>
      </c>
    </row>
    <row r="113" spans="1:9" ht="20.25" customHeight="1" x14ac:dyDescent="0.2">
      <c r="A113" s="4">
        <f>IFERROR(VLOOKUP(B113,'[1]DADOS (OCULTAR)'!$Q$3:$S$136,3,0),"")</f>
        <v>10583920000800</v>
      </c>
      <c r="B113" s="5" t="s">
        <v>9</v>
      </c>
      <c r="C113" s="6">
        <v>5844351000100</v>
      </c>
      <c r="D113" s="7" t="s">
        <v>295</v>
      </c>
      <c r="E113" s="8" t="s">
        <v>296</v>
      </c>
      <c r="F113" s="9">
        <v>42328</v>
      </c>
      <c r="G113" s="9">
        <v>42694</v>
      </c>
      <c r="H113" s="12">
        <v>65000</v>
      </c>
      <c r="I113" s="11" t="s">
        <v>297</v>
      </c>
    </row>
    <row r="114" spans="1:9" ht="20.25" customHeight="1" x14ac:dyDescent="0.2">
      <c r="A114" s="4">
        <f>IFERROR(VLOOKUP(B114,'[1]DADOS (OCULTAR)'!$Q$3:$S$136,3,0),"")</f>
        <v>10583920000800</v>
      </c>
      <c r="B114" s="5" t="s">
        <v>9</v>
      </c>
      <c r="C114" s="6">
        <v>5844351000100</v>
      </c>
      <c r="D114" s="7" t="s">
        <v>295</v>
      </c>
      <c r="E114" s="8" t="s">
        <v>296</v>
      </c>
      <c r="F114" s="9">
        <v>44155</v>
      </c>
      <c r="G114" s="9">
        <v>44520</v>
      </c>
      <c r="H114" s="12">
        <v>67000</v>
      </c>
      <c r="I114" s="11" t="s">
        <v>298</v>
      </c>
    </row>
    <row r="115" spans="1:9" ht="20.25" customHeight="1" x14ac:dyDescent="0.2">
      <c r="A115" s="4">
        <f>IFERROR(VLOOKUP(B115,'[1]DADOS (OCULTAR)'!$Q$3:$S$136,3,0),"")</f>
        <v>10583920000800</v>
      </c>
      <c r="B115" s="5" t="s">
        <v>9</v>
      </c>
      <c r="C115" s="6">
        <v>5844351000100</v>
      </c>
      <c r="D115" s="7" t="s">
        <v>299</v>
      </c>
      <c r="E115" s="8" t="s">
        <v>300</v>
      </c>
      <c r="F115" s="9">
        <v>44564</v>
      </c>
      <c r="G115" s="9">
        <v>44929</v>
      </c>
      <c r="H115" s="12">
        <v>343.75</v>
      </c>
      <c r="I115" s="11" t="s">
        <v>301</v>
      </c>
    </row>
    <row r="116" spans="1:9" ht="20.25" customHeight="1" x14ac:dyDescent="0.2">
      <c r="A116" s="4">
        <f>IFERROR(VLOOKUP(B116,'[1]DADOS (OCULTAR)'!$Q$3:$S$136,3,0),"")</f>
        <v>10583920000800</v>
      </c>
      <c r="B116" s="5" t="s">
        <v>9</v>
      </c>
      <c r="C116" s="6">
        <v>46139908000181</v>
      </c>
      <c r="D116" s="7" t="s">
        <v>302</v>
      </c>
      <c r="E116" s="8" t="s">
        <v>303</v>
      </c>
      <c r="F116" s="9">
        <v>44986</v>
      </c>
      <c r="G116" s="9">
        <v>45352</v>
      </c>
      <c r="H116" s="12">
        <v>198073.64</v>
      </c>
      <c r="I116" s="11" t="s">
        <v>304</v>
      </c>
    </row>
    <row r="117" spans="1:9" ht="20.25" customHeight="1" x14ac:dyDescent="0.2">
      <c r="A117" s="4">
        <f>IFERROR(VLOOKUP(B117,'[1]DADOS (OCULTAR)'!$Q$3:$S$136,3,0),"")</f>
        <v>10583920000800</v>
      </c>
      <c r="B117" s="5" t="s">
        <v>9</v>
      </c>
      <c r="C117" s="6">
        <v>46139908000181</v>
      </c>
      <c r="D117" s="7" t="s">
        <v>302</v>
      </c>
      <c r="E117" s="8" t="s">
        <v>303</v>
      </c>
      <c r="F117" s="9">
        <v>45313</v>
      </c>
      <c r="G117" s="9">
        <v>45535</v>
      </c>
      <c r="H117" s="12">
        <v>353310.65</v>
      </c>
      <c r="I117" s="11" t="s">
        <v>305</v>
      </c>
    </row>
    <row r="118" spans="1:9" ht="20.25" customHeight="1" x14ac:dyDescent="0.2">
      <c r="A118" s="4">
        <f>IFERROR(VLOOKUP(B118,'[1]DADOS (OCULTAR)'!$Q$3:$S$136,3,0),"")</f>
        <v>10583920000800</v>
      </c>
      <c r="B118" s="5" t="s">
        <v>9</v>
      </c>
      <c r="C118" s="6">
        <v>23327871000110</v>
      </c>
      <c r="D118" s="7" t="s">
        <v>306</v>
      </c>
      <c r="E118" s="8" t="s">
        <v>307</v>
      </c>
      <c r="F118" s="9">
        <v>44958</v>
      </c>
      <c r="G118" s="9">
        <v>45323</v>
      </c>
      <c r="H118" s="12">
        <v>0</v>
      </c>
      <c r="I118" s="11" t="s">
        <v>308</v>
      </c>
    </row>
    <row r="119" spans="1:9" ht="20.25" customHeight="1" x14ac:dyDescent="0.2">
      <c r="A119" s="4">
        <f>IFERROR(VLOOKUP(B119,'[1]DADOS (OCULTAR)'!$Q$3:$S$136,3,0),"")</f>
        <v>10583920000800</v>
      </c>
      <c r="B119" s="5" t="s">
        <v>9</v>
      </c>
      <c r="C119" s="6">
        <v>19378769000176</v>
      </c>
      <c r="D119" s="7" t="s">
        <v>309</v>
      </c>
      <c r="E119" s="8" t="s">
        <v>310</v>
      </c>
      <c r="F119" s="9">
        <v>43794</v>
      </c>
      <c r="G119" s="9">
        <v>44160</v>
      </c>
      <c r="H119" s="12">
        <v>0</v>
      </c>
      <c r="I119" s="11" t="s">
        <v>311</v>
      </c>
    </row>
    <row r="120" spans="1:9" ht="20.25" customHeight="1" x14ac:dyDescent="0.2">
      <c r="A120" s="4">
        <f>IFERROR(VLOOKUP(B120,'[1]DADOS (OCULTAR)'!$Q$3:$S$136,3,0),"")</f>
        <v>10583920000800</v>
      </c>
      <c r="B120" s="5" t="s">
        <v>9</v>
      </c>
      <c r="C120" s="6">
        <v>19378769000176</v>
      </c>
      <c r="D120" s="7" t="s">
        <v>309</v>
      </c>
      <c r="E120" s="8" t="s">
        <v>310</v>
      </c>
      <c r="F120" s="9">
        <v>44341</v>
      </c>
      <c r="G120" s="9">
        <v>45802</v>
      </c>
      <c r="H120" s="12">
        <v>0</v>
      </c>
      <c r="I120" s="11" t="s">
        <v>312</v>
      </c>
    </row>
    <row r="121" spans="1:9" ht="20.25" customHeight="1" x14ac:dyDescent="0.2">
      <c r="A121" s="4">
        <f>IFERROR(VLOOKUP(B121,'[1]DADOS (OCULTAR)'!$Q$3:$S$136,3,0),"")</f>
        <v>10583920000800</v>
      </c>
      <c r="B121" s="5" t="s">
        <v>9</v>
      </c>
      <c r="C121" s="6">
        <v>14883237000172</v>
      </c>
      <c r="D121" s="7" t="s">
        <v>313</v>
      </c>
      <c r="E121" s="8" t="s">
        <v>314</v>
      </c>
      <c r="F121" s="9">
        <v>44440</v>
      </c>
      <c r="G121" s="9">
        <v>44805</v>
      </c>
      <c r="H121" s="12">
        <v>1350</v>
      </c>
      <c r="I121" s="11" t="s">
        <v>315</v>
      </c>
    </row>
    <row r="122" spans="1:9" ht="20.25" customHeight="1" x14ac:dyDescent="0.2">
      <c r="A122" s="4">
        <f>IFERROR(VLOOKUP(B122,'[1]DADOS (OCULTAR)'!$Q$3:$S$136,3,0),"")</f>
        <v>10583920000800</v>
      </c>
      <c r="B122" s="5" t="s">
        <v>9</v>
      </c>
      <c r="C122" s="6">
        <v>14883237000172</v>
      </c>
      <c r="D122" s="7" t="s">
        <v>313</v>
      </c>
      <c r="E122" s="8" t="s">
        <v>316</v>
      </c>
      <c r="F122" s="9">
        <v>45019</v>
      </c>
      <c r="G122" s="9">
        <v>45385</v>
      </c>
      <c r="H122" s="12">
        <v>6000</v>
      </c>
      <c r="I122" s="11" t="s">
        <v>317</v>
      </c>
    </row>
    <row r="123" spans="1:9" ht="20.25" customHeight="1" x14ac:dyDescent="0.2">
      <c r="A123" s="4">
        <f>IFERROR(VLOOKUP(B123,'[1]DADOS (OCULTAR)'!$Q$3:$S$136,3,0),"")</f>
        <v>10583920000800</v>
      </c>
      <c r="B123" s="5" t="s">
        <v>9</v>
      </c>
      <c r="C123" s="6">
        <v>11698838000117</v>
      </c>
      <c r="D123" s="7" t="s">
        <v>318</v>
      </c>
      <c r="E123" s="8" t="s">
        <v>319</v>
      </c>
      <c r="F123" s="9" t="s">
        <v>320</v>
      </c>
      <c r="G123" s="9" t="s">
        <v>321</v>
      </c>
      <c r="H123" s="12">
        <v>1788</v>
      </c>
      <c r="I123" s="11" t="s">
        <v>322</v>
      </c>
    </row>
    <row r="124" spans="1:9" ht="20.25" customHeight="1" x14ac:dyDescent="0.2">
      <c r="A124" s="4">
        <f>IFERROR(VLOOKUP(B124,'[1]DADOS (OCULTAR)'!$Q$3:$S$136,3,0),"")</f>
        <v>10583920000800</v>
      </c>
      <c r="B124" s="5" t="s">
        <v>9</v>
      </c>
      <c r="C124" s="6">
        <v>11674866000102</v>
      </c>
      <c r="D124" s="7" t="s">
        <v>323</v>
      </c>
      <c r="E124" s="8" t="s">
        <v>324</v>
      </c>
      <c r="F124" s="9">
        <v>45413</v>
      </c>
      <c r="G124" s="9">
        <v>45778</v>
      </c>
      <c r="H124" s="12">
        <v>800</v>
      </c>
      <c r="I124" s="11" t="s">
        <v>325</v>
      </c>
    </row>
    <row r="125" spans="1:9" ht="20.25" customHeight="1" x14ac:dyDescent="0.2">
      <c r="A125" s="4">
        <f>IFERROR(VLOOKUP(B125,'[1]DADOS (OCULTAR)'!$Q$3:$S$136,3,0),"")</f>
        <v>10583920000800</v>
      </c>
      <c r="B125" s="5" t="s">
        <v>9</v>
      </c>
      <c r="C125" s="6">
        <v>20265080000114</v>
      </c>
      <c r="D125" s="7" t="s">
        <v>326</v>
      </c>
      <c r="E125" s="8" t="s">
        <v>327</v>
      </c>
      <c r="F125" s="9">
        <v>43891</v>
      </c>
      <c r="G125" s="9">
        <v>44256</v>
      </c>
      <c r="H125" s="12">
        <v>800</v>
      </c>
      <c r="I125" s="11" t="s">
        <v>328</v>
      </c>
    </row>
    <row r="126" spans="1:9" ht="20.25" customHeight="1" x14ac:dyDescent="0.2">
      <c r="A126" s="4">
        <f>IFERROR(VLOOKUP(B126,'[1]DADOS (OCULTAR)'!$Q$3:$S$136,3,0),"")</f>
        <v>10583920000800</v>
      </c>
      <c r="B126" s="5" t="s">
        <v>9</v>
      </c>
      <c r="C126" s="6">
        <v>8902352000144</v>
      </c>
      <c r="D126" s="7" t="s">
        <v>329</v>
      </c>
      <c r="E126" s="8" t="s">
        <v>330</v>
      </c>
      <c r="F126" s="9">
        <v>43009</v>
      </c>
      <c r="G126" s="9">
        <v>43374</v>
      </c>
      <c r="H126" s="12">
        <v>3000</v>
      </c>
      <c r="I126" s="11" t="s">
        <v>331</v>
      </c>
    </row>
    <row r="127" spans="1:9" ht="20.25" customHeight="1" x14ac:dyDescent="0.2">
      <c r="A127" s="4">
        <f>IFERROR(VLOOKUP(B127,'[1]DADOS (OCULTAR)'!$Q$3:$S$136,3,0),"")</f>
        <v>10583920000800</v>
      </c>
      <c r="B127" s="5" t="s">
        <v>9</v>
      </c>
      <c r="C127" s="6">
        <v>46139908000181</v>
      </c>
      <c r="D127" s="7" t="s">
        <v>332</v>
      </c>
      <c r="E127" s="8" t="s">
        <v>333</v>
      </c>
      <c r="F127" s="9">
        <v>44774</v>
      </c>
      <c r="G127" s="9">
        <v>44927</v>
      </c>
      <c r="H127" s="12">
        <v>320603.2</v>
      </c>
      <c r="I127" s="11" t="s">
        <v>334</v>
      </c>
    </row>
    <row r="128" spans="1:9" ht="20.25" customHeight="1" x14ac:dyDescent="0.2">
      <c r="A128" s="4">
        <f>IFERROR(VLOOKUP(B128,'[1]DADOS (OCULTAR)'!$Q$3:$S$136,3,0),"")</f>
        <v>10583920000800</v>
      </c>
      <c r="B128" s="5" t="s">
        <v>9</v>
      </c>
      <c r="C128" s="6">
        <v>44069796000104</v>
      </c>
      <c r="D128" s="7" t="s">
        <v>335</v>
      </c>
      <c r="E128" s="8" t="s">
        <v>336</v>
      </c>
      <c r="F128" s="9">
        <v>44927</v>
      </c>
      <c r="G128" s="9">
        <v>45292</v>
      </c>
      <c r="H128" s="12">
        <v>4380</v>
      </c>
      <c r="I128" s="11" t="s">
        <v>337</v>
      </c>
    </row>
    <row r="129" spans="1:9" ht="20.25" customHeight="1" x14ac:dyDescent="0.2">
      <c r="A129" s="4">
        <f>IFERROR(VLOOKUP(B129,'[1]DADOS (OCULTAR)'!$Q$3:$S$136,3,0),"")</f>
        <v>10583920000800</v>
      </c>
      <c r="B129" s="5" t="s">
        <v>9</v>
      </c>
      <c r="C129" s="6">
        <v>44069796000104</v>
      </c>
      <c r="D129" s="7" t="s">
        <v>335</v>
      </c>
      <c r="E129" s="8" t="s">
        <v>338</v>
      </c>
      <c r="F129" s="9">
        <v>45017</v>
      </c>
      <c r="G129" s="9">
        <v>45383</v>
      </c>
      <c r="H129" s="12">
        <v>700</v>
      </c>
      <c r="I129" s="11" t="s">
        <v>339</v>
      </c>
    </row>
    <row r="130" spans="1:9" ht="20.25" customHeight="1" x14ac:dyDescent="0.2">
      <c r="A130" s="4">
        <f>IFERROR(VLOOKUP(B130,'[1]DADOS (OCULTAR)'!$Q$3:$S$136,3,0),"")</f>
        <v>10583920000800</v>
      </c>
      <c r="B130" s="5" t="s">
        <v>9</v>
      </c>
      <c r="C130" s="6">
        <v>28461889000123</v>
      </c>
      <c r="D130" s="7" t="s">
        <v>340</v>
      </c>
      <c r="E130" s="8" t="s">
        <v>341</v>
      </c>
      <c r="F130" s="9">
        <v>45231</v>
      </c>
      <c r="G130" s="9">
        <v>45597</v>
      </c>
      <c r="H130" s="12">
        <v>0</v>
      </c>
      <c r="I130" s="11" t="s">
        <v>342</v>
      </c>
    </row>
    <row r="131" spans="1:9" ht="20.25" customHeight="1" x14ac:dyDescent="0.2">
      <c r="A131" s="4">
        <f>IFERROR(VLOOKUP(B131,'[1]DADOS (OCULTAR)'!$Q$3:$S$136,3,0),"")</f>
        <v>10583920000800</v>
      </c>
      <c r="B131" s="5" t="s">
        <v>9</v>
      </c>
      <c r="C131" s="6">
        <v>8276880000135</v>
      </c>
      <c r="D131" s="7" t="s">
        <v>343</v>
      </c>
      <c r="E131" s="8" t="s">
        <v>344</v>
      </c>
      <c r="F131" s="9">
        <v>42309</v>
      </c>
      <c r="G131" s="9">
        <v>42675</v>
      </c>
      <c r="H131" s="12">
        <v>16000</v>
      </c>
      <c r="I131" s="11" t="s">
        <v>345</v>
      </c>
    </row>
    <row r="132" spans="1:9" ht="20.25" customHeight="1" x14ac:dyDescent="0.2">
      <c r="A132" s="4">
        <f>IFERROR(VLOOKUP(B132,'[1]DADOS (OCULTAR)'!$Q$3:$S$136,3,0),"")</f>
        <v>10583920000800</v>
      </c>
      <c r="B132" s="5" t="s">
        <v>9</v>
      </c>
      <c r="C132" s="6">
        <v>8276880000135</v>
      </c>
      <c r="D132" s="7" t="s">
        <v>343</v>
      </c>
      <c r="E132" s="8" t="s">
        <v>344</v>
      </c>
      <c r="F132" s="9">
        <v>44470</v>
      </c>
      <c r="G132" s="9">
        <v>44835</v>
      </c>
      <c r="H132" s="12">
        <v>20270.099999999999</v>
      </c>
      <c r="I132" s="11" t="s">
        <v>346</v>
      </c>
    </row>
    <row r="133" spans="1:9" ht="20.25" customHeight="1" x14ac:dyDescent="0.2">
      <c r="A133" s="4">
        <f>IFERROR(VLOOKUP(B133,'[1]DADOS (OCULTAR)'!$Q$3:$S$136,3,0),"")</f>
        <v>10583920000800</v>
      </c>
      <c r="B133" s="5" t="s">
        <v>9</v>
      </c>
      <c r="C133" s="6">
        <v>34529278000172</v>
      </c>
      <c r="D133" s="7" t="s">
        <v>347</v>
      </c>
      <c r="E133" s="8" t="s">
        <v>348</v>
      </c>
      <c r="F133" s="9" t="s">
        <v>349</v>
      </c>
      <c r="G133" s="9" t="s">
        <v>350</v>
      </c>
      <c r="H133" s="12">
        <v>14400</v>
      </c>
      <c r="I133" s="11" t="s">
        <v>351</v>
      </c>
    </row>
    <row r="134" spans="1:9" ht="20.25" customHeight="1" x14ac:dyDescent="0.2">
      <c r="A134" s="4">
        <f>IFERROR(VLOOKUP(B134,'[1]DADOS (OCULTAR)'!$Q$3:$S$136,3,0),"")</f>
        <v>10583920000800</v>
      </c>
      <c r="B134" s="5" t="s">
        <v>9</v>
      </c>
      <c r="C134" s="6">
        <v>6101092000182</v>
      </c>
      <c r="D134" s="7" t="s">
        <v>352</v>
      </c>
      <c r="E134" s="8" t="s">
        <v>353</v>
      </c>
      <c r="F134" s="9">
        <v>44574</v>
      </c>
      <c r="G134" s="9">
        <v>44939</v>
      </c>
      <c r="H134" s="12">
        <v>0</v>
      </c>
      <c r="I134" s="11" t="s">
        <v>354</v>
      </c>
    </row>
    <row r="135" spans="1:9" ht="20.25" customHeight="1" x14ac:dyDescent="0.2">
      <c r="A135" s="4">
        <f>IFERROR(VLOOKUP(B135,'[1]DADOS (OCULTAR)'!$Q$3:$S$136,3,0),"")</f>
        <v>10583920000800</v>
      </c>
      <c r="B135" s="5" t="s">
        <v>9</v>
      </c>
      <c r="C135" s="6">
        <v>13318896000101</v>
      </c>
      <c r="D135" s="7" t="s">
        <v>355</v>
      </c>
      <c r="E135" s="8" t="s">
        <v>356</v>
      </c>
      <c r="F135" s="9">
        <v>44637</v>
      </c>
      <c r="G135" s="9">
        <v>44698</v>
      </c>
      <c r="H135" s="12">
        <v>30000</v>
      </c>
      <c r="I135" s="17" t="s">
        <v>357</v>
      </c>
    </row>
    <row r="136" spans="1:9" ht="20.25" customHeight="1" x14ac:dyDescent="0.2">
      <c r="A136" s="4">
        <f>IFERROR(VLOOKUP(B136,'[1]DADOS (OCULTAR)'!$Q$3:$S$136,3,0),"")</f>
        <v>10583920000800</v>
      </c>
      <c r="B136" s="5" t="s">
        <v>9</v>
      </c>
      <c r="C136" s="6">
        <v>13318896000101</v>
      </c>
      <c r="D136" s="7" t="s">
        <v>355</v>
      </c>
      <c r="E136" s="8" t="s">
        <v>358</v>
      </c>
      <c r="F136" s="9">
        <v>45048</v>
      </c>
      <c r="G136" s="9">
        <v>45414</v>
      </c>
      <c r="H136" s="12">
        <v>3000</v>
      </c>
      <c r="I136" s="17" t="s">
        <v>359</v>
      </c>
    </row>
    <row r="137" spans="1:9" ht="20.25" customHeight="1" x14ac:dyDescent="0.2">
      <c r="A137" s="4">
        <f>IFERROR(VLOOKUP(B137,'[1]DADOS (OCULTAR)'!$Q$3:$S$136,3,0),"")</f>
        <v>10583920000800</v>
      </c>
      <c r="B137" s="5" t="s">
        <v>9</v>
      </c>
      <c r="C137" s="6">
        <v>27893009000125</v>
      </c>
      <c r="D137" s="7" t="s">
        <v>360</v>
      </c>
      <c r="E137" s="8" t="s">
        <v>361</v>
      </c>
      <c r="F137" s="9">
        <v>43132</v>
      </c>
      <c r="G137" s="9">
        <v>43497</v>
      </c>
      <c r="H137" s="12">
        <v>1800</v>
      </c>
      <c r="I137" s="11" t="s">
        <v>362</v>
      </c>
    </row>
    <row r="138" spans="1:9" ht="20.25" customHeight="1" x14ac:dyDescent="0.2">
      <c r="A138" s="4">
        <f>IFERROR(VLOOKUP(B138,'[1]DADOS (OCULTAR)'!$Q$3:$S$136,3,0),"")</f>
        <v>10583920000800</v>
      </c>
      <c r="B138" s="5" t="s">
        <v>9</v>
      </c>
      <c r="C138" s="6">
        <v>27893009000125</v>
      </c>
      <c r="D138" s="7" t="s">
        <v>360</v>
      </c>
      <c r="E138" s="8" t="s">
        <v>361</v>
      </c>
      <c r="F138" s="9">
        <v>45323</v>
      </c>
      <c r="G138" s="9">
        <v>45689</v>
      </c>
      <c r="H138" s="12">
        <v>1800</v>
      </c>
      <c r="I138" s="11" t="s">
        <v>363</v>
      </c>
    </row>
    <row r="139" spans="1:9" ht="20.25" customHeight="1" x14ac:dyDescent="0.2">
      <c r="A139" s="4">
        <f>IFERROR(VLOOKUP(B139,'[1]DADOS (OCULTAR)'!$Q$3:$S$136,3,0),"")</f>
        <v>10583920000800</v>
      </c>
      <c r="B139" s="5" t="s">
        <v>9</v>
      </c>
      <c r="C139" s="6">
        <v>49346065000182</v>
      </c>
      <c r="D139" s="7" t="s">
        <v>364</v>
      </c>
      <c r="E139" s="8" t="s">
        <v>365</v>
      </c>
      <c r="F139" s="9">
        <v>45170</v>
      </c>
      <c r="G139" s="9">
        <v>45536</v>
      </c>
      <c r="H139" s="12">
        <v>8696.43</v>
      </c>
      <c r="I139" s="11" t="s">
        <v>366</v>
      </c>
    </row>
    <row r="140" spans="1:9" ht="20.25" customHeight="1" x14ac:dyDescent="0.2">
      <c r="A140" s="4">
        <f>IFERROR(VLOOKUP(B140,'[1]DADOS (OCULTAR)'!$Q$3:$S$136,3,0),"")</f>
        <v>10583920000800</v>
      </c>
      <c r="B140" s="5" t="s">
        <v>9</v>
      </c>
      <c r="C140" s="6">
        <v>2961503000159</v>
      </c>
      <c r="D140" s="7" t="s">
        <v>367</v>
      </c>
      <c r="E140" s="8" t="s">
        <v>368</v>
      </c>
      <c r="F140" s="9">
        <v>45446</v>
      </c>
      <c r="G140" s="9">
        <v>45811</v>
      </c>
      <c r="H140" s="12">
        <v>15000</v>
      </c>
      <c r="I140" s="11" t="s">
        <v>369</v>
      </c>
    </row>
    <row r="141" spans="1:9" ht="20.25" customHeight="1" x14ac:dyDescent="0.2">
      <c r="A141" s="4">
        <f>IFERROR(VLOOKUP(B141,'[1]DADOS (OCULTAR)'!$Q$3:$S$136,3,0),"")</f>
        <v>10583920000800</v>
      </c>
      <c r="B141" s="5" t="s">
        <v>9</v>
      </c>
      <c r="C141" s="6">
        <v>37462182000122</v>
      </c>
      <c r="D141" s="7" t="s">
        <v>370</v>
      </c>
      <c r="E141" s="8" t="s">
        <v>371</v>
      </c>
      <c r="F141" s="9">
        <v>44138</v>
      </c>
      <c r="G141" s="9">
        <v>44503</v>
      </c>
      <c r="H141" s="12">
        <v>4560</v>
      </c>
      <c r="I141" s="11" t="s">
        <v>372</v>
      </c>
    </row>
    <row r="142" spans="1:9" ht="20.25" customHeight="1" x14ac:dyDescent="0.2">
      <c r="A142" s="4">
        <f>IFERROR(VLOOKUP(B142,'[1]DADOS (OCULTAR)'!$Q$3:$S$136,3,0),"")</f>
        <v>10583920000800</v>
      </c>
      <c r="B142" s="5" t="s">
        <v>9</v>
      </c>
      <c r="C142" s="6">
        <v>37462182000122</v>
      </c>
      <c r="D142" s="7" t="s">
        <v>370</v>
      </c>
      <c r="E142" s="8" t="s">
        <v>373</v>
      </c>
      <c r="F142" s="9">
        <v>44927</v>
      </c>
      <c r="G142" s="9">
        <v>45292</v>
      </c>
      <c r="H142" s="12">
        <v>8101</v>
      </c>
      <c r="I142" s="11" t="s">
        <v>374</v>
      </c>
    </row>
    <row r="143" spans="1:9" ht="20.25" customHeight="1" x14ac:dyDescent="0.2">
      <c r="A143" s="4">
        <f>IFERROR(VLOOKUP(B143,'[1]DADOS (OCULTAR)'!$Q$3:$S$136,3,0),"")</f>
        <v>10583920000800</v>
      </c>
      <c r="B143" s="5" t="s">
        <v>9</v>
      </c>
      <c r="C143" s="6">
        <v>41894073000151</v>
      </c>
      <c r="D143" s="7" t="s">
        <v>375</v>
      </c>
      <c r="E143" s="8" t="s">
        <v>376</v>
      </c>
      <c r="F143" s="9">
        <v>45019</v>
      </c>
      <c r="G143" s="9">
        <v>45385</v>
      </c>
      <c r="H143" s="12">
        <v>5703.37</v>
      </c>
      <c r="I143" s="11" t="s">
        <v>377</v>
      </c>
    </row>
    <row r="144" spans="1:9" ht="20.25" customHeight="1" x14ac:dyDescent="0.2">
      <c r="A144" s="4">
        <f>IFERROR(VLOOKUP(B144,'[1]DADOS (OCULTAR)'!$Q$3:$S$136,3,0),"")</f>
        <v>10583920000800</v>
      </c>
      <c r="B144" s="5" t="s">
        <v>9</v>
      </c>
      <c r="C144" s="6">
        <v>45717052000111</v>
      </c>
      <c r="D144" s="7" t="s">
        <v>378</v>
      </c>
      <c r="E144" s="8" t="s">
        <v>379</v>
      </c>
      <c r="F144" s="9">
        <v>45209</v>
      </c>
      <c r="G144" s="9">
        <v>45416</v>
      </c>
      <c r="H144" s="12">
        <v>5200</v>
      </c>
      <c r="I144" s="11" t="s">
        <v>380</v>
      </c>
    </row>
    <row r="145" spans="1:9" ht="20.25" customHeight="1" x14ac:dyDescent="0.2">
      <c r="A145" s="4">
        <f>IFERROR(VLOOKUP(B145,'[1]DADOS (OCULTAR)'!$Q$3:$S$136,3,0),"")</f>
        <v>10583920000800</v>
      </c>
      <c r="B145" s="5" t="s">
        <v>9</v>
      </c>
      <c r="C145" s="6">
        <v>53510104000102</v>
      </c>
      <c r="D145" s="7" t="s">
        <v>381</v>
      </c>
      <c r="E145" s="8" t="s">
        <v>382</v>
      </c>
      <c r="F145" s="9">
        <v>45421</v>
      </c>
      <c r="G145" s="9">
        <v>45786</v>
      </c>
      <c r="H145" s="12">
        <v>13200</v>
      </c>
      <c r="I145" s="11" t="s">
        <v>383</v>
      </c>
    </row>
    <row r="146" spans="1:9" ht="20.25" customHeight="1" x14ac:dyDescent="0.2">
      <c r="A146" s="4">
        <f>IFERROR(VLOOKUP(B146,'[1]DADOS (OCULTAR)'!$Q$3:$S$136,3,0),"")</f>
        <v>10583920000800</v>
      </c>
      <c r="B146" s="5" t="s">
        <v>9</v>
      </c>
      <c r="C146" s="6">
        <v>10779833000156</v>
      </c>
      <c r="D146" s="7" t="s">
        <v>384</v>
      </c>
      <c r="E146" s="8" t="s">
        <v>385</v>
      </c>
      <c r="F146" s="9">
        <v>42332</v>
      </c>
      <c r="G146" s="9">
        <v>43063</v>
      </c>
      <c r="H146" s="12">
        <v>0</v>
      </c>
      <c r="I146" s="11" t="s">
        <v>386</v>
      </c>
    </row>
    <row r="147" spans="1:9" ht="20.25" customHeight="1" x14ac:dyDescent="0.2">
      <c r="A147" s="4">
        <f>IFERROR(VLOOKUP(B147,'[1]DADOS (OCULTAR)'!$Q$3:$S$136,3,0),"")</f>
        <v>10583920000800</v>
      </c>
      <c r="B147" s="5" t="s">
        <v>9</v>
      </c>
      <c r="C147" s="6">
        <v>10779833000156</v>
      </c>
      <c r="D147" s="7" t="s">
        <v>384</v>
      </c>
      <c r="E147" s="8" t="s">
        <v>385</v>
      </c>
      <c r="F147" s="9">
        <v>42845</v>
      </c>
      <c r="G147" s="9">
        <v>43575</v>
      </c>
      <c r="H147" s="12">
        <v>0</v>
      </c>
      <c r="I147" s="11" t="s">
        <v>387</v>
      </c>
    </row>
    <row r="148" spans="1:9" ht="20.25" customHeight="1" x14ac:dyDescent="0.2">
      <c r="A148" s="4">
        <f>IFERROR(VLOOKUP(B148,'[1]DADOS (OCULTAR)'!$Q$3:$S$136,3,0),"")</f>
        <v>10583920000800</v>
      </c>
      <c r="B148" s="5" t="s">
        <v>9</v>
      </c>
      <c r="C148" s="6">
        <v>10779833000156</v>
      </c>
      <c r="D148" s="7" t="s">
        <v>384</v>
      </c>
      <c r="E148" s="8" t="s">
        <v>385</v>
      </c>
      <c r="F148" s="9">
        <v>43564</v>
      </c>
      <c r="G148" s="9">
        <v>43930</v>
      </c>
      <c r="H148" s="12">
        <v>0</v>
      </c>
      <c r="I148" s="11" t="s">
        <v>388</v>
      </c>
    </row>
    <row r="149" spans="1:9" ht="20.25" customHeight="1" x14ac:dyDescent="0.2">
      <c r="A149" s="4">
        <f>IFERROR(VLOOKUP(B149,'[1]DADOS (OCULTAR)'!$Q$3:$S$136,3,0),"")</f>
        <v>10583920000800</v>
      </c>
      <c r="B149" s="5" t="s">
        <v>9</v>
      </c>
      <c r="C149" s="6">
        <v>10779833000156</v>
      </c>
      <c r="D149" s="7" t="s">
        <v>384</v>
      </c>
      <c r="E149" s="8" t="s">
        <v>385</v>
      </c>
      <c r="F149" s="9">
        <v>43782</v>
      </c>
      <c r="G149" s="9">
        <v>44513</v>
      </c>
      <c r="H149" s="12">
        <v>0</v>
      </c>
      <c r="I149" s="11" t="s">
        <v>389</v>
      </c>
    </row>
    <row r="150" spans="1:9" ht="20.25" customHeight="1" x14ac:dyDescent="0.2">
      <c r="A150" s="4">
        <f>IFERROR(VLOOKUP(B150,'[1]DADOS (OCULTAR)'!$Q$3:$S$136,3,0),"")</f>
        <v>10583920000800</v>
      </c>
      <c r="B150" s="5" t="s">
        <v>9</v>
      </c>
      <c r="C150" s="6">
        <v>10779833000156</v>
      </c>
      <c r="D150" s="7" t="s">
        <v>384</v>
      </c>
      <c r="E150" s="8" t="s">
        <v>385</v>
      </c>
      <c r="F150" s="9">
        <v>44513</v>
      </c>
      <c r="G150" s="9">
        <v>44878</v>
      </c>
      <c r="H150" s="12">
        <v>0</v>
      </c>
      <c r="I150" s="11" t="s">
        <v>390</v>
      </c>
    </row>
    <row r="151" spans="1:9" ht="20.25" customHeight="1" x14ac:dyDescent="0.2">
      <c r="A151" s="4">
        <f>IFERROR(VLOOKUP(B151,'[1]DADOS (OCULTAR)'!$Q$3:$S$136,3,0),"")</f>
        <v>10583920000800</v>
      </c>
      <c r="B151" s="5" t="s">
        <v>9</v>
      </c>
      <c r="C151" s="6">
        <v>10779833000156</v>
      </c>
      <c r="D151" s="7" t="s">
        <v>384</v>
      </c>
      <c r="E151" s="8" t="s">
        <v>385</v>
      </c>
      <c r="F151" s="9">
        <v>44878</v>
      </c>
      <c r="G151" s="9">
        <v>45243</v>
      </c>
      <c r="H151" s="12">
        <v>0</v>
      </c>
      <c r="I151" s="11" t="s">
        <v>391</v>
      </c>
    </row>
    <row r="152" spans="1:9" ht="20.25" customHeight="1" x14ac:dyDescent="0.2">
      <c r="A152" s="4">
        <f>IFERROR(VLOOKUP(B152,'[1]DADOS (OCULTAR)'!$Q$3:$S$136,3,0),"")</f>
        <v>10583920000800</v>
      </c>
      <c r="B152" s="5" t="s">
        <v>9</v>
      </c>
      <c r="C152" s="6">
        <v>10779833000156</v>
      </c>
      <c r="D152" s="7" t="s">
        <v>384</v>
      </c>
      <c r="E152" s="8" t="s">
        <v>385</v>
      </c>
      <c r="F152" s="9">
        <v>45243</v>
      </c>
      <c r="G152" s="9">
        <v>45974</v>
      </c>
      <c r="H152" s="12">
        <v>0</v>
      </c>
      <c r="I152" s="11" t="s">
        <v>392</v>
      </c>
    </row>
    <row r="153" spans="1:9" ht="20.25" customHeight="1" x14ac:dyDescent="0.2">
      <c r="A153" s="4">
        <f>IFERROR(VLOOKUP(B153,'[1]DADOS (OCULTAR)'!$Q$3:$S$136,3,0),"")</f>
        <v>10583920000800</v>
      </c>
      <c r="B153" s="5" t="s">
        <v>9</v>
      </c>
      <c r="C153" s="6">
        <v>13302865000154</v>
      </c>
      <c r="D153" s="7" t="s">
        <v>393</v>
      </c>
      <c r="E153" s="8" t="s">
        <v>394</v>
      </c>
      <c r="F153" s="9" t="s">
        <v>395</v>
      </c>
      <c r="G153" s="9" t="s">
        <v>396</v>
      </c>
      <c r="H153" s="12">
        <v>0</v>
      </c>
      <c r="I153" s="11" t="s">
        <v>397</v>
      </c>
    </row>
    <row r="154" spans="1:9" ht="20.25" customHeight="1" x14ac:dyDescent="0.2">
      <c r="A154" s="4">
        <f>IFERROR(VLOOKUP(B154,'[1]DADOS (OCULTAR)'!$Q$3:$S$136,3,0),"")</f>
        <v>10583920000800</v>
      </c>
      <c r="B154" s="5" t="s">
        <v>9</v>
      </c>
      <c r="C154" s="6">
        <v>29932922000119</v>
      </c>
      <c r="D154" s="7" t="s">
        <v>398</v>
      </c>
      <c r="E154" s="8" t="s">
        <v>399</v>
      </c>
      <c r="F154" s="9">
        <v>43944</v>
      </c>
      <c r="G154" s="9">
        <v>44309</v>
      </c>
      <c r="H154" s="12">
        <v>15000</v>
      </c>
      <c r="I154" s="11" t="s">
        <v>400</v>
      </c>
    </row>
    <row r="155" spans="1:9" ht="20.25" customHeight="1" x14ac:dyDescent="0.2">
      <c r="A155" s="4">
        <f>IFERROR(VLOOKUP(B155,'[1]DADOS (OCULTAR)'!$Q$3:$S$136,3,0),"")</f>
        <v>10583920000800</v>
      </c>
      <c r="B155" s="5" t="s">
        <v>9</v>
      </c>
      <c r="C155" s="6">
        <v>60619202001209</v>
      </c>
      <c r="D155" s="7" t="s">
        <v>401</v>
      </c>
      <c r="E155" s="8" t="s">
        <v>402</v>
      </c>
      <c r="F155" s="9">
        <v>42493</v>
      </c>
      <c r="G155" s="9">
        <v>44319</v>
      </c>
      <c r="H155" s="12">
        <v>0</v>
      </c>
      <c r="I155" s="11" t="s">
        <v>403</v>
      </c>
    </row>
    <row r="156" spans="1:9" ht="20.25" customHeight="1" x14ac:dyDescent="0.2">
      <c r="A156" s="4">
        <f>IFERROR(VLOOKUP(B156,'[1]DADOS (OCULTAR)'!$Q$3:$S$136,3,0),"")</f>
        <v>10583920000800</v>
      </c>
      <c r="B156" s="5" t="s">
        <v>9</v>
      </c>
      <c r="C156" s="6">
        <v>60619202001209</v>
      </c>
      <c r="D156" s="7" t="s">
        <v>404</v>
      </c>
      <c r="E156" s="8" t="s">
        <v>405</v>
      </c>
      <c r="F156" s="9">
        <v>42552</v>
      </c>
      <c r="G156" s="9">
        <v>44378</v>
      </c>
      <c r="H156" s="12">
        <v>0</v>
      </c>
      <c r="I156" s="11" t="s">
        <v>406</v>
      </c>
    </row>
    <row r="157" spans="1:9" ht="20.25" customHeight="1" x14ac:dyDescent="0.2">
      <c r="A157" s="4">
        <f>IFERROR(VLOOKUP(B157,'[1]DADOS (OCULTAR)'!$Q$3:$S$136,3,0),"")</f>
        <v>10583920000800</v>
      </c>
      <c r="B157" s="5" t="s">
        <v>9</v>
      </c>
      <c r="C157" s="6">
        <v>60619202001209</v>
      </c>
      <c r="D157" s="7" t="s">
        <v>407</v>
      </c>
      <c r="E157" s="8" t="s">
        <v>408</v>
      </c>
      <c r="F157" s="9">
        <v>43936</v>
      </c>
      <c r="G157" s="9">
        <v>45762</v>
      </c>
      <c r="H157" s="12">
        <v>0</v>
      </c>
      <c r="I157" s="11" t="s">
        <v>409</v>
      </c>
    </row>
    <row r="158" spans="1:9" ht="20.25" customHeight="1" x14ac:dyDescent="0.2">
      <c r="A158" s="4">
        <f>IFERROR(VLOOKUP(B158,'[1]DADOS (OCULTAR)'!$Q$3:$S$136,3,0),"")</f>
        <v>10583920000800</v>
      </c>
      <c r="B158" s="5" t="s">
        <v>9</v>
      </c>
      <c r="C158" s="6">
        <v>41699739000110</v>
      </c>
      <c r="D158" s="7" t="s">
        <v>410</v>
      </c>
      <c r="E158" s="8" t="s">
        <v>411</v>
      </c>
      <c r="F158" s="9">
        <v>44378</v>
      </c>
      <c r="G158" s="9">
        <v>44743</v>
      </c>
      <c r="H158" s="12">
        <v>33</v>
      </c>
      <c r="I158" s="11" t="s">
        <v>412</v>
      </c>
    </row>
    <row r="159" spans="1:9" ht="20.25" customHeight="1" x14ac:dyDescent="0.2">
      <c r="A159" s="4">
        <f>IFERROR(VLOOKUP(B159,'[1]DADOS (OCULTAR)'!$Q$3:$S$136,3,0),"")</f>
        <v>10583920000800</v>
      </c>
      <c r="B159" s="5" t="s">
        <v>9</v>
      </c>
      <c r="C159" s="6">
        <v>41699739000110</v>
      </c>
      <c r="D159" s="7" t="s">
        <v>410</v>
      </c>
      <c r="E159" s="8" t="s">
        <v>411</v>
      </c>
      <c r="F159" s="9">
        <v>44743</v>
      </c>
      <c r="G159" s="9">
        <v>45108</v>
      </c>
      <c r="H159" s="12">
        <v>38</v>
      </c>
      <c r="I159" s="11" t="s">
        <v>413</v>
      </c>
    </row>
    <row r="160" spans="1:9" ht="20.25" customHeight="1" x14ac:dyDescent="0.2">
      <c r="A160" s="4">
        <f>IFERROR(VLOOKUP(B160,'[1]DADOS (OCULTAR)'!$Q$3:$S$136,3,0),"")</f>
        <v>10583920000800</v>
      </c>
      <c r="B160" s="5" t="s">
        <v>9</v>
      </c>
      <c r="C160" s="6">
        <v>41699739000110</v>
      </c>
      <c r="D160" s="7" t="s">
        <v>410</v>
      </c>
      <c r="E160" s="8" t="s">
        <v>414</v>
      </c>
      <c r="F160" s="9">
        <v>44958</v>
      </c>
      <c r="G160" s="9">
        <v>45323</v>
      </c>
      <c r="H160" s="12">
        <v>0</v>
      </c>
      <c r="I160" s="11" t="s">
        <v>415</v>
      </c>
    </row>
    <row r="161" spans="1:9" ht="20.25" customHeight="1" x14ac:dyDescent="0.2">
      <c r="A161" s="4">
        <f>IFERROR(VLOOKUP(B161,'[1]DADOS (OCULTAR)'!$Q$3:$S$136,3,0),"")</f>
        <v>10583920000800</v>
      </c>
      <c r="B161" s="5" t="s">
        <v>9</v>
      </c>
      <c r="C161" s="6">
        <v>41699739000110</v>
      </c>
      <c r="D161" s="7" t="s">
        <v>410</v>
      </c>
      <c r="E161" s="8" t="s">
        <v>416</v>
      </c>
      <c r="F161" s="9">
        <v>45108</v>
      </c>
      <c r="G161" s="9">
        <v>45474</v>
      </c>
      <c r="H161" s="12">
        <v>38</v>
      </c>
      <c r="I161" s="11" t="s">
        <v>417</v>
      </c>
    </row>
    <row r="162" spans="1:9" ht="20.25" customHeight="1" x14ac:dyDescent="0.2">
      <c r="A162" s="4">
        <f>IFERROR(VLOOKUP(B162,'[1]DADOS (OCULTAR)'!$Q$3:$S$136,3,0),"")</f>
        <v>10583920000800</v>
      </c>
      <c r="B162" s="5" t="s">
        <v>9</v>
      </c>
      <c r="C162" s="6">
        <v>41699739000110</v>
      </c>
      <c r="D162" s="7" t="s">
        <v>410</v>
      </c>
      <c r="E162" s="8" t="s">
        <v>416</v>
      </c>
      <c r="F162" s="9">
        <v>45474</v>
      </c>
      <c r="G162" s="9">
        <v>45839</v>
      </c>
      <c r="H162" s="12">
        <v>38</v>
      </c>
      <c r="I162" s="11" t="s">
        <v>418</v>
      </c>
    </row>
    <row r="163" spans="1:9" ht="20.25" customHeight="1" x14ac:dyDescent="0.2">
      <c r="A163" s="4">
        <f>IFERROR(VLOOKUP(B163,'[1]DADOS (OCULTAR)'!$Q$3:$S$136,3,0),"")</f>
        <v>10583920000800</v>
      </c>
      <c r="B163" s="5" t="s">
        <v>9</v>
      </c>
      <c r="C163" s="6">
        <v>19362739000171</v>
      </c>
      <c r="D163" s="7" t="s">
        <v>419</v>
      </c>
      <c r="E163" s="8" t="s">
        <v>420</v>
      </c>
      <c r="F163" s="9">
        <v>43553</v>
      </c>
      <c r="G163" s="9">
        <v>43737</v>
      </c>
      <c r="H163" s="12">
        <v>6308.7</v>
      </c>
      <c r="I163" s="11" t="s">
        <v>421</v>
      </c>
    </row>
    <row r="164" spans="1:9" ht="20.25" customHeight="1" x14ac:dyDescent="0.2">
      <c r="A164" s="4">
        <f>IFERROR(VLOOKUP(B164,'[1]DADOS (OCULTAR)'!$Q$3:$S$136,3,0),"")</f>
        <v>10583920000800</v>
      </c>
      <c r="B164" s="5" t="s">
        <v>9</v>
      </c>
      <c r="C164" s="6">
        <v>19362739000171</v>
      </c>
      <c r="D164" s="7" t="s">
        <v>419</v>
      </c>
      <c r="E164" s="8" t="s">
        <v>422</v>
      </c>
      <c r="F164" s="9">
        <v>45201</v>
      </c>
      <c r="G164" s="9">
        <v>45567</v>
      </c>
      <c r="H164" s="12">
        <v>30368.159999999996</v>
      </c>
      <c r="I164" s="11" t="s">
        <v>423</v>
      </c>
    </row>
    <row r="165" spans="1:9" ht="20.25" customHeight="1" x14ac:dyDescent="0.2">
      <c r="A165" s="4">
        <f>IFERROR(VLOOKUP(B165,'[1]DADOS (OCULTAR)'!$Q$3:$S$136,3,0),"")</f>
        <v>10583920000800</v>
      </c>
      <c r="B165" s="5" t="s">
        <v>9</v>
      </c>
      <c r="C165" s="6">
        <v>7064732000194</v>
      </c>
      <c r="D165" s="7" t="s">
        <v>424</v>
      </c>
      <c r="E165" s="8" t="s">
        <v>425</v>
      </c>
      <c r="F165" s="9">
        <v>42886</v>
      </c>
      <c r="G165" s="9">
        <v>45808</v>
      </c>
      <c r="H165" s="12">
        <v>0</v>
      </c>
      <c r="I165" s="11" t="s">
        <v>426</v>
      </c>
    </row>
    <row r="166" spans="1:9" ht="20.25" customHeight="1" x14ac:dyDescent="0.2">
      <c r="A166" s="4">
        <f>IFERROR(VLOOKUP(B166,'[1]DADOS (OCULTAR)'!$Q$3:$S$136,3,0),"")</f>
        <v>10583920000800</v>
      </c>
      <c r="B166" s="5" t="s">
        <v>9</v>
      </c>
      <c r="C166" s="6">
        <v>7064732000194</v>
      </c>
      <c r="D166" s="7" t="s">
        <v>424</v>
      </c>
      <c r="E166" s="8" t="s">
        <v>425</v>
      </c>
      <c r="F166" s="9">
        <v>42930</v>
      </c>
      <c r="G166" s="9">
        <v>45852</v>
      </c>
      <c r="H166" s="12">
        <v>0</v>
      </c>
      <c r="I166" s="11" t="s">
        <v>427</v>
      </c>
    </row>
    <row r="167" spans="1:9" ht="20.25" customHeight="1" x14ac:dyDescent="0.2">
      <c r="A167" s="4">
        <f>IFERROR(VLOOKUP(B167,'[1]DADOS (OCULTAR)'!$Q$3:$S$136,3,0),"")</f>
        <v>10583920000800</v>
      </c>
      <c r="B167" s="5" t="s">
        <v>9</v>
      </c>
      <c r="C167" s="6">
        <v>13370698000189</v>
      </c>
      <c r="D167" s="7" t="s">
        <v>428</v>
      </c>
      <c r="E167" s="8" t="s">
        <v>429</v>
      </c>
      <c r="F167" s="9">
        <v>45426</v>
      </c>
      <c r="G167" s="9">
        <v>45791</v>
      </c>
      <c r="H167" s="12">
        <v>7920</v>
      </c>
      <c r="I167" s="11" t="s">
        <v>430</v>
      </c>
    </row>
    <row r="168" spans="1:9" ht="20.25" customHeight="1" x14ac:dyDescent="0.2">
      <c r="A168" s="4">
        <f>IFERROR(VLOOKUP(B168,'[1]DADOS (OCULTAR)'!$Q$3:$S$136,3,0),"")</f>
        <v>10583920000800</v>
      </c>
      <c r="B168" s="5" t="s">
        <v>9</v>
      </c>
      <c r="C168" s="6">
        <v>92306257000275</v>
      </c>
      <c r="D168" s="7" t="s">
        <v>431</v>
      </c>
      <c r="E168" s="8" t="s">
        <v>432</v>
      </c>
      <c r="F168" s="9" t="s">
        <v>433</v>
      </c>
      <c r="G168" s="9" t="s">
        <v>434</v>
      </c>
      <c r="H168" s="12">
        <v>299180.03999999998</v>
      </c>
      <c r="I168" s="11" t="s">
        <v>435</v>
      </c>
    </row>
    <row r="169" spans="1:9" ht="20.25" customHeight="1" x14ac:dyDescent="0.2">
      <c r="A169" s="4">
        <f>IFERROR(VLOOKUP(B169,'[1]DADOS (OCULTAR)'!$Q$3:$S$136,3,0),"")</f>
        <v>10583920000800</v>
      </c>
      <c r="B169" s="5" t="s">
        <v>9</v>
      </c>
      <c r="C169" s="6">
        <v>92306257000275</v>
      </c>
      <c r="D169" s="7" t="s">
        <v>431</v>
      </c>
      <c r="E169" s="8" t="s">
        <v>432</v>
      </c>
      <c r="F169" s="9">
        <v>45209</v>
      </c>
      <c r="G169" s="9">
        <v>47766</v>
      </c>
      <c r="H169" s="12">
        <v>26640</v>
      </c>
      <c r="I169" s="11" t="s">
        <v>436</v>
      </c>
    </row>
    <row r="170" spans="1:9" ht="20.25" customHeight="1" x14ac:dyDescent="0.2">
      <c r="A170" s="4">
        <f>IFERROR(VLOOKUP(B170,'[1]DADOS (OCULTAR)'!$Q$3:$S$136,3,0),"")</f>
        <v>10583920000800</v>
      </c>
      <c r="B170" s="5" t="s">
        <v>9</v>
      </c>
      <c r="C170" s="6">
        <v>92306257000780</v>
      </c>
      <c r="D170" s="7" t="s">
        <v>431</v>
      </c>
      <c r="E170" s="8" t="s">
        <v>437</v>
      </c>
      <c r="F170" s="9">
        <v>45462</v>
      </c>
      <c r="G170" s="9">
        <v>45827</v>
      </c>
      <c r="H170" s="12">
        <v>760000</v>
      </c>
      <c r="I170" s="11" t="s">
        <v>369</v>
      </c>
    </row>
    <row r="171" spans="1:9" ht="20.25" customHeight="1" x14ac:dyDescent="0.2">
      <c r="A171" s="4">
        <f>IFERROR(VLOOKUP(B171,'[1]DADOS (OCULTAR)'!$Q$3:$S$136,3,0),"")</f>
        <v>10583920000800</v>
      </c>
      <c r="B171" s="5" t="s">
        <v>9</v>
      </c>
      <c r="C171" s="6">
        <v>43156972000182</v>
      </c>
      <c r="D171" s="7" t="s">
        <v>438</v>
      </c>
      <c r="E171" s="8" t="s">
        <v>439</v>
      </c>
      <c r="F171" s="9">
        <v>44501</v>
      </c>
      <c r="G171" s="9">
        <v>44866</v>
      </c>
      <c r="H171" s="12">
        <v>0</v>
      </c>
      <c r="I171" s="11" t="s">
        <v>440</v>
      </c>
    </row>
    <row r="172" spans="1:9" ht="20.25" customHeight="1" x14ac:dyDescent="0.2">
      <c r="A172" s="4">
        <f>IFERROR(VLOOKUP(B172,'[1]DADOS (OCULTAR)'!$Q$3:$S$136,3,0),"")</f>
        <v>10583920000800</v>
      </c>
      <c r="B172" s="5" t="s">
        <v>9</v>
      </c>
      <c r="C172" s="6">
        <v>11587975000184</v>
      </c>
      <c r="D172" s="7" t="s">
        <v>441</v>
      </c>
      <c r="E172" s="8" t="s">
        <v>442</v>
      </c>
      <c r="F172" s="9" t="s">
        <v>443</v>
      </c>
      <c r="G172" s="9" t="s">
        <v>444</v>
      </c>
      <c r="H172" s="12">
        <v>0</v>
      </c>
      <c r="I172" s="11" t="s">
        <v>445</v>
      </c>
    </row>
    <row r="173" spans="1:9" ht="20.25" customHeight="1" x14ac:dyDescent="0.2">
      <c r="A173" s="4">
        <f>IFERROR(VLOOKUP(B173,'[1]DADOS (OCULTAR)'!$Q$3:$S$136,3,0),"")</f>
        <v>10583920000800</v>
      </c>
      <c r="B173" s="5" t="s">
        <v>9</v>
      </c>
      <c r="C173" s="6">
        <v>59456277000176</v>
      </c>
      <c r="D173" s="7" t="s">
        <v>446</v>
      </c>
      <c r="E173" s="8" t="s">
        <v>447</v>
      </c>
      <c r="F173" s="9">
        <v>45225</v>
      </c>
      <c r="G173" s="9">
        <v>45591</v>
      </c>
      <c r="H173" s="12">
        <v>10500</v>
      </c>
      <c r="I173" s="11" t="s">
        <v>448</v>
      </c>
    </row>
    <row r="174" spans="1:9" ht="20.25" customHeight="1" x14ac:dyDescent="0.2">
      <c r="A174" s="4">
        <f>IFERROR(VLOOKUP(B174,'[1]DADOS (OCULTAR)'!$Q$3:$S$136,3,0),"")</f>
        <v>10583920000800</v>
      </c>
      <c r="B174" s="5" t="s">
        <v>9</v>
      </c>
      <c r="C174" s="6">
        <v>1740827000102</v>
      </c>
      <c r="D174" s="7" t="s">
        <v>449</v>
      </c>
      <c r="E174" s="8" t="s">
        <v>450</v>
      </c>
      <c r="F174" s="9" t="s">
        <v>451</v>
      </c>
      <c r="G174" s="9" t="s">
        <v>452</v>
      </c>
      <c r="H174" s="12">
        <v>0</v>
      </c>
      <c r="I174" s="11" t="s">
        <v>453</v>
      </c>
    </row>
    <row r="175" spans="1:9" ht="20.25" customHeight="1" x14ac:dyDescent="0.2">
      <c r="A175" s="4">
        <f>IFERROR(VLOOKUP(B175,'[1]DADOS (OCULTAR)'!$Q$3:$S$136,3,0),"")</f>
        <v>10583920000800</v>
      </c>
      <c r="B175" s="5" t="s">
        <v>9</v>
      </c>
      <c r="C175" s="6">
        <v>12332754000128</v>
      </c>
      <c r="D175" s="7" t="s">
        <v>454</v>
      </c>
      <c r="E175" s="8" t="s">
        <v>455</v>
      </c>
      <c r="F175" s="9" t="s">
        <v>456</v>
      </c>
      <c r="G175" s="9" t="s">
        <v>457</v>
      </c>
      <c r="H175" s="12">
        <v>20220</v>
      </c>
      <c r="I175" s="11" t="s">
        <v>458</v>
      </c>
    </row>
    <row r="176" spans="1:9" ht="20.25" customHeight="1" x14ac:dyDescent="0.2">
      <c r="A176" s="4">
        <f>IFERROR(VLOOKUP(B176,'[1]DADOS (OCULTAR)'!$Q$3:$S$136,3,0),"")</f>
        <v>10583920000800</v>
      </c>
      <c r="B176" s="5" t="s">
        <v>9</v>
      </c>
      <c r="C176" s="6">
        <v>12332754000128</v>
      </c>
      <c r="D176" s="7" t="s">
        <v>459</v>
      </c>
      <c r="E176" s="8" t="s">
        <v>460</v>
      </c>
      <c r="F176" s="9">
        <v>44910</v>
      </c>
      <c r="G176" s="9">
        <v>45275</v>
      </c>
      <c r="H176" s="12">
        <v>7013</v>
      </c>
      <c r="I176" s="11" t="s">
        <v>131</v>
      </c>
    </row>
    <row r="177" spans="1:9" ht="20.25" customHeight="1" x14ac:dyDescent="0.2">
      <c r="A177" s="4">
        <f>IFERROR(VLOOKUP(B177,'[1]DADOS (OCULTAR)'!$Q$3:$S$136,3,0),"")</f>
        <v>10583920000800</v>
      </c>
      <c r="B177" s="5" t="s">
        <v>9</v>
      </c>
      <c r="C177" s="6">
        <v>27672794000196</v>
      </c>
      <c r="D177" s="7" t="s">
        <v>461</v>
      </c>
      <c r="E177" s="8" t="s">
        <v>462</v>
      </c>
      <c r="F177" s="9" t="s">
        <v>463</v>
      </c>
      <c r="G177" s="9" t="s">
        <v>464</v>
      </c>
      <c r="H177" s="12">
        <v>0</v>
      </c>
      <c r="I177" s="11" t="s">
        <v>465</v>
      </c>
    </row>
    <row r="178" spans="1:9" ht="20.25" customHeight="1" x14ac:dyDescent="0.2">
      <c r="A178" s="4">
        <f>IFERROR(VLOOKUP(B178,'[1]DADOS (OCULTAR)'!$Q$3:$S$136,3,0),"")</f>
        <v>10583920000800</v>
      </c>
      <c r="B178" s="5" t="s">
        <v>9</v>
      </c>
      <c r="C178" s="6">
        <v>1699696000159</v>
      </c>
      <c r="D178" s="7" t="s">
        <v>466</v>
      </c>
      <c r="E178" s="8" t="s">
        <v>467</v>
      </c>
      <c r="F178" s="9" t="s">
        <v>456</v>
      </c>
      <c r="G178" s="9" t="s">
        <v>457</v>
      </c>
      <c r="H178" s="12">
        <v>0</v>
      </c>
      <c r="I178" s="11" t="s">
        <v>468</v>
      </c>
    </row>
    <row r="179" spans="1:9" ht="20.25" customHeight="1" x14ac:dyDescent="0.2">
      <c r="A179" s="4">
        <f>IFERROR(VLOOKUP(B179,'[1]DADOS (OCULTAR)'!$Q$3:$S$136,3,0),"")</f>
        <v>10583920000800</v>
      </c>
      <c r="B179" s="5" t="s">
        <v>9</v>
      </c>
      <c r="C179" s="6">
        <v>1203383000168</v>
      </c>
      <c r="D179" s="7" t="s">
        <v>469</v>
      </c>
      <c r="E179" s="8" t="s">
        <v>470</v>
      </c>
      <c r="F179" s="9">
        <v>42339</v>
      </c>
      <c r="G179" s="9">
        <v>42705</v>
      </c>
      <c r="H179" s="12">
        <v>16860</v>
      </c>
      <c r="I179" s="11" t="s">
        <v>471</v>
      </c>
    </row>
    <row r="180" spans="1:9" ht="20.25" customHeight="1" x14ac:dyDescent="0.2">
      <c r="A180" s="4">
        <f>IFERROR(VLOOKUP(B180,'[1]DADOS (OCULTAR)'!$Q$3:$S$136,3,0),"")</f>
        <v>10583920000800</v>
      </c>
      <c r="B180" s="5" t="s">
        <v>9</v>
      </c>
      <c r="C180" s="6">
        <v>1203383000168</v>
      </c>
      <c r="D180" s="7" t="s">
        <v>469</v>
      </c>
      <c r="E180" s="8" t="s">
        <v>470</v>
      </c>
      <c r="F180" s="9">
        <v>44166</v>
      </c>
      <c r="G180" s="9">
        <v>44531</v>
      </c>
      <c r="H180" s="12">
        <v>22439</v>
      </c>
      <c r="I180" s="11" t="s">
        <v>472</v>
      </c>
    </row>
    <row r="181" spans="1:9" ht="20.25" customHeight="1" x14ac:dyDescent="0.2">
      <c r="A181" s="4">
        <f>IFERROR(VLOOKUP(B181,'[1]DADOS (OCULTAR)'!$Q$3:$S$136,3,0),"")</f>
        <v>10583920000800</v>
      </c>
      <c r="B181" s="5" t="s">
        <v>9</v>
      </c>
      <c r="C181" s="6">
        <v>10973084000101</v>
      </c>
      <c r="D181" s="7" t="s">
        <v>473</v>
      </c>
      <c r="E181" s="8" t="s">
        <v>474</v>
      </c>
      <c r="F181" s="9">
        <v>43070</v>
      </c>
      <c r="G181" s="9">
        <v>43435</v>
      </c>
      <c r="H181" s="12">
        <v>3.3000000000000002E-2</v>
      </c>
      <c r="I181" s="11" t="s">
        <v>475</v>
      </c>
    </row>
    <row r="182" spans="1:9" ht="20.25" customHeight="1" x14ac:dyDescent="0.2">
      <c r="A182" s="4">
        <f>IFERROR(VLOOKUP(B182,'[1]DADOS (OCULTAR)'!$Q$3:$S$136,3,0),"")</f>
        <v>10583920000800</v>
      </c>
      <c r="B182" s="5" t="s">
        <v>9</v>
      </c>
      <c r="C182" s="6">
        <v>10973084000101</v>
      </c>
      <c r="D182" s="7" t="s">
        <v>473</v>
      </c>
      <c r="E182" s="8" t="s">
        <v>474</v>
      </c>
      <c r="F182" s="9">
        <v>43435</v>
      </c>
      <c r="G182" s="9">
        <v>43800</v>
      </c>
      <c r="H182" s="12">
        <v>3.3000000000000002E-2</v>
      </c>
      <c r="I182" s="11" t="s">
        <v>476</v>
      </c>
    </row>
    <row r="183" spans="1:9" ht="20.25" customHeight="1" x14ac:dyDescent="0.2">
      <c r="A183" s="4">
        <f>IFERROR(VLOOKUP(B183,'[1]DADOS (OCULTAR)'!$Q$3:$S$136,3,0),"")</f>
        <v>10583920000800</v>
      </c>
      <c r="B183" s="5" t="s">
        <v>9</v>
      </c>
      <c r="C183" s="6">
        <v>24127434000115</v>
      </c>
      <c r="D183" s="7" t="s">
        <v>477</v>
      </c>
      <c r="E183" s="8" t="s">
        <v>478</v>
      </c>
      <c r="F183" s="9" t="s">
        <v>463</v>
      </c>
      <c r="G183" s="9" t="s">
        <v>464</v>
      </c>
      <c r="H183" s="12">
        <v>71712</v>
      </c>
      <c r="I183" s="11" t="s">
        <v>479</v>
      </c>
    </row>
    <row r="184" spans="1:9" ht="20.25" customHeight="1" x14ac:dyDescent="0.2">
      <c r="A184" s="4">
        <f>IFERROR(VLOOKUP(B184,'[1]DADOS (OCULTAR)'!$Q$3:$S$136,3,0),"")</f>
        <v>10583920000800</v>
      </c>
      <c r="B184" s="5" t="s">
        <v>9</v>
      </c>
      <c r="C184" s="6">
        <v>24127434000115</v>
      </c>
      <c r="D184" s="7" t="s">
        <v>477</v>
      </c>
      <c r="E184" s="8" t="s">
        <v>478</v>
      </c>
      <c r="F184" s="9">
        <v>45017</v>
      </c>
      <c r="G184" s="9">
        <v>45383</v>
      </c>
      <c r="H184" s="12">
        <v>7000</v>
      </c>
      <c r="I184" s="11" t="s">
        <v>480</v>
      </c>
    </row>
    <row r="185" spans="1:9" ht="20.25" customHeight="1" x14ac:dyDescent="0.2">
      <c r="A185" s="4">
        <f>IFERROR(VLOOKUP(B185,'[1]DADOS (OCULTAR)'!$Q$3:$S$136,3,0),"")</f>
        <v>10583920000800</v>
      </c>
      <c r="B185" s="5" t="s">
        <v>9</v>
      </c>
      <c r="C185" s="6">
        <v>24127434000115</v>
      </c>
      <c r="D185" s="7" t="s">
        <v>477</v>
      </c>
      <c r="E185" s="8" t="s">
        <v>478</v>
      </c>
      <c r="F185" s="9">
        <v>45170</v>
      </c>
      <c r="G185" s="9">
        <v>45536</v>
      </c>
      <c r="H185" s="12">
        <v>13302.42</v>
      </c>
      <c r="I185" s="11" t="s">
        <v>481</v>
      </c>
    </row>
    <row r="186" spans="1:9" ht="20.25" customHeight="1" x14ac:dyDescent="0.2">
      <c r="A186" s="4">
        <f>IFERROR(VLOOKUP(B186,'[1]DADOS (OCULTAR)'!$Q$3:$S$136,3,0),"")</f>
        <v>10583920000800</v>
      </c>
      <c r="B186" s="5" t="s">
        <v>9</v>
      </c>
      <c r="C186" s="6">
        <v>8747635000169</v>
      </c>
      <c r="D186" s="7" t="s">
        <v>482</v>
      </c>
      <c r="E186" s="8" t="s">
        <v>483</v>
      </c>
      <c r="F186" s="9">
        <v>44970</v>
      </c>
      <c r="G186" s="9">
        <v>45335</v>
      </c>
      <c r="H186" s="12">
        <v>70</v>
      </c>
      <c r="I186" s="11" t="s">
        <v>484</v>
      </c>
    </row>
    <row r="187" spans="1:9" ht="20.25" customHeight="1" x14ac:dyDescent="0.2">
      <c r="A187" s="4">
        <f>IFERROR(VLOOKUP(B187,'[1]DADOS (OCULTAR)'!$Q$3:$S$136,3,0),"")</f>
        <v>10583920000800</v>
      </c>
      <c r="B187" s="5" t="s">
        <v>9</v>
      </c>
      <c r="C187" s="6">
        <v>6204103000150</v>
      </c>
      <c r="D187" s="7" t="s">
        <v>485</v>
      </c>
      <c r="E187" s="8" t="s">
        <v>255</v>
      </c>
      <c r="F187" s="9">
        <v>45205</v>
      </c>
      <c r="G187" s="9">
        <v>45571</v>
      </c>
      <c r="H187" s="12">
        <v>0</v>
      </c>
      <c r="I187" s="11" t="s">
        <v>486</v>
      </c>
    </row>
    <row r="188" spans="1:9" ht="20.25" customHeight="1" x14ac:dyDescent="0.2">
      <c r="A188" s="4">
        <f>IFERROR(VLOOKUP(B188,'[1]DADOS (OCULTAR)'!$Q$3:$S$136,3,0),"")</f>
        <v>10583920000800</v>
      </c>
      <c r="B188" s="5" t="s">
        <v>9</v>
      </c>
      <c r="C188" s="6">
        <v>8675394000190</v>
      </c>
      <c r="D188" s="7" t="s">
        <v>487</v>
      </c>
      <c r="E188" s="8" t="s">
        <v>488</v>
      </c>
      <c r="F188" s="9">
        <v>44501</v>
      </c>
      <c r="G188" s="9">
        <v>44866</v>
      </c>
      <c r="H188" s="12">
        <v>3350</v>
      </c>
      <c r="I188" s="11" t="s">
        <v>489</v>
      </c>
    </row>
    <row r="189" spans="1:9" ht="20.25" customHeight="1" x14ac:dyDescent="0.2">
      <c r="A189" s="4">
        <f>IFERROR(VLOOKUP(B189,'[1]DADOS (OCULTAR)'!$Q$3:$S$136,3,0),"")</f>
        <v>10583920000800</v>
      </c>
      <c r="B189" s="5" t="s">
        <v>9</v>
      </c>
      <c r="C189" s="6">
        <v>58426628000133</v>
      </c>
      <c r="D189" s="7" t="s">
        <v>490</v>
      </c>
      <c r="E189" s="8" t="s">
        <v>491</v>
      </c>
      <c r="F189" s="9">
        <v>42335</v>
      </c>
      <c r="G189" s="9">
        <v>42701</v>
      </c>
      <c r="H189" s="12">
        <v>0</v>
      </c>
      <c r="I189" s="11" t="s">
        <v>492</v>
      </c>
    </row>
    <row r="190" spans="1:9" ht="20.25" customHeight="1" x14ac:dyDescent="0.2">
      <c r="A190" s="4">
        <f>IFERROR(VLOOKUP(B190,'[1]DADOS (OCULTAR)'!$Q$3:$S$136,3,0),"")</f>
        <v>10583920000800</v>
      </c>
      <c r="B190" s="5" t="s">
        <v>9</v>
      </c>
      <c r="C190" s="6">
        <v>58426628000133</v>
      </c>
      <c r="D190" s="7" t="s">
        <v>490</v>
      </c>
      <c r="E190" s="8" t="s">
        <v>491</v>
      </c>
      <c r="F190" s="9" t="s">
        <v>493</v>
      </c>
      <c r="G190" s="9" t="s">
        <v>494</v>
      </c>
      <c r="H190" s="12">
        <v>0</v>
      </c>
      <c r="I190" s="11" t="s">
        <v>495</v>
      </c>
    </row>
    <row r="191" spans="1:9" ht="20.25" customHeight="1" x14ac:dyDescent="0.2">
      <c r="A191" s="4">
        <f>IFERROR(VLOOKUP(B191,'[1]DADOS (OCULTAR)'!$Q$3:$S$136,3,0),"")</f>
        <v>10583920000800</v>
      </c>
      <c r="B191" s="5" t="s">
        <v>9</v>
      </c>
      <c r="C191" s="6">
        <v>15344731000121</v>
      </c>
      <c r="D191" s="7" t="s">
        <v>496</v>
      </c>
      <c r="E191" s="8" t="s">
        <v>497</v>
      </c>
      <c r="F191" s="9">
        <v>45062</v>
      </c>
      <c r="G191" s="9">
        <v>45428</v>
      </c>
      <c r="H191" s="12">
        <v>112631.81</v>
      </c>
      <c r="I191" s="11" t="s">
        <v>498</v>
      </c>
    </row>
    <row r="192" spans="1:9" ht="20.25" customHeight="1" x14ac:dyDescent="0.2">
      <c r="A192" s="4">
        <f>IFERROR(VLOOKUP(B192,'[1]DADOS (OCULTAR)'!$Q$3:$S$136,3,0),"")</f>
        <v>10583920000800</v>
      </c>
      <c r="B192" s="5" t="s">
        <v>9</v>
      </c>
      <c r="C192" s="6">
        <v>7146768000117</v>
      </c>
      <c r="D192" s="7" t="s">
        <v>499</v>
      </c>
      <c r="E192" s="8" t="s">
        <v>500</v>
      </c>
      <c r="F192" s="9">
        <v>45383</v>
      </c>
      <c r="G192" s="9">
        <v>45748</v>
      </c>
      <c r="H192" s="12">
        <v>5952</v>
      </c>
      <c r="I192" s="11" t="s">
        <v>501</v>
      </c>
    </row>
    <row r="193" spans="1:9" ht="20.25" customHeight="1" x14ac:dyDescent="0.2">
      <c r="A193" s="4">
        <f>IFERROR(VLOOKUP(B193,'[1]DADOS (OCULTAR)'!$Q$3:$S$136,3,0),"")</f>
        <v>10583920000800</v>
      </c>
      <c r="B193" s="5" t="s">
        <v>9</v>
      </c>
      <c r="C193" s="6">
        <v>1449930000785</v>
      </c>
      <c r="D193" s="7" t="s">
        <v>502</v>
      </c>
      <c r="E193" s="8" t="s">
        <v>503</v>
      </c>
      <c r="F193" s="9">
        <v>42476</v>
      </c>
      <c r="G193" s="9">
        <v>45763</v>
      </c>
      <c r="H193" s="12">
        <v>185250.72</v>
      </c>
      <c r="I193" s="11" t="s">
        <v>504</v>
      </c>
    </row>
    <row r="194" spans="1:9" ht="20.25" customHeight="1" x14ac:dyDescent="0.2">
      <c r="A194" s="4">
        <f>IFERROR(VLOOKUP(B194,'[1]DADOS (OCULTAR)'!$Q$3:$S$136,3,0),"")</f>
        <v>10583920000800</v>
      </c>
      <c r="B194" s="5" t="s">
        <v>9</v>
      </c>
      <c r="C194" s="6">
        <v>1449930000785</v>
      </c>
      <c r="D194" s="7" t="s">
        <v>502</v>
      </c>
      <c r="E194" s="8" t="s">
        <v>503</v>
      </c>
      <c r="F194" s="9" t="s">
        <v>505</v>
      </c>
      <c r="G194" s="9">
        <v>45941</v>
      </c>
      <c r="H194" s="12">
        <v>188495.88</v>
      </c>
      <c r="I194" s="11" t="s">
        <v>506</v>
      </c>
    </row>
    <row r="195" spans="1:9" ht="20.25" customHeight="1" x14ac:dyDescent="0.2">
      <c r="A195" s="4">
        <f>IFERROR(VLOOKUP(B195,'[1]DADOS (OCULTAR)'!$Q$3:$S$136,3,0),"")</f>
        <v>10583920000800</v>
      </c>
      <c r="B195" s="5" t="s">
        <v>9</v>
      </c>
      <c r="C195" s="6">
        <v>7575881000118</v>
      </c>
      <c r="D195" s="7" t="s">
        <v>507</v>
      </c>
      <c r="E195" s="8" t="s">
        <v>508</v>
      </c>
      <c r="F195" s="9">
        <v>43891</v>
      </c>
      <c r="G195" s="9">
        <v>44256</v>
      </c>
      <c r="H195" s="12">
        <v>9771.27</v>
      </c>
      <c r="I195" s="11" t="s">
        <v>509</v>
      </c>
    </row>
    <row r="196" spans="1:9" ht="20.25" customHeight="1" x14ac:dyDescent="0.2">
      <c r="A196" s="4">
        <f>IFERROR(VLOOKUP(B196,'[1]DADOS (OCULTAR)'!$Q$3:$S$136,3,0),"")</f>
        <v>10583920000800</v>
      </c>
      <c r="B196" s="5" t="s">
        <v>9</v>
      </c>
      <c r="C196" s="6">
        <v>7575881000118</v>
      </c>
      <c r="D196" s="7" t="s">
        <v>507</v>
      </c>
      <c r="E196" s="8" t="s">
        <v>508</v>
      </c>
      <c r="F196" s="9">
        <v>43935</v>
      </c>
      <c r="G196" s="9">
        <v>44300</v>
      </c>
      <c r="H196" s="12">
        <v>9771.27</v>
      </c>
      <c r="I196" s="11" t="s">
        <v>510</v>
      </c>
    </row>
    <row r="197" spans="1:9" ht="20.25" customHeight="1" x14ac:dyDescent="0.2">
      <c r="A197" s="4">
        <f>IFERROR(VLOOKUP(B197,'[1]DADOS (OCULTAR)'!$Q$3:$S$136,3,0),"")</f>
        <v>10583920000800</v>
      </c>
      <c r="B197" s="5" t="s">
        <v>9</v>
      </c>
      <c r="C197" s="6">
        <v>7655966000106</v>
      </c>
      <c r="D197" s="7" t="s">
        <v>511</v>
      </c>
      <c r="E197" s="8" t="s">
        <v>512</v>
      </c>
      <c r="F197" s="9">
        <v>44896</v>
      </c>
      <c r="G197" s="9">
        <v>45261</v>
      </c>
      <c r="H197" s="12">
        <v>0</v>
      </c>
      <c r="I197" s="11" t="s">
        <v>131</v>
      </c>
    </row>
    <row r="198" spans="1:9" ht="20.25" customHeight="1" x14ac:dyDescent="0.2">
      <c r="A198" s="4">
        <f>IFERROR(VLOOKUP(B198,'[1]DADOS (OCULTAR)'!$Q$3:$S$136,3,0),"")</f>
        <v>10583920000800</v>
      </c>
      <c r="B198" s="5" t="s">
        <v>9</v>
      </c>
      <c r="C198" s="6">
        <v>16783034000130</v>
      </c>
      <c r="D198" s="7" t="s">
        <v>513</v>
      </c>
      <c r="E198" s="8" t="s">
        <v>514</v>
      </c>
      <c r="F198" s="9">
        <v>44166</v>
      </c>
      <c r="G198" s="9">
        <v>44531</v>
      </c>
      <c r="H198" s="12">
        <v>2000</v>
      </c>
      <c r="I198" s="11" t="s">
        <v>515</v>
      </c>
    </row>
    <row r="199" spans="1:9" ht="20.25" customHeight="1" x14ac:dyDescent="0.2">
      <c r="A199" s="4">
        <f>IFERROR(VLOOKUP(B199,'[1]DADOS (OCULTAR)'!$Q$3:$S$136,3,0),"")</f>
        <v>10583920000800</v>
      </c>
      <c r="B199" s="5" t="s">
        <v>9</v>
      </c>
      <c r="C199" s="6">
        <v>54565478000198</v>
      </c>
      <c r="D199" s="7" t="s">
        <v>516</v>
      </c>
      <c r="E199" s="8" t="s">
        <v>517</v>
      </c>
      <c r="F199" s="9">
        <v>44774</v>
      </c>
      <c r="G199" s="9">
        <v>45870</v>
      </c>
      <c r="H199" s="12">
        <v>4500</v>
      </c>
      <c r="I199" s="11" t="s">
        <v>518</v>
      </c>
    </row>
    <row r="200" spans="1:9" ht="20.25" customHeight="1" x14ac:dyDescent="0.2">
      <c r="A200" s="4">
        <f>IFERROR(VLOOKUP(B200,'[1]DADOS (OCULTAR)'!$Q$3:$S$136,3,0),"")</f>
        <v>10583920000800</v>
      </c>
      <c r="B200" s="5" t="s">
        <v>9</v>
      </c>
      <c r="C200" s="6">
        <v>36823760000146</v>
      </c>
      <c r="D200" s="7" t="s">
        <v>519</v>
      </c>
      <c r="E200" s="8" t="s">
        <v>520</v>
      </c>
      <c r="F200" s="9">
        <v>44197</v>
      </c>
      <c r="G200" s="9">
        <v>44562</v>
      </c>
      <c r="H200" s="12">
        <v>1500</v>
      </c>
      <c r="I200" s="11" t="s">
        <v>521</v>
      </c>
    </row>
    <row r="201" spans="1:9" ht="20.25" customHeight="1" x14ac:dyDescent="0.2">
      <c r="A201" s="4">
        <f>IFERROR(VLOOKUP(B201,'[1]DADOS (OCULTAR)'!$Q$3:$S$136,3,0),"")</f>
        <v>10583920000800</v>
      </c>
      <c r="B201" s="5" t="s">
        <v>9</v>
      </c>
      <c r="C201" s="6">
        <v>90347840000894</v>
      </c>
      <c r="D201" s="7" t="s">
        <v>522</v>
      </c>
      <c r="E201" s="8" t="s">
        <v>523</v>
      </c>
      <c r="F201" s="9">
        <v>42328</v>
      </c>
      <c r="G201" s="9">
        <v>42694</v>
      </c>
      <c r="H201" s="12">
        <v>2315.1799999999998</v>
      </c>
      <c r="I201" s="11" t="s">
        <v>524</v>
      </c>
    </row>
    <row r="202" spans="1:9" ht="20.25" customHeight="1" x14ac:dyDescent="0.2">
      <c r="A202" s="4">
        <f>IFERROR(VLOOKUP(B202,'[1]DADOS (OCULTAR)'!$Q$3:$S$136,3,0),"")</f>
        <v>10583920000800</v>
      </c>
      <c r="B202" s="5" t="s">
        <v>9</v>
      </c>
      <c r="C202" s="6">
        <v>90347840000894</v>
      </c>
      <c r="D202" s="7" t="s">
        <v>522</v>
      </c>
      <c r="E202" s="8" t="s">
        <v>523</v>
      </c>
      <c r="F202" s="9">
        <v>43941</v>
      </c>
      <c r="G202" s="9">
        <v>44305</v>
      </c>
      <c r="H202" s="12">
        <v>2315.1799999999998</v>
      </c>
      <c r="I202" s="11" t="s">
        <v>525</v>
      </c>
    </row>
    <row r="203" spans="1:9" ht="20.25" customHeight="1" x14ac:dyDescent="0.2">
      <c r="A203" s="4">
        <f>IFERROR(VLOOKUP(B203,'[1]DADOS (OCULTAR)'!$Q$3:$S$136,3,0),"")</f>
        <v>10583920000800</v>
      </c>
      <c r="B203" s="5" t="s">
        <v>9</v>
      </c>
      <c r="C203" s="6">
        <v>90347840000894</v>
      </c>
      <c r="D203" s="7" t="s">
        <v>522</v>
      </c>
      <c r="E203" s="8" t="s">
        <v>523</v>
      </c>
      <c r="F203" s="9">
        <v>44306</v>
      </c>
      <c r="G203" s="9">
        <v>44670</v>
      </c>
      <c r="H203" s="12">
        <v>2315.1799999999998</v>
      </c>
      <c r="I203" s="11" t="s">
        <v>525</v>
      </c>
    </row>
    <row r="204" spans="1:9" ht="20.25" customHeight="1" x14ac:dyDescent="0.2">
      <c r="A204" s="4">
        <f>IFERROR(VLOOKUP(B204,'[1]DADOS (OCULTAR)'!$Q$3:$S$136,3,0),"")</f>
        <v>10583920000800</v>
      </c>
      <c r="B204" s="5" t="s">
        <v>9</v>
      </c>
      <c r="C204" s="6">
        <v>15471241000196</v>
      </c>
      <c r="D204" s="7" t="s">
        <v>526</v>
      </c>
      <c r="E204" s="8" t="s">
        <v>527</v>
      </c>
      <c r="F204" s="9">
        <v>44683</v>
      </c>
      <c r="G204" s="9">
        <v>45048</v>
      </c>
      <c r="H204" s="12">
        <v>2423</v>
      </c>
      <c r="I204" s="11" t="s">
        <v>528</v>
      </c>
    </row>
    <row r="205" spans="1:9" ht="20.25" customHeight="1" x14ac:dyDescent="0.2">
      <c r="A205" s="4">
        <f>IFERROR(VLOOKUP(B205,'[1]DADOS (OCULTAR)'!$Q$3:$S$136,3,0),"")</f>
        <v>10583920000800</v>
      </c>
      <c r="B205" s="5" t="s">
        <v>9</v>
      </c>
      <c r="C205" s="6">
        <v>53113791000122</v>
      </c>
      <c r="D205" s="7" t="s">
        <v>529</v>
      </c>
      <c r="E205" s="8" t="s">
        <v>530</v>
      </c>
      <c r="F205" s="9">
        <v>43619</v>
      </c>
      <c r="G205" s="9">
        <v>43985</v>
      </c>
      <c r="H205" s="12">
        <v>2381</v>
      </c>
      <c r="I205" s="11" t="s">
        <v>531</v>
      </c>
    </row>
    <row r="206" spans="1:9" ht="20.25" customHeight="1" x14ac:dyDescent="0.2">
      <c r="A206" s="4">
        <f>IFERROR(VLOOKUP(B206,'[1]DADOS (OCULTAR)'!$Q$3:$S$136,3,0),"")</f>
        <v>10583920000800</v>
      </c>
      <c r="B206" s="5" t="s">
        <v>9</v>
      </c>
      <c r="C206" s="6">
        <v>53113791000122</v>
      </c>
      <c r="D206" s="7" t="s">
        <v>529</v>
      </c>
      <c r="E206" s="8" t="s">
        <v>530</v>
      </c>
      <c r="F206" s="9">
        <v>43670</v>
      </c>
      <c r="G206" s="9">
        <v>44036</v>
      </c>
      <c r="H206" s="12">
        <v>7266</v>
      </c>
      <c r="I206" s="11" t="s">
        <v>532</v>
      </c>
    </row>
    <row r="207" spans="1:9" ht="20.25" customHeight="1" x14ac:dyDescent="0.2">
      <c r="A207" s="4">
        <f>IFERROR(VLOOKUP(B207,'[1]DADOS (OCULTAR)'!$Q$3:$S$136,3,0),"")</f>
        <v>10583920000800</v>
      </c>
      <c r="B207" s="5" t="s">
        <v>9</v>
      </c>
      <c r="C207" s="6">
        <v>53113791000122</v>
      </c>
      <c r="D207" s="7" t="s">
        <v>529</v>
      </c>
      <c r="E207" s="8" t="s">
        <v>530</v>
      </c>
      <c r="F207" s="9">
        <v>43680</v>
      </c>
      <c r="G207" s="9">
        <v>44046</v>
      </c>
      <c r="H207" s="12">
        <v>2885.66</v>
      </c>
      <c r="I207" s="11" t="s">
        <v>533</v>
      </c>
    </row>
    <row r="208" spans="1:9" ht="20.25" customHeight="1" x14ac:dyDescent="0.2">
      <c r="A208" s="4">
        <f>IFERROR(VLOOKUP(B208,'[1]DADOS (OCULTAR)'!$Q$3:$S$136,3,0),"")</f>
        <v>10583920000800</v>
      </c>
      <c r="B208" s="5" t="s">
        <v>9</v>
      </c>
      <c r="C208" s="6">
        <v>53113791000122</v>
      </c>
      <c r="D208" s="7" t="s">
        <v>529</v>
      </c>
      <c r="E208" s="8" t="s">
        <v>530</v>
      </c>
      <c r="F208" s="9">
        <v>43902</v>
      </c>
      <c r="G208" s="9">
        <v>44267</v>
      </c>
      <c r="H208" s="12">
        <v>2383.61</v>
      </c>
      <c r="I208" s="11" t="s">
        <v>534</v>
      </c>
    </row>
    <row r="209" spans="1:9" ht="20.25" customHeight="1" x14ac:dyDescent="0.2">
      <c r="A209" s="4">
        <f>IFERROR(VLOOKUP(B209,'[1]DADOS (OCULTAR)'!$Q$3:$S$136,3,0),"")</f>
        <v>10583920000800</v>
      </c>
      <c r="B209" s="5" t="s">
        <v>9</v>
      </c>
      <c r="C209" s="6">
        <v>53113791000122</v>
      </c>
      <c r="D209" s="7" t="s">
        <v>529</v>
      </c>
      <c r="E209" s="8" t="s">
        <v>530</v>
      </c>
      <c r="F209" s="9">
        <v>43957</v>
      </c>
      <c r="G209" s="9">
        <v>44322</v>
      </c>
      <c r="H209" s="12">
        <v>8244.25</v>
      </c>
      <c r="I209" s="11" t="s">
        <v>535</v>
      </c>
    </row>
    <row r="210" spans="1:9" ht="20.25" customHeight="1" x14ac:dyDescent="0.2">
      <c r="A210" s="4">
        <f>IFERROR(VLOOKUP(B210,'[1]DADOS (OCULTAR)'!$Q$3:$S$136,3,0),"")</f>
        <v>10583920000800</v>
      </c>
      <c r="B210" s="5" t="s">
        <v>9</v>
      </c>
      <c r="C210" s="6">
        <v>53113791000122</v>
      </c>
      <c r="D210" s="7" t="s">
        <v>529</v>
      </c>
      <c r="E210" s="8" t="s">
        <v>530</v>
      </c>
      <c r="F210" s="9">
        <v>43992</v>
      </c>
      <c r="G210" s="9">
        <v>44357</v>
      </c>
      <c r="H210" s="12">
        <v>3307.35</v>
      </c>
      <c r="I210" s="11" t="s">
        <v>536</v>
      </c>
    </row>
    <row r="211" spans="1:9" ht="20.25" customHeight="1" x14ac:dyDescent="0.2">
      <c r="A211" s="4">
        <f>IFERROR(VLOOKUP(B211,'[1]DADOS (OCULTAR)'!$Q$3:$S$136,3,0),"")</f>
        <v>10583920000800</v>
      </c>
      <c r="B211" s="5" t="s">
        <v>9</v>
      </c>
      <c r="C211" s="6">
        <v>53113791000122</v>
      </c>
      <c r="D211" s="7" t="s">
        <v>529</v>
      </c>
      <c r="E211" s="8" t="s">
        <v>530</v>
      </c>
      <c r="F211" s="9">
        <v>44068</v>
      </c>
      <c r="G211" s="9">
        <v>44433</v>
      </c>
      <c r="H211" s="12">
        <v>3707.36</v>
      </c>
      <c r="I211" s="11" t="s">
        <v>537</v>
      </c>
    </row>
    <row r="212" spans="1:9" ht="20.25" customHeight="1" x14ac:dyDescent="0.2">
      <c r="A212" s="4">
        <f>IFERROR(VLOOKUP(B212,'[1]DADOS (OCULTAR)'!$Q$3:$S$136,3,0),"")</f>
        <v>10583920000800</v>
      </c>
      <c r="B212" s="5" t="s">
        <v>9</v>
      </c>
      <c r="C212" s="6">
        <v>53113791000122</v>
      </c>
      <c r="D212" s="7" t="s">
        <v>529</v>
      </c>
      <c r="E212" s="8" t="s">
        <v>530</v>
      </c>
      <c r="F212" s="9">
        <v>44531</v>
      </c>
      <c r="G212" s="9">
        <v>44896</v>
      </c>
      <c r="H212" s="12">
        <v>4419.3900000000003</v>
      </c>
      <c r="I212" s="11" t="s">
        <v>538</v>
      </c>
    </row>
    <row r="213" spans="1:9" ht="20.25" customHeight="1" x14ac:dyDescent="0.2">
      <c r="A213" s="4">
        <f>IFERROR(VLOOKUP(B213,'[1]DADOS (OCULTAR)'!$Q$3:$S$136,3,0),"")</f>
        <v>10583920000800</v>
      </c>
      <c r="B213" s="5" t="s">
        <v>9</v>
      </c>
      <c r="C213" s="6">
        <v>22946759000102</v>
      </c>
      <c r="D213" s="7" t="s">
        <v>539</v>
      </c>
      <c r="E213" s="8" t="s">
        <v>540</v>
      </c>
      <c r="F213" s="9">
        <v>45170</v>
      </c>
      <c r="G213" s="9">
        <v>45536</v>
      </c>
      <c r="H213" s="12">
        <v>40000</v>
      </c>
      <c r="I213" s="11" t="s">
        <v>541</v>
      </c>
    </row>
    <row r="214" spans="1:9" ht="20.25" customHeight="1" x14ac:dyDescent="0.2">
      <c r="A214" s="4">
        <f>IFERROR(VLOOKUP(B214,'[1]DADOS (OCULTAR)'!$Q$3:$S$136,3,0),"")</f>
        <v>10583920000800</v>
      </c>
      <c r="B214" s="5" t="s">
        <v>9</v>
      </c>
      <c r="C214" s="6">
        <v>22946759000102</v>
      </c>
      <c r="D214" s="7" t="s">
        <v>539</v>
      </c>
      <c r="E214" s="8" t="s">
        <v>542</v>
      </c>
      <c r="F214" s="9">
        <v>45170</v>
      </c>
      <c r="G214" s="9">
        <v>45536</v>
      </c>
      <c r="H214" s="12">
        <v>12959</v>
      </c>
      <c r="I214" s="11" t="s">
        <v>543</v>
      </c>
    </row>
    <row r="215" spans="1:9" ht="20.25" customHeight="1" x14ac:dyDescent="0.2">
      <c r="A215" s="4">
        <f>IFERROR(VLOOKUP(B215,'[1]DADOS (OCULTAR)'!$Q$3:$S$136,3,0),"")</f>
        <v>10583920000800</v>
      </c>
      <c r="B215" s="5" t="s">
        <v>9</v>
      </c>
      <c r="C215" s="6" t="s">
        <v>544</v>
      </c>
      <c r="D215" s="7" t="s">
        <v>545</v>
      </c>
      <c r="E215" s="8" t="s">
        <v>546</v>
      </c>
      <c r="F215" s="9">
        <v>42717</v>
      </c>
      <c r="G215" s="9" t="s">
        <v>547</v>
      </c>
      <c r="H215" s="12">
        <v>0</v>
      </c>
      <c r="I215" s="11" t="s">
        <v>548</v>
      </c>
    </row>
    <row r="216" spans="1:9" ht="20.25" customHeight="1" x14ac:dyDescent="0.2">
      <c r="A216" s="4">
        <f>IFERROR(VLOOKUP(B216,'[1]DADOS (OCULTAR)'!$Q$3:$S$136,3,0),"")</f>
        <v>10583920000800</v>
      </c>
      <c r="B216" s="5" t="s">
        <v>9</v>
      </c>
      <c r="C216" s="6" t="s">
        <v>544</v>
      </c>
      <c r="D216" s="7" t="s">
        <v>545</v>
      </c>
      <c r="E216" s="8" t="s">
        <v>546</v>
      </c>
      <c r="F216" s="9">
        <v>44908</v>
      </c>
      <c r="G216" s="9">
        <v>45273</v>
      </c>
      <c r="H216" s="12">
        <v>0</v>
      </c>
      <c r="I216" s="11" t="s">
        <v>549</v>
      </c>
    </row>
    <row r="217" spans="1:9" ht="20.25" customHeight="1" x14ac:dyDescent="0.2">
      <c r="A217" s="4">
        <f>IFERROR(VLOOKUP(B217,'[1]DADOS (OCULTAR)'!$Q$3:$S$136,3,0),"")</f>
        <v>10583920000800</v>
      </c>
      <c r="B217" s="5" t="s">
        <v>9</v>
      </c>
      <c r="C217" s="6">
        <v>46812739000107</v>
      </c>
      <c r="D217" s="7" t="s">
        <v>550</v>
      </c>
      <c r="E217" s="8" t="s">
        <v>551</v>
      </c>
      <c r="F217" s="9">
        <v>45383</v>
      </c>
      <c r="G217" s="9">
        <v>45748</v>
      </c>
      <c r="H217" s="12">
        <v>4640</v>
      </c>
      <c r="I217" s="11" t="s">
        <v>552</v>
      </c>
    </row>
    <row r="218" spans="1:9" ht="20.25" customHeight="1" x14ac:dyDescent="0.2">
      <c r="A218" s="4">
        <f>IFERROR(VLOOKUP(B218,'[1]DADOS (OCULTAR)'!$Q$3:$S$136,3,0),"")</f>
        <v>10583920000800</v>
      </c>
      <c r="B218" s="5" t="s">
        <v>9</v>
      </c>
      <c r="C218" s="6">
        <v>7160019000144</v>
      </c>
      <c r="D218" s="7" t="s">
        <v>553</v>
      </c>
      <c r="E218" s="8" t="s">
        <v>554</v>
      </c>
      <c r="F218" s="9">
        <v>43800</v>
      </c>
      <c r="G218" s="9">
        <v>44166</v>
      </c>
      <c r="H218" s="12">
        <v>0</v>
      </c>
      <c r="I218" s="11" t="s">
        <v>555</v>
      </c>
    </row>
    <row r="219" spans="1:9" ht="20.25" customHeight="1" x14ac:dyDescent="0.2">
      <c r="A219" s="4">
        <f>IFERROR(VLOOKUP(B219,'[1]DADOS (OCULTAR)'!$Q$3:$S$136,3,0),"")</f>
        <v>10583920000800</v>
      </c>
      <c r="B219" s="5" t="s">
        <v>9</v>
      </c>
      <c r="C219" s="6">
        <v>7160019000144</v>
      </c>
      <c r="D219" s="7" t="s">
        <v>553</v>
      </c>
      <c r="E219" s="8" t="s">
        <v>554</v>
      </c>
      <c r="F219" s="9">
        <v>43800</v>
      </c>
      <c r="G219" s="9">
        <v>44166</v>
      </c>
      <c r="H219" s="12">
        <v>0</v>
      </c>
      <c r="I219" s="11" t="s">
        <v>556</v>
      </c>
    </row>
    <row r="220" spans="1:9" ht="20.25" customHeight="1" x14ac:dyDescent="0.2">
      <c r="A220" s="4">
        <f>IFERROR(VLOOKUP(B220,'[1]DADOS (OCULTAR)'!$Q$3:$S$136,3,0),"")</f>
        <v>10583920000800</v>
      </c>
      <c r="B220" s="5" t="s">
        <v>9</v>
      </c>
      <c r="C220" s="6">
        <v>7160019000144</v>
      </c>
      <c r="D220" s="7" t="s">
        <v>553</v>
      </c>
      <c r="E220" s="8" t="s">
        <v>255</v>
      </c>
      <c r="F220" s="9">
        <v>45182</v>
      </c>
      <c r="G220" s="9">
        <v>45548</v>
      </c>
      <c r="H220" s="12">
        <v>0</v>
      </c>
      <c r="I220" s="11" t="s">
        <v>557</v>
      </c>
    </row>
    <row r="221" spans="1:9" ht="20.25" customHeight="1" x14ac:dyDescent="0.2">
      <c r="A221" s="4">
        <f>IFERROR(VLOOKUP(B221,'[1]DADOS (OCULTAR)'!$Q$3:$S$136,3,0),"")</f>
        <v>10583920000800</v>
      </c>
      <c r="B221" s="5" t="s">
        <v>9</v>
      </c>
      <c r="C221" s="6">
        <v>18204483000101</v>
      </c>
      <c r="D221" s="7" t="s">
        <v>558</v>
      </c>
      <c r="E221" s="8" t="s">
        <v>559</v>
      </c>
      <c r="F221" s="9" t="s">
        <v>463</v>
      </c>
      <c r="G221" s="9" t="s">
        <v>464</v>
      </c>
      <c r="H221" s="12">
        <v>247976.76</v>
      </c>
      <c r="I221" s="11" t="s">
        <v>560</v>
      </c>
    </row>
    <row r="222" spans="1:9" ht="20.25" customHeight="1" x14ac:dyDescent="0.2">
      <c r="A222" s="4">
        <f>IFERROR(VLOOKUP(B222,'[1]DADOS (OCULTAR)'!$Q$3:$S$136,3,0),"")</f>
        <v>10583920000800</v>
      </c>
      <c r="B222" s="5" t="s">
        <v>9</v>
      </c>
      <c r="C222" s="6">
        <v>18204483000101</v>
      </c>
      <c r="D222" s="7" t="s">
        <v>558</v>
      </c>
      <c r="E222" s="8" t="s">
        <v>559</v>
      </c>
      <c r="F222" s="9">
        <v>45017</v>
      </c>
      <c r="G222" s="9">
        <v>45383</v>
      </c>
      <c r="H222" s="12">
        <v>27155.599999999999</v>
      </c>
      <c r="I222" s="11" t="s">
        <v>561</v>
      </c>
    </row>
    <row r="223" spans="1:9" ht="20.25" customHeight="1" x14ac:dyDescent="0.2">
      <c r="A223" s="4">
        <f>IFERROR(VLOOKUP(B223,'[1]DADOS (OCULTAR)'!$Q$3:$S$136,3,0),"")</f>
        <v>10583920000800</v>
      </c>
      <c r="B223" s="5" t="s">
        <v>9</v>
      </c>
      <c r="C223" s="6">
        <v>11844663000109</v>
      </c>
      <c r="D223" s="7" t="s">
        <v>562</v>
      </c>
      <c r="E223" s="8" t="s">
        <v>563</v>
      </c>
      <c r="F223" s="9" t="s">
        <v>564</v>
      </c>
      <c r="G223" s="9" t="s">
        <v>565</v>
      </c>
      <c r="H223" s="12">
        <v>8400</v>
      </c>
      <c r="I223" s="11" t="s">
        <v>566</v>
      </c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E33480ED-150F-4B04-A0E0-504E6D936F72}">
      <formula1>UNIDADES_OSS</formula1>
    </dataValidation>
  </dataValidations>
  <hyperlinks>
    <hyperlink ref="I30" r:id="rId1" xr:uid="{EAB6AB66-3859-4CFF-847D-1AC972DF6101}"/>
    <hyperlink ref="I55" r:id="rId2" xr:uid="{7ABF7134-13CB-4A7C-ABA5-D01340C4609C}"/>
    <hyperlink ref="I79" r:id="rId3" xr:uid="{478CAD0F-331B-4A49-B0CE-AE1B6A4129E3}"/>
    <hyperlink ref="I142" r:id="rId4" xr:uid="{C18DAABD-6A2D-45F0-894F-D779FE5A1D61}"/>
    <hyperlink ref="I222" r:id="rId5" xr:uid="{87C4915B-AE13-4AC6-8B9B-0550100D23D8}"/>
    <hyperlink ref="I23" r:id="rId6" xr:uid="{625A74A5-075C-44B8-8221-B2F6AE912208}"/>
    <hyperlink ref="I22" r:id="rId7" xr:uid="{491E49C9-C518-4C8D-B325-D72EED5DCED1}"/>
    <hyperlink ref="I94" r:id="rId8" xr:uid="{7CC2E81B-35E5-4DBC-B65D-E2C63C0A738E}"/>
    <hyperlink ref="I65" r:id="rId9" xr:uid="{55B29102-B974-40AD-B4D1-BAAD5D60BF80}"/>
    <hyperlink ref="I69" r:id="rId10" xr:uid="{427D4D79-A4C0-4A2E-B1DE-360A46643FFC}"/>
    <hyperlink ref="I97" r:id="rId11" xr:uid="{05F4920E-F450-4EC2-9620-0C09BD499303}"/>
    <hyperlink ref="I26" r:id="rId12" xr:uid="{70E297EE-53FA-4DD4-8DE1-FC5AF34971D8}"/>
    <hyperlink ref="I56" r:id="rId13" xr:uid="{793C38B7-D3CC-41C0-8CE7-0813A1D41C9E}"/>
    <hyperlink ref="I161" r:id="rId14" xr:uid="{0EFD0388-D593-4673-9D07-3E7F6905D18D}"/>
    <hyperlink ref="I17" r:id="rId15" xr:uid="{63316B49-CF49-4B1B-A483-1C652B3A40FB}"/>
    <hyperlink ref="I143" r:id="rId16" xr:uid="{20F2E582-563C-4B99-9E96-7F58019DDA5E}"/>
    <hyperlink ref="I99" r:id="rId17" xr:uid="{3A000B18-E31F-410C-A1FC-55F2E1AF0953}"/>
    <hyperlink ref="I103" r:id="rId18" xr:uid="{42414199-9585-452F-89F3-4248F4EC4C13}"/>
    <hyperlink ref="I192" r:id="rId19" xr:uid="{E6CFF6AD-781F-440E-BBC8-6057EF435AE3}"/>
    <hyperlink ref="I162" r:id="rId20" xr:uid="{40391C73-3D56-4A4D-AE79-DFCEF4AB655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2024-08-26T17:15:13Z</dcterms:created>
  <dcterms:modified xsi:type="dcterms:W3CDTF">2024-08-26T17:15:37Z</dcterms:modified>
</cp:coreProperties>
</file>