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5 - 2024\SES\"/>
    </mc:Choice>
  </mc:AlternateContent>
  <xr:revisionPtr revIDLastSave="0" documentId="8_{6ECE0418-F5DE-4CC5-A7A7-8B2879148A97}" xr6:coauthVersionLast="47" xr6:coauthVersionMax="47" xr10:uidLastSave="{00000000-0000-0000-0000-000000000000}"/>
  <bookViews>
    <workbookView xWindow="-120" yWindow="-120" windowWidth="20730" windowHeight="11160" xr2:uid="{06AE254B-7E39-438D-9417-1D1AB615AE5A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<sst xmlns="http://schemas.openxmlformats.org/spreadsheetml/2006/main" count="12" uniqueCount="12">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</sst>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CFS%20FINANCEIRO\2024\Processo%2005%20-%202024\PCF_MAIO_2024.xlsx" TargetMode="External"/><Relationship Id="rId1" Type="http://schemas.openxmlformats.org/officeDocument/2006/relationships/externalLinkPath" Target="/PCFS%20FINANCEIRO/2024/Processo%2005%20-%202024/PCF_MAIO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ERMÍRIO COUTINHO - CG Nº 014/2022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 LTDA</v>
          </cell>
          <cell r="H11" t="str">
            <v>B</v>
          </cell>
          <cell r="I11" t="str">
            <v>S</v>
          </cell>
          <cell r="J11" t="str">
            <v>602736</v>
          </cell>
          <cell r="K11">
            <v>45412</v>
          </cell>
          <cell r="L11" t="str">
            <v>26240410779833000156550010006027361604760004</v>
          </cell>
          <cell r="M11" t="str">
            <v>26 -  Pernambuco</v>
          </cell>
          <cell r="N11">
            <v>3756.5</v>
          </cell>
        </row>
        <row r="12">
          <cell r="C12" t="str">
            <v>HOSPITAL ERMÍRIO COUTINHO - CG Nº 014/2022</v>
          </cell>
          <cell r="E12" t="str">
            <v>3.12 - Material Hospitalar</v>
          </cell>
          <cell r="F12">
            <v>67729178000653</v>
          </cell>
          <cell r="G12" t="str">
            <v>COMERCIAL CIRURGICA RIOCLARENSE LTDA</v>
          </cell>
          <cell r="H12" t="str">
            <v>B</v>
          </cell>
          <cell r="I12" t="str">
            <v>S</v>
          </cell>
          <cell r="J12" t="str">
            <v>75416</v>
          </cell>
          <cell r="K12">
            <v>45419</v>
          </cell>
          <cell r="L12" t="str">
            <v>26240567729178000653550010000754161716580139</v>
          </cell>
          <cell r="M12" t="str">
            <v>26 -  Pernambuco</v>
          </cell>
          <cell r="N12">
            <v>733.5</v>
          </cell>
        </row>
        <row r="13">
          <cell r="C13" t="str">
            <v>HOSPITAL ERMÍRIO COUTINHO - CG Nº 014/2022</v>
          </cell>
          <cell r="E13" t="str">
            <v>3.12 - Material Hospitalar</v>
          </cell>
          <cell r="F13">
            <v>48495866000147</v>
          </cell>
          <cell r="G13" t="str">
            <v>BEMED COMERCIO ATACADISTA DE PRODUTOS DE HIG PESS L</v>
          </cell>
          <cell r="H13" t="str">
            <v>B</v>
          </cell>
          <cell r="I13" t="str">
            <v>S</v>
          </cell>
          <cell r="J13" t="str">
            <v>1365</v>
          </cell>
          <cell r="K13">
            <v>45419</v>
          </cell>
          <cell r="L13" t="str">
            <v>26240548495866000147550010000013651438264559</v>
          </cell>
          <cell r="M13" t="str">
            <v>26 -  Pernambuco</v>
          </cell>
          <cell r="N13">
            <v>441.22</v>
          </cell>
        </row>
        <row r="14">
          <cell r="C14" t="str">
            <v>HOSPITAL ERMÍRIO COUTINHO - CG Nº 014/2022</v>
          </cell>
          <cell r="E14" t="str">
            <v>3.12 - Material Hospitalar</v>
          </cell>
          <cell r="F14">
            <v>10779833000156</v>
          </cell>
          <cell r="G14" t="str">
            <v>MEDICAL MERCANTIL DE APARELHAGEM MEDICA LTDA</v>
          </cell>
          <cell r="H14" t="str">
            <v>B</v>
          </cell>
          <cell r="I14" t="str">
            <v>S</v>
          </cell>
          <cell r="J14" t="str">
            <v>603410</v>
          </cell>
          <cell r="K14">
            <v>45420</v>
          </cell>
          <cell r="L14" t="str">
            <v>26240510779833000156550010006034101605434009</v>
          </cell>
          <cell r="M14" t="str">
            <v>26 -  Pernambuco</v>
          </cell>
          <cell r="N14">
            <v>598.6</v>
          </cell>
        </row>
        <row r="15">
          <cell r="C15" t="str">
            <v>HOSPITAL ERMÍRIO COUTINHO - CG Nº 014/2022</v>
          </cell>
          <cell r="E15" t="str">
            <v>3.12 - Material Hospitalar</v>
          </cell>
          <cell r="F15">
            <v>23993232000193</v>
          </cell>
          <cell r="G15" t="str">
            <v>MEDIAL SAUDE DIST. DE PRODUTOS MEDICOS HOSP LTDA</v>
          </cell>
          <cell r="H15" t="str">
            <v>B</v>
          </cell>
          <cell r="I15" t="str">
            <v>S</v>
          </cell>
          <cell r="J15" t="str">
            <v>5211</v>
          </cell>
          <cell r="K15">
            <v>45419</v>
          </cell>
          <cell r="L15" t="str">
            <v>26240523993232000193550010000052111723500002</v>
          </cell>
          <cell r="M15" t="str">
            <v>26 -  Pernambuco</v>
          </cell>
          <cell r="N15">
            <v>1104.4000000000001</v>
          </cell>
        </row>
        <row r="16">
          <cell r="C16" t="str">
            <v>HOSPITAL ERMÍRIO COUTINHO - CG Nº 014/2022</v>
          </cell>
          <cell r="E16" t="str">
            <v>3.12 - Material Hospitalar</v>
          </cell>
          <cell r="F16">
            <v>15218561000139</v>
          </cell>
          <cell r="G16" t="str">
            <v>NNMED-DIST IMP E EXPORT DE MED LTDA</v>
          </cell>
          <cell r="H16" t="str">
            <v>B</v>
          </cell>
          <cell r="I16" t="str">
            <v>S</v>
          </cell>
          <cell r="J16" t="str">
            <v>127638</v>
          </cell>
          <cell r="K16">
            <v>45419</v>
          </cell>
          <cell r="L16" t="str">
            <v>25240515218561000139550010001276386733438576</v>
          </cell>
          <cell r="M16" t="str">
            <v>25 -  Paraíba</v>
          </cell>
          <cell r="N16">
            <v>1022.34</v>
          </cell>
        </row>
        <row r="17">
          <cell r="C17" t="str">
            <v>HOSPITAL ERMÍRIO COUTINHO - CG Nº 014/2022</v>
          </cell>
          <cell r="E17" t="str">
            <v>3.12 - Material Hospitalar</v>
          </cell>
          <cell r="F17">
            <v>67729178000653</v>
          </cell>
          <cell r="G17" t="str">
            <v>COMERCIAL CIRURGICA RIOCLARENSE LTDA</v>
          </cell>
          <cell r="H17" t="str">
            <v>B</v>
          </cell>
          <cell r="I17" t="str">
            <v>S</v>
          </cell>
          <cell r="J17" t="str">
            <v>75427</v>
          </cell>
          <cell r="K17">
            <v>45419</v>
          </cell>
          <cell r="L17" t="str">
            <v>26240567729178000653550010000754271505772848</v>
          </cell>
          <cell r="M17" t="str">
            <v>26 -  Pernambuco</v>
          </cell>
          <cell r="N17">
            <v>4700</v>
          </cell>
        </row>
        <row r="18">
          <cell r="C18" t="str">
            <v>HOSPITAL ERMÍRIO COUTINHO - CG Nº 014/2022</v>
          </cell>
          <cell r="E18" t="str">
            <v>3.12 - Material Hospitalar</v>
          </cell>
          <cell r="F18">
            <v>4614288000145</v>
          </cell>
          <cell r="G18" t="str">
            <v>DISK LIFE COMERCIO DE PRODUTOS CIRURGICOS LTDA</v>
          </cell>
          <cell r="H18" t="str">
            <v>B</v>
          </cell>
          <cell r="I18" t="str">
            <v>S</v>
          </cell>
          <cell r="J18" t="str">
            <v>8262</v>
          </cell>
          <cell r="K18">
            <v>45419</v>
          </cell>
          <cell r="L18" t="str">
            <v>26240504614288000145550010000082621362895960</v>
          </cell>
          <cell r="M18" t="str">
            <v>26 -  Pernambuco</v>
          </cell>
          <cell r="N18">
            <v>9514.5</v>
          </cell>
        </row>
        <row r="19">
          <cell r="C19" t="str">
            <v>HOSPITAL ERMÍRIO COUTINHO - CG Nº 014/2022</v>
          </cell>
          <cell r="E19" t="str">
            <v>3.12 - Material Hospitalar</v>
          </cell>
          <cell r="F19">
            <v>48146804000120</v>
          </cell>
          <cell r="G19" t="str">
            <v>UNIVEN LTDA</v>
          </cell>
          <cell r="H19" t="str">
            <v>B</v>
          </cell>
          <cell r="I19" t="str">
            <v>S</v>
          </cell>
          <cell r="J19" t="str">
            <v>2633</v>
          </cell>
          <cell r="K19">
            <v>45419</v>
          </cell>
          <cell r="L19" t="str">
            <v>35240548146904000120550010000026331183798070</v>
          </cell>
          <cell r="M19" t="str">
            <v>35 -  São Paulo</v>
          </cell>
          <cell r="N19">
            <v>1980</v>
          </cell>
        </row>
        <row r="20">
          <cell r="C20" t="str">
            <v>HOSPITAL ERMÍRIO COUTINHO - CG Nº 014/2022</v>
          </cell>
          <cell r="E20" t="str">
            <v>3.12 - Material Hospitalar</v>
          </cell>
          <cell r="F20">
            <v>12882932000194</v>
          </cell>
          <cell r="G20" t="str">
            <v>EXOMED COMERCIO ATACADISTA DE MEDICAMENTOS LTDA</v>
          </cell>
          <cell r="H20" t="str">
            <v>B</v>
          </cell>
          <cell r="I20" t="str">
            <v>S</v>
          </cell>
          <cell r="J20" t="str">
            <v>182582</v>
          </cell>
          <cell r="K20">
            <v>45419</v>
          </cell>
          <cell r="L20" t="str">
            <v>26240512882932000194550010001825821607943458</v>
          </cell>
          <cell r="M20" t="str">
            <v>26 -  Pernambuco</v>
          </cell>
          <cell r="N20">
            <v>91</v>
          </cell>
        </row>
        <row r="21">
          <cell r="C21" t="str">
            <v>HOSPITAL ERMÍRIO COUTINHO - CG Nº 014/2022</v>
          </cell>
          <cell r="E21" t="str">
            <v>3.12 - Material Hospitalar</v>
          </cell>
          <cell r="F21">
            <v>37844417000140</v>
          </cell>
          <cell r="G21" t="str">
            <v>LOG DISTRIBUIDORA DE PROD HOSPT E HIG PESSOAL L</v>
          </cell>
          <cell r="H21" t="str">
            <v>B</v>
          </cell>
          <cell r="I21" t="str">
            <v>S</v>
          </cell>
          <cell r="J21" t="str">
            <v>4014</v>
          </cell>
          <cell r="K21">
            <v>45421</v>
          </cell>
          <cell r="L21" t="str">
            <v>26240537844417000140550010000040141036174384</v>
          </cell>
          <cell r="M21" t="str">
            <v>26 -  Pernambuco</v>
          </cell>
          <cell r="N21">
            <v>12029.85</v>
          </cell>
        </row>
        <row r="22">
          <cell r="C22" t="str">
            <v>HOSPITAL ERMÍRIO COUTINHO - CG Nº 014/2022</v>
          </cell>
          <cell r="E22" t="str">
            <v>3.12 - Material Hospitalar</v>
          </cell>
          <cell r="F22">
            <v>5044056000161</v>
          </cell>
          <cell r="G22" t="str">
            <v>DMH-PRODUTOS HOSPITALARES - EPP</v>
          </cell>
          <cell r="H22" t="str">
            <v>B</v>
          </cell>
          <cell r="I22" t="str">
            <v>S</v>
          </cell>
          <cell r="J22" t="str">
            <v>24297</v>
          </cell>
          <cell r="K22">
            <v>45419</v>
          </cell>
          <cell r="L22" t="str">
            <v>26240505044056000161550010000242971817710908</v>
          </cell>
          <cell r="M22" t="str">
            <v>26 -  Pernambuco</v>
          </cell>
          <cell r="N22">
            <v>438</v>
          </cell>
        </row>
        <row r="23">
          <cell r="C23" t="str">
            <v>HOSPITAL ERMÍRIO COUTINHO - CG Nº 014/2022</v>
          </cell>
          <cell r="E23" t="str">
            <v>3.12 - Material Hospitalar</v>
          </cell>
          <cell r="F23">
            <v>37844417000140</v>
          </cell>
          <cell r="G23" t="str">
            <v>LOG DISTRIBUIDORA DE PROD HOSPT E HIG PESSOAL L</v>
          </cell>
          <cell r="H23" t="str">
            <v>B</v>
          </cell>
          <cell r="I23" t="str">
            <v>S</v>
          </cell>
          <cell r="J23" t="str">
            <v>3981</v>
          </cell>
          <cell r="K23">
            <v>45419</v>
          </cell>
          <cell r="L23" t="str">
            <v>26240537844417000140550010000039811809654194</v>
          </cell>
          <cell r="M23" t="str">
            <v>26 -  Pernambuco</v>
          </cell>
          <cell r="N23">
            <v>585</v>
          </cell>
        </row>
        <row r="24">
          <cell r="C24" t="str">
            <v>HOSPITAL ERMÍRIO COUTINHO - CG Nº 014/2022</v>
          </cell>
          <cell r="E24" t="str">
            <v>3.12 - Material Hospitalar</v>
          </cell>
          <cell r="F24">
            <v>5044056000161</v>
          </cell>
          <cell r="G24" t="str">
            <v>DMH-PRODUTOS HOSPITALARES - EPP</v>
          </cell>
          <cell r="H24" t="str">
            <v>B</v>
          </cell>
          <cell r="I24" t="str">
            <v>S</v>
          </cell>
          <cell r="J24" t="str">
            <v>24301</v>
          </cell>
          <cell r="K24">
            <v>45419</v>
          </cell>
          <cell r="L24" t="str">
            <v>26240505044056000161550010000243011891781818</v>
          </cell>
          <cell r="M24" t="str">
            <v>26 -  Pernambuco</v>
          </cell>
          <cell r="N24">
            <v>850</v>
          </cell>
        </row>
        <row r="25">
          <cell r="C25" t="str">
            <v>HOSPITAL ERMÍRIO COUTINHO - CG Nº 014/2022</v>
          </cell>
          <cell r="E25" t="str">
            <v>3.12 - Material Hospitalar</v>
          </cell>
          <cell r="F25">
            <v>10779833000156</v>
          </cell>
          <cell r="G25" t="str">
            <v>MEDICAL MERCANTIL DE APARELHAGEM MEDICA LTDA</v>
          </cell>
          <cell r="H25" t="str">
            <v>B</v>
          </cell>
          <cell r="I25" t="str">
            <v>S</v>
          </cell>
          <cell r="J25" t="str">
            <v>603324</v>
          </cell>
          <cell r="K25">
            <v>45419</v>
          </cell>
          <cell r="L25" t="str">
            <v>26240510779833000156550010006033241605348005</v>
          </cell>
          <cell r="M25" t="str">
            <v>26 -  Pernambuco</v>
          </cell>
          <cell r="N25">
            <v>1119.44</v>
          </cell>
        </row>
        <row r="26">
          <cell r="C26" t="str">
            <v>HOSPITAL ERMÍRIO COUTINHO - CG Nº 014/2022</v>
          </cell>
          <cell r="E26" t="str">
            <v>3.12 - Material Hospitalar</v>
          </cell>
          <cell r="F26">
            <v>10779833000156</v>
          </cell>
          <cell r="G26" t="str">
            <v>MEDICAL MERCANTIL DE APARELHAGEM MEDICA LTDA</v>
          </cell>
          <cell r="H26" t="str">
            <v>B</v>
          </cell>
          <cell r="I26" t="str">
            <v>S</v>
          </cell>
          <cell r="J26" t="str">
            <v>603322</v>
          </cell>
          <cell r="K26">
            <v>45419</v>
          </cell>
          <cell r="L26" t="str">
            <v>26240510779833000156550010006033221605346008</v>
          </cell>
          <cell r="M26" t="str">
            <v>26 -  Pernambuco</v>
          </cell>
          <cell r="N26">
            <v>2234.79</v>
          </cell>
        </row>
        <row r="27">
          <cell r="C27" t="str">
            <v>HOSPITAL ERMÍRIO COUTINHO - CG Nº 014/2022</v>
          </cell>
          <cell r="E27" t="str">
            <v>3.12 - Material Hospitalar</v>
          </cell>
          <cell r="F27">
            <v>8958628000297</v>
          </cell>
          <cell r="G27" t="str">
            <v>ONCOEXO DISTRIBUIDORA DE MEDICAMENTOS</v>
          </cell>
          <cell r="H27" t="str">
            <v>B</v>
          </cell>
          <cell r="I27" t="str">
            <v>S</v>
          </cell>
          <cell r="J27" t="str">
            <v>33358</v>
          </cell>
          <cell r="K27">
            <v>45414</v>
          </cell>
          <cell r="L27" t="str">
            <v>25240508958628000297550010000333581931639937</v>
          </cell>
          <cell r="M27" t="str">
            <v>25 -  Paraíba</v>
          </cell>
          <cell r="N27">
            <v>1972.93</v>
          </cell>
        </row>
        <row r="28">
          <cell r="C28" t="str">
            <v>HOSPITAL ERMÍRIO COUTINHO - CG Nº 014/2022</v>
          </cell>
          <cell r="E28" t="str">
            <v>3.12 - Material Hospitalar</v>
          </cell>
          <cell r="F28">
            <v>8778201000126</v>
          </cell>
          <cell r="G28" t="str">
            <v>DROGAFONTE LTDA</v>
          </cell>
          <cell r="H28" t="str">
            <v>B</v>
          </cell>
          <cell r="I28" t="str">
            <v>S</v>
          </cell>
          <cell r="J28" t="str">
            <v>449410</v>
          </cell>
          <cell r="K28">
            <v>45420</v>
          </cell>
          <cell r="L28" t="str">
            <v>26240508778201000126550010004494101158044920</v>
          </cell>
          <cell r="M28" t="str">
            <v>26 -  Pernambuco</v>
          </cell>
          <cell r="N28">
            <v>1078.56</v>
          </cell>
        </row>
        <row r="29">
          <cell r="C29" t="str">
            <v>HOSPITAL ERMÍRIO COUTINHO - CG Nº 014/2022</v>
          </cell>
          <cell r="E29" t="str">
            <v>3.12 - Material Hospitalar</v>
          </cell>
          <cell r="F29">
            <v>4614288000145</v>
          </cell>
          <cell r="G29" t="str">
            <v>DISK LIFE COMERCIO DE PRODUTOS CIRURGICOS LTDA</v>
          </cell>
          <cell r="H29" t="str">
            <v>B</v>
          </cell>
          <cell r="I29" t="str">
            <v>S</v>
          </cell>
          <cell r="J29" t="str">
            <v>8263</v>
          </cell>
          <cell r="K29">
            <v>45419</v>
          </cell>
          <cell r="L29" t="str">
            <v>26240504614288000145550010000082631251910488</v>
          </cell>
          <cell r="M29" t="str">
            <v>26 -  Pernambuco</v>
          </cell>
          <cell r="N29">
            <v>224</v>
          </cell>
        </row>
        <row r="30">
          <cell r="C30" t="str">
            <v>HOSPITAL ERMÍRIO COUTINHO - CG Nº 014/2022</v>
          </cell>
          <cell r="E30" t="str">
            <v>3.12 - Material Hospitalar</v>
          </cell>
          <cell r="F30">
            <v>4614288000145</v>
          </cell>
          <cell r="G30" t="str">
            <v>DISK LIFE COMERCIO DE PRODUTOS CIRURGICOS LTDA</v>
          </cell>
          <cell r="H30" t="str">
            <v>B</v>
          </cell>
          <cell r="I30" t="str">
            <v>S</v>
          </cell>
          <cell r="J30" t="str">
            <v>8264</v>
          </cell>
          <cell r="K30">
            <v>45419</v>
          </cell>
          <cell r="L30" t="str">
            <v>26240504614288000145550010000082641328924442</v>
          </cell>
          <cell r="M30" t="str">
            <v>26 -  Pernambuco</v>
          </cell>
          <cell r="N30">
            <v>240</v>
          </cell>
        </row>
        <row r="31">
          <cell r="C31" t="str">
            <v>HOSPITAL ERMÍRIO COUTINHO - CG Nº 014/2022</v>
          </cell>
          <cell r="E31" t="str">
            <v>3.12 - Material Hospitalar</v>
          </cell>
          <cell r="F31">
            <v>15220807000107</v>
          </cell>
          <cell r="G31" t="str">
            <v>BCIPHARMA IMPORTADORA E DISTRIBUIDORA LTDA</v>
          </cell>
          <cell r="H31" t="str">
            <v>B</v>
          </cell>
          <cell r="I31" t="str">
            <v>S</v>
          </cell>
          <cell r="J31" t="str">
            <v>713</v>
          </cell>
          <cell r="K31">
            <v>45420</v>
          </cell>
          <cell r="L31" t="str">
            <v>26240515220807000107550010000007131550912398</v>
          </cell>
          <cell r="M31" t="str">
            <v>26 -  Pernambuco</v>
          </cell>
          <cell r="N31">
            <v>400</v>
          </cell>
        </row>
        <row r="32">
          <cell r="C32" t="str">
            <v>HOSPITAL ERMÍRIO COUTINHO - CG Nº 014/2022</v>
          </cell>
          <cell r="E32" t="str">
            <v>3.12 - Material Hospitalar</v>
          </cell>
          <cell r="F32">
            <v>8778201000126</v>
          </cell>
          <cell r="G32" t="str">
            <v>DROGAFONTE LTDA</v>
          </cell>
          <cell r="H32" t="str">
            <v>B</v>
          </cell>
          <cell r="I32" t="str">
            <v>S</v>
          </cell>
          <cell r="J32" t="str">
            <v>449328</v>
          </cell>
          <cell r="K32">
            <v>45419</v>
          </cell>
          <cell r="L32" t="str">
            <v>26240508778201000126550010004493281494621294</v>
          </cell>
          <cell r="M32" t="str">
            <v>26 -  Pernambuco</v>
          </cell>
          <cell r="N32">
            <v>2439.4499999999998</v>
          </cell>
        </row>
        <row r="33">
          <cell r="C33" t="str">
            <v>HOSPITAL ERMÍRIO COUTINHO - CG Nº 014/2022</v>
          </cell>
          <cell r="E33" t="str">
            <v>3.12 - Material Hospitalar</v>
          </cell>
          <cell r="F33">
            <v>9944371000287</v>
          </cell>
          <cell r="G33" t="str">
            <v>SULMEDIC COMERCIO DE MEDICAMENTOS LTDA</v>
          </cell>
          <cell r="H33" t="str">
            <v>B</v>
          </cell>
          <cell r="I33" t="str">
            <v>S</v>
          </cell>
          <cell r="J33" t="str">
            <v>6692</v>
          </cell>
          <cell r="K33">
            <v>45419</v>
          </cell>
          <cell r="L33" t="str">
            <v>28240509944371000287550020000066921396567327</v>
          </cell>
          <cell r="M33" t="str">
            <v>28 -  Sergipe</v>
          </cell>
          <cell r="N33">
            <v>726.7</v>
          </cell>
        </row>
        <row r="34">
          <cell r="C34" t="str">
            <v>HOSPITAL ERMÍRIO COUTINHO - CG Nº 014/2022</v>
          </cell>
          <cell r="E34" t="str">
            <v>3.12 - Material Hospitalar</v>
          </cell>
          <cell r="F34">
            <v>5932624000160</v>
          </cell>
          <cell r="G34" t="str">
            <v>MEGAMED COMERCIO LTDA</v>
          </cell>
          <cell r="H34" t="str">
            <v>B</v>
          </cell>
          <cell r="I34" t="str">
            <v>S</v>
          </cell>
          <cell r="J34" t="str">
            <v>22035</v>
          </cell>
          <cell r="K34">
            <v>45422</v>
          </cell>
          <cell r="L34" t="str">
            <v>26240505932624000160550010000230351845895509</v>
          </cell>
          <cell r="M34" t="str">
            <v>26 -  Pernambuco</v>
          </cell>
          <cell r="N34">
            <v>766</v>
          </cell>
        </row>
        <row r="35">
          <cell r="C35" t="str">
            <v>HOSPITAL ERMÍRIO COUTINHO - CG Nº 014/2022</v>
          </cell>
          <cell r="E35" t="str">
            <v>3.12 - Material Hospitalar</v>
          </cell>
          <cell r="F35">
            <v>23680034000170</v>
          </cell>
          <cell r="G35" t="str">
            <v>D ARAUJO COMERCIO ATACADISTA LTDA</v>
          </cell>
          <cell r="H35" t="str">
            <v>B</v>
          </cell>
          <cell r="I35" t="str">
            <v>S</v>
          </cell>
          <cell r="J35" t="str">
            <v>16189</v>
          </cell>
          <cell r="K35">
            <v>45419</v>
          </cell>
          <cell r="L35" t="str">
            <v>26240523680034000170550010000161891770219698</v>
          </cell>
          <cell r="M35" t="str">
            <v>26 -  Pernambuco</v>
          </cell>
          <cell r="N35">
            <v>1069.2</v>
          </cell>
        </row>
        <row r="36">
          <cell r="C36" t="str">
            <v>HOSPITAL ERMÍRIO COUTINHO - CG Nº 014/2022</v>
          </cell>
          <cell r="E36" t="str">
            <v>3.12 - Material Hospitalar</v>
          </cell>
          <cell r="F36">
            <v>4614288000145</v>
          </cell>
          <cell r="G36" t="str">
            <v>DISK LIFE COMERCIO DE PRODUTOS CIRURGICOS LTDA</v>
          </cell>
          <cell r="H36" t="str">
            <v>B</v>
          </cell>
          <cell r="I36" t="str">
            <v>S</v>
          </cell>
          <cell r="J36" t="str">
            <v>8268</v>
          </cell>
          <cell r="K36">
            <v>45420</v>
          </cell>
          <cell r="L36" t="str">
            <v>26240504614288000145550010000082681222498732</v>
          </cell>
          <cell r="M36" t="str">
            <v>26 -  Pernambuco</v>
          </cell>
          <cell r="N36">
            <v>1370</v>
          </cell>
        </row>
        <row r="37">
          <cell r="C37" t="str">
            <v>HOSPITAL ERMÍRIO COUTINHO - CG Nº 014/2022</v>
          </cell>
          <cell r="E37" t="str">
            <v>3.12 - Material Hospitalar</v>
          </cell>
          <cell r="F37">
            <v>23039218000155</v>
          </cell>
          <cell r="G37" t="str">
            <v>VISION MEDICA LTDA</v>
          </cell>
          <cell r="H37" t="str">
            <v>B</v>
          </cell>
          <cell r="I37" t="str">
            <v>S</v>
          </cell>
          <cell r="J37" t="str">
            <v>8061</v>
          </cell>
          <cell r="K37">
            <v>45421</v>
          </cell>
          <cell r="L37" t="str">
            <v>26240523039218000155550010000080611157526455</v>
          </cell>
          <cell r="M37" t="str">
            <v>26 -  Pernambuco</v>
          </cell>
          <cell r="N37">
            <v>5720</v>
          </cell>
        </row>
        <row r="38">
          <cell r="C38" t="str">
            <v>HOSPITAL ERMÍRIO COUTINHO - CG Nº 014/2022</v>
          </cell>
          <cell r="E38" t="str">
            <v>3.12 - Material Hospitalar</v>
          </cell>
          <cell r="F38">
            <v>5932624000160</v>
          </cell>
          <cell r="G38" t="str">
            <v>MEGAMED COMERCIO LTDA</v>
          </cell>
          <cell r="H38" t="str">
            <v>B</v>
          </cell>
          <cell r="I38" t="str">
            <v>S</v>
          </cell>
          <cell r="J38" t="str">
            <v>23000</v>
          </cell>
          <cell r="K38">
            <v>45419</v>
          </cell>
          <cell r="L38" t="str">
            <v>26240505932624000160550010000230001960876877</v>
          </cell>
          <cell r="M38" t="str">
            <v>26 -  Pernambuco</v>
          </cell>
          <cell r="N38">
            <v>1857.25</v>
          </cell>
        </row>
        <row r="39">
          <cell r="C39" t="str">
            <v>HOSPITAL ERMÍRIO COUTINHO - CG Nº 014/2022</v>
          </cell>
          <cell r="E39" t="str">
            <v>3.12 - Material Hospitalar</v>
          </cell>
          <cell r="F39">
            <v>37844417000140</v>
          </cell>
          <cell r="G39" t="str">
            <v>LOG DISTRIBUIDORA DE PROD HOSPT E HIG PESSOAL L</v>
          </cell>
          <cell r="H39" t="str">
            <v>B</v>
          </cell>
          <cell r="I39" t="str">
            <v>S</v>
          </cell>
          <cell r="J39" t="str">
            <v>4101</v>
          </cell>
          <cell r="K39">
            <v>45428</v>
          </cell>
          <cell r="L39" t="str">
            <v>26240537844417000140550010000041011463254843</v>
          </cell>
          <cell r="M39" t="str">
            <v>26 -  Pernambuco</v>
          </cell>
          <cell r="N39">
            <v>689</v>
          </cell>
        </row>
        <row r="40">
          <cell r="C40" t="str">
            <v>HOSPITAL ERMÍRIO COUTINHO - CG Nº 014/2022</v>
          </cell>
          <cell r="E40" t="str">
            <v>3.12 - Material Hospitalar</v>
          </cell>
          <cell r="F40">
            <v>21216468000198</v>
          </cell>
          <cell r="G40" t="str">
            <v>SANMED DISTRIBUIDORA DE PROD. MEDICO-HOPITALARES LTDA</v>
          </cell>
          <cell r="H40" t="str">
            <v>B</v>
          </cell>
          <cell r="I40" t="str">
            <v>S</v>
          </cell>
          <cell r="J40" t="str">
            <v>9187</v>
          </cell>
          <cell r="K40">
            <v>45436</v>
          </cell>
          <cell r="L40" t="str">
            <v>26240521216468000198550010000091871144202403</v>
          </cell>
          <cell r="M40" t="str">
            <v>26 -  Pernambuco</v>
          </cell>
          <cell r="N40">
            <v>404</v>
          </cell>
        </row>
        <row r="41">
          <cell r="C41" t="str">
            <v>HOSPITAL ERMÍRIO COUTINHO - CG Nº 014/2022</v>
          </cell>
          <cell r="E41" t="str">
            <v>3.4 - Material Farmacológico</v>
          </cell>
          <cell r="F41">
            <v>8778201000126</v>
          </cell>
          <cell r="G41" t="str">
            <v>DROGAFONTE LTDA</v>
          </cell>
          <cell r="H41" t="str">
            <v>B</v>
          </cell>
          <cell r="I41" t="str">
            <v>S</v>
          </cell>
          <cell r="J41" t="str">
            <v>448711</v>
          </cell>
          <cell r="K41">
            <v>45414</v>
          </cell>
          <cell r="L41" t="str">
            <v>26240508778201000126550010004487111557901469</v>
          </cell>
          <cell r="M41" t="str">
            <v>26 -  Pernambuco</v>
          </cell>
          <cell r="N41">
            <v>568.15</v>
          </cell>
        </row>
        <row r="42">
          <cell r="C42" t="str">
            <v>HOSPITAL ERMÍRIO COUTINHO - CG Nº 014/2022</v>
          </cell>
          <cell r="E42" t="str">
            <v>3.4 - Material Farmacológico</v>
          </cell>
          <cell r="F42">
            <v>15218561000139</v>
          </cell>
          <cell r="G42" t="str">
            <v>NNMED-DIST IMP E EXPORT DE MED LTDA</v>
          </cell>
          <cell r="H42" t="str">
            <v>B</v>
          </cell>
          <cell r="I42" t="str">
            <v>S</v>
          </cell>
          <cell r="J42" t="str">
            <v>127530</v>
          </cell>
          <cell r="K42">
            <v>45418</v>
          </cell>
          <cell r="L42" t="str">
            <v>25240515218561000139550010001275306356514006</v>
          </cell>
          <cell r="M42" t="str">
            <v>25 -  Paraíba</v>
          </cell>
          <cell r="N42">
            <v>5300</v>
          </cell>
        </row>
        <row r="43">
          <cell r="C43" t="str">
            <v>HOSPITAL ERMÍRIO COUTINHO - CG Nº 014/2022</v>
          </cell>
          <cell r="E43" t="str">
            <v>3.4 - Material Farmacológico</v>
          </cell>
          <cell r="F43">
            <v>10779833000156</v>
          </cell>
          <cell r="G43" t="str">
            <v>MEDICAL MERCANTIL DE APARELHAGEM MEDICA LTDA</v>
          </cell>
          <cell r="H43" t="str">
            <v>B</v>
          </cell>
          <cell r="I43" t="str">
            <v>S</v>
          </cell>
          <cell r="J43" t="str">
            <v>603325</v>
          </cell>
          <cell r="K43">
            <v>45419</v>
          </cell>
          <cell r="L43" t="str">
            <v>26240510779833000156550010006033251605349009</v>
          </cell>
          <cell r="M43" t="str">
            <v>26 -  Pernambuco</v>
          </cell>
          <cell r="N43">
            <v>33.9</v>
          </cell>
        </row>
        <row r="44">
          <cell r="C44" t="str">
            <v>HOSPITAL ERMÍRIO COUTINHO - CG Nº 014/2022</v>
          </cell>
          <cell r="E44" t="str">
            <v>3.4 - Material Farmacológico</v>
          </cell>
          <cell r="F44">
            <v>39500536000101</v>
          </cell>
          <cell r="G44" t="str">
            <v>FAROMED COMERCIO DE MATERIAIS HOSPITALARES LTDA</v>
          </cell>
          <cell r="H44" t="str">
            <v>B</v>
          </cell>
          <cell r="I44" t="str">
            <v>S</v>
          </cell>
          <cell r="J44" t="str">
            <v>1275</v>
          </cell>
          <cell r="K44">
            <v>45420</v>
          </cell>
          <cell r="L44" t="str">
            <v>26240539500536000101550010000012751000011030</v>
          </cell>
          <cell r="M44" t="str">
            <v>26 -  Pernambuco</v>
          </cell>
          <cell r="N44">
            <v>254.8</v>
          </cell>
        </row>
        <row r="45">
          <cell r="C45" t="str">
            <v>HOSPITAL ERMÍRIO COUTINHO - CG Nº 014/2022</v>
          </cell>
          <cell r="E45" t="str">
            <v>3.4 - Material Farmacológico</v>
          </cell>
          <cell r="F45">
            <v>15218561000139</v>
          </cell>
          <cell r="G45" t="str">
            <v>NNMED-DIST IMP E EXPORT DE MED LTDA</v>
          </cell>
          <cell r="H45" t="str">
            <v>B</v>
          </cell>
          <cell r="I45" t="str">
            <v>S</v>
          </cell>
          <cell r="J45" t="str">
            <v>127691</v>
          </cell>
          <cell r="K45">
            <v>45419</v>
          </cell>
          <cell r="L45" t="str">
            <v>25240515218561000139550010001276916569331368</v>
          </cell>
          <cell r="M45" t="str">
            <v>25 -  Paraíba</v>
          </cell>
          <cell r="N45">
            <v>3477</v>
          </cell>
        </row>
        <row r="46">
          <cell r="C46" t="str">
            <v>HOSPITAL ERMÍRIO COUTINHO - CG Nº 014/2022</v>
          </cell>
          <cell r="E46" t="str">
            <v>3.4 - Material Farmacológico</v>
          </cell>
          <cell r="F46">
            <v>12882932000194</v>
          </cell>
          <cell r="G46" t="str">
            <v>EXOMED COMERCIO ATACADISTA DE MEDICAMENTOS LTDA</v>
          </cell>
          <cell r="H46" t="str">
            <v>B</v>
          </cell>
          <cell r="I46" t="str">
            <v>S</v>
          </cell>
          <cell r="J46" t="str">
            <v>182581</v>
          </cell>
          <cell r="K46">
            <v>45419</v>
          </cell>
          <cell r="L46" t="str">
            <v>26240512882932000194550010001825811964652759</v>
          </cell>
          <cell r="M46" t="str">
            <v>26 -  Pernambuco</v>
          </cell>
          <cell r="N46">
            <v>7945.9</v>
          </cell>
        </row>
        <row r="47">
          <cell r="C47" t="str">
            <v>HOSPITAL ERMÍRIO COUTINHO - CG Nº 014/2022</v>
          </cell>
          <cell r="E47" t="str">
            <v>3.4 - Material Farmacológico</v>
          </cell>
          <cell r="F47">
            <v>22580510000118</v>
          </cell>
          <cell r="G47" t="str">
            <v>UNIFAR DISTRIBUIDORA DE MEDICAMENTOS LTDA</v>
          </cell>
          <cell r="H47" t="str">
            <v>B</v>
          </cell>
          <cell r="I47" t="str">
            <v>S</v>
          </cell>
          <cell r="J47" t="str">
            <v>61633</v>
          </cell>
          <cell r="K47">
            <v>45419</v>
          </cell>
          <cell r="L47" t="str">
            <v>26240522580510000118550010000616331000491000</v>
          </cell>
          <cell r="M47" t="str">
            <v>26 -  Pernambuco</v>
          </cell>
          <cell r="N47">
            <v>2152.2600000000002</v>
          </cell>
        </row>
        <row r="48">
          <cell r="C48" t="str">
            <v>HOSPITAL ERMÍRIO COUTINHO - CG Nº 014/2022</v>
          </cell>
          <cell r="E48" t="str">
            <v>3.4 - Material Farmacológico</v>
          </cell>
          <cell r="F48">
            <v>67729178000653</v>
          </cell>
          <cell r="G48" t="str">
            <v>COMERCIAL CIRURGICA RIOCLARENSE LTDA</v>
          </cell>
          <cell r="H48" t="str">
            <v>B</v>
          </cell>
          <cell r="I48" t="str">
            <v>S</v>
          </cell>
          <cell r="J48" t="str">
            <v>75707</v>
          </cell>
          <cell r="K48">
            <v>45421</v>
          </cell>
          <cell r="L48" t="str">
            <v>26240567729178000653550010000757071885703774</v>
          </cell>
          <cell r="M48" t="str">
            <v>26 -  Pernambuco</v>
          </cell>
          <cell r="N48">
            <v>12154.91</v>
          </cell>
        </row>
        <row r="49">
          <cell r="C49" t="str">
            <v>HOSPITAL ERMÍRIO COUTINHO - CG Nº 014/2022</v>
          </cell>
          <cell r="E49" t="str">
            <v>3.4 - Material Farmacológico</v>
          </cell>
          <cell r="F49">
            <v>48495866000147</v>
          </cell>
          <cell r="G49" t="str">
            <v>BEMED COMERCIO ATACADISTA DE PRODUTOS DE HIG PESS L</v>
          </cell>
          <cell r="H49" t="str">
            <v>B</v>
          </cell>
          <cell r="I49" t="str">
            <v>S</v>
          </cell>
          <cell r="J49" t="str">
            <v>1373</v>
          </cell>
          <cell r="K49">
            <v>45421</v>
          </cell>
          <cell r="L49" t="str">
            <v>26240548495866000147550010000013731980781117</v>
          </cell>
          <cell r="M49" t="str">
            <v>26 -  Pernambuco</v>
          </cell>
          <cell r="N49">
            <v>65.180000000000007</v>
          </cell>
        </row>
        <row r="50">
          <cell r="C50" t="str">
            <v>HOSPITAL ERMÍRIO COUTINHO - CG Nº 014/2022</v>
          </cell>
          <cell r="E50" t="str">
            <v>3.4 - Material Farmacológico</v>
          </cell>
          <cell r="F50">
            <v>44734671002286</v>
          </cell>
          <cell r="G50" t="str">
            <v>CRISTALIA PRODUTOS QUMICOS FARMACEUTICOS LTDA</v>
          </cell>
          <cell r="H50" t="str">
            <v>B</v>
          </cell>
          <cell r="I50" t="str">
            <v>S</v>
          </cell>
          <cell r="J50" t="str">
            <v>368145</v>
          </cell>
          <cell r="K50">
            <v>45414</v>
          </cell>
          <cell r="L50" t="str">
            <v>35240544734671002286550100003681451165655340</v>
          </cell>
          <cell r="M50" t="str">
            <v>35 -  São Paulo</v>
          </cell>
          <cell r="N50">
            <v>2980</v>
          </cell>
        </row>
        <row r="51">
          <cell r="C51" t="str">
            <v>HOSPITAL ERMÍRIO COUTINHO - CG Nº 014/2022</v>
          </cell>
          <cell r="E51" t="str">
            <v>3.4 - Material Farmacológico</v>
          </cell>
          <cell r="F51">
            <v>67729178000653</v>
          </cell>
          <cell r="G51" t="str">
            <v>COMERCIAL CIRURGICA RIOCLARENSE LTDA</v>
          </cell>
          <cell r="H51" t="str">
            <v>B</v>
          </cell>
          <cell r="I51" t="str">
            <v>S</v>
          </cell>
          <cell r="J51" t="str">
            <v>75461</v>
          </cell>
          <cell r="K51">
            <v>45419</v>
          </cell>
          <cell r="L51" t="str">
            <v>26240567729178000653550010000754611426610332</v>
          </cell>
          <cell r="M51" t="str">
            <v>26 -  Pernambuco</v>
          </cell>
          <cell r="N51">
            <v>1717.5</v>
          </cell>
        </row>
        <row r="52">
          <cell r="C52" t="str">
            <v>HOSPITAL ERMÍRIO COUTINHO - CG Nº 014/2022</v>
          </cell>
          <cell r="E52" t="str">
            <v>3.4 - Material Farmacológico</v>
          </cell>
          <cell r="F52">
            <v>12882932000194</v>
          </cell>
          <cell r="G52" t="str">
            <v>EXOMED COMERCIO ATACADISTA DE MEDICAMENTOS LTDA</v>
          </cell>
          <cell r="H52" t="str">
            <v>B</v>
          </cell>
          <cell r="I52" t="str">
            <v>S</v>
          </cell>
          <cell r="J52" t="str">
            <v>182578</v>
          </cell>
          <cell r="K52">
            <v>45419</v>
          </cell>
          <cell r="L52" t="str">
            <v>26240512882932000194550010001825781025421553</v>
          </cell>
          <cell r="M52" t="str">
            <v>26 -  Pernambuco</v>
          </cell>
          <cell r="N52">
            <v>608</v>
          </cell>
        </row>
        <row r="53">
          <cell r="C53" t="str">
            <v>HOSPITAL ERMÍRIO COUTINHO - CG Nº 014/2022</v>
          </cell>
          <cell r="E53" t="str">
            <v>3.4 - Material Farmacológico</v>
          </cell>
          <cell r="F53">
            <v>8778201000126</v>
          </cell>
          <cell r="G53" t="str">
            <v>DROGAFONTE LTDA</v>
          </cell>
          <cell r="H53" t="str">
            <v>B</v>
          </cell>
          <cell r="I53" t="str">
            <v>S</v>
          </cell>
          <cell r="J53" t="str">
            <v>448981</v>
          </cell>
          <cell r="K53">
            <v>45418</v>
          </cell>
          <cell r="L53" t="str">
            <v>26240508778201000126550010004489811650415507</v>
          </cell>
          <cell r="M53" t="str">
            <v>26 -  Pernambuco</v>
          </cell>
          <cell r="N53">
            <v>9718</v>
          </cell>
        </row>
        <row r="54">
          <cell r="C54" t="str">
            <v>HOSPITAL ERMÍRIO COUTINHO - CG Nº 014/2022</v>
          </cell>
          <cell r="E54" t="str">
            <v>3.4 - Material Farmacológico</v>
          </cell>
          <cell r="F54">
            <v>8778201000126</v>
          </cell>
          <cell r="G54" t="str">
            <v>DROGAFONTE LTDA</v>
          </cell>
          <cell r="H54" t="str">
            <v>B</v>
          </cell>
          <cell r="I54" t="str">
            <v>S</v>
          </cell>
          <cell r="J54" t="str">
            <v>449167</v>
          </cell>
          <cell r="K54">
            <v>45418</v>
          </cell>
          <cell r="L54" t="str">
            <v>26240508778201000126550010004491671846207496</v>
          </cell>
          <cell r="M54" t="str">
            <v>26 -  Pernambuco</v>
          </cell>
          <cell r="N54">
            <v>13233.31</v>
          </cell>
        </row>
        <row r="55">
          <cell r="C55" t="str">
            <v>HOSPITAL ERMÍRIO COUTINHO - CG Nº 014/2022</v>
          </cell>
          <cell r="E55" t="str">
            <v>3.4 - Material Farmacológico</v>
          </cell>
          <cell r="F55">
            <v>35753111000153</v>
          </cell>
          <cell r="G55" t="str">
            <v>NORD PRODUTOS EM SAUDE LTDA</v>
          </cell>
          <cell r="H55" t="str">
            <v>B</v>
          </cell>
          <cell r="I55" t="str">
            <v>S</v>
          </cell>
          <cell r="J55" t="str">
            <v>24748</v>
          </cell>
          <cell r="K55">
            <v>45420</v>
          </cell>
          <cell r="L55" t="str">
            <v>26240535753111000153550010000247481000318078</v>
          </cell>
          <cell r="M55" t="str">
            <v>26 -  Pernambuco</v>
          </cell>
          <cell r="N55">
            <v>2290.6</v>
          </cell>
        </row>
        <row r="56">
          <cell r="C56" t="str">
            <v>HOSPITAL ERMÍRIO COUTINHO - CG Nº 014/2022</v>
          </cell>
          <cell r="E56" t="str">
            <v>3.4 - Material Farmacológico</v>
          </cell>
          <cell r="F56">
            <v>44734671002286</v>
          </cell>
          <cell r="G56" t="str">
            <v>CRISTALIA PRODUTOS QUMICOS FARMACEUTICOS LTDA</v>
          </cell>
          <cell r="H56" t="str">
            <v>B</v>
          </cell>
          <cell r="I56" t="str">
            <v>S</v>
          </cell>
          <cell r="J56" t="str">
            <v>368099</v>
          </cell>
          <cell r="K56">
            <v>45413</v>
          </cell>
          <cell r="L56" t="str">
            <v>35240544734671002286550100003680991899466689</v>
          </cell>
          <cell r="M56" t="str">
            <v>35 -  São Paulo</v>
          </cell>
          <cell r="N56">
            <v>370</v>
          </cell>
        </row>
        <row r="57">
          <cell r="C57" t="str">
            <v>HOSPITAL ERMÍRIO COUTINHO - CG Nº 014/2022</v>
          </cell>
          <cell r="E57" t="str">
            <v>3.4 - Material Farmacológico</v>
          </cell>
          <cell r="F57">
            <v>9944371000287</v>
          </cell>
          <cell r="G57" t="str">
            <v>SULMEDIC COMERCIO DE MEDICAMENTOS LTDA</v>
          </cell>
          <cell r="H57" t="str">
            <v>B</v>
          </cell>
          <cell r="I57" t="str">
            <v>S</v>
          </cell>
          <cell r="J57" t="str">
            <v>6691</v>
          </cell>
          <cell r="K57">
            <v>45419</v>
          </cell>
          <cell r="L57" t="str">
            <v>28240509944371000287550020000066911849076527</v>
          </cell>
          <cell r="M57" t="str">
            <v>28 -  Sergipe</v>
          </cell>
          <cell r="N57">
            <v>3169.95</v>
          </cell>
        </row>
        <row r="58">
          <cell r="C58" t="str">
            <v>HOSPITAL ERMÍRIO COUTINHO - CG Nº 014/2022</v>
          </cell>
          <cell r="E58" t="str">
            <v>3.4 - Material Farmacológico</v>
          </cell>
          <cell r="F58">
            <v>15218561000139</v>
          </cell>
          <cell r="G58" t="str">
            <v>NNMED-DIST IMP E EXPORT DE MED LTDA</v>
          </cell>
          <cell r="H58" t="str">
            <v>B</v>
          </cell>
          <cell r="I58" t="str">
            <v>S</v>
          </cell>
          <cell r="J58" t="str">
            <v>127641</v>
          </cell>
          <cell r="K58">
            <v>45419</v>
          </cell>
          <cell r="L58" t="str">
            <v>25240515218561000139550010001276416252417593</v>
          </cell>
          <cell r="M58" t="str">
            <v>25 -  Paraíba</v>
          </cell>
          <cell r="N58">
            <v>357</v>
          </cell>
        </row>
        <row r="59">
          <cell r="C59" t="str">
            <v>HOSPITAL ERMÍRIO COUTINHO - CG Nº 014/2022</v>
          </cell>
          <cell r="E59" t="str">
            <v>3.4 - Material Farmacológico</v>
          </cell>
          <cell r="F59">
            <v>3817043000152</v>
          </cell>
          <cell r="G59" t="str">
            <v>PHARMAPLUS LTDA</v>
          </cell>
          <cell r="H59" t="str">
            <v>B</v>
          </cell>
          <cell r="I59" t="str">
            <v>S</v>
          </cell>
          <cell r="J59" t="str">
            <v>67062</v>
          </cell>
          <cell r="K59">
            <v>45420</v>
          </cell>
          <cell r="L59" t="str">
            <v>26240503817043000152550010000670621246702326</v>
          </cell>
          <cell r="M59" t="str">
            <v>26 -  Pernambuco</v>
          </cell>
          <cell r="N59">
            <v>3858.25</v>
          </cell>
        </row>
        <row r="60">
          <cell r="C60" t="str">
            <v>HOSPITAL ERMÍRIO COUTINHO - CG Nº 014/2022</v>
          </cell>
          <cell r="E60" t="str">
            <v>3.4 - Material Farmacológico</v>
          </cell>
          <cell r="F60">
            <v>23664355000180</v>
          </cell>
          <cell r="G60" t="str">
            <v>INJEMED MEDICAMENTOS ESPECIAIS LTDA</v>
          </cell>
          <cell r="H60" t="str">
            <v>B</v>
          </cell>
          <cell r="I60" t="str">
            <v>S</v>
          </cell>
          <cell r="J60" t="str">
            <v>22691</v>
          </cell>
          <cell r="K60">
            <v>45422</v>
          </cell>
          <cell r="L60" t="str">
            <v>31240523664355000180550010000226911079047546</v>
          </cell>
          <cell r="M60" t="str">
            <v>31 -  Minas Gerais</v>
          </cell>
          <cell r="N60">
            <v>351.8</v>
          </cell>
        </row>
        <row r="61">
          <cell r="C61" t="str">
            <v>HOSPITAL ERMÍRIO COUTINHO - CG Nº 014/2022</v>
          </cell>
          <cell r="E61" t="str">
            <v>3.4 - Material Farmacológico</v>
          </cell>
          <cell r="F61">
            <v>12882932000194</v>
          </cell>
          <cell r="G61" t="str">
            <v>EXOMED COMERCIO ATACADISTA DE MEDICAMENTOS LTDA</v>
          </cell>
          <cell r="H61" t="str">
            <v>B</v>
          </cell>
          <cell r="I61" t="str">
            <v>S</v>
          </cell>
          <cell r="J61" t="str">
            <v>1825836</v>
          </cell>
          <cell r="K61">
            <v>45428</v>
          </cell>
          <cell r="L61" t="str">
            <v>26240512882932000194550010001828361439387470</v>
          </cell>
          <cell r="M61" t="str">
            <v>26 -  Pernambuco</v>
          </cell>
          <cell r="N61">
            <v>954.83</v>
          </cell>
        </row>
        <row r="62">
          <cell r="C62" t="str">
            <v>HOSPITAL ERMÍRIO COUTINHO - CG Nº 014/2022</v>
          </cell>
          <cell r="E62" t="str">
            <v>3.4 - Material Farmacológico</v>
          </cell>
          <cell r="F62">
            <v>8774906000175</v>
          </cell>
          <cell r="G62" t="str">
            <v>HOSPDROGAS COMERCIAL LTDA EPP</v>
          </cell>
          <cell r="H62" t="str">
            <v>B</v>
          </cell>
          <cell r="I62" t="str">
            <v>S</v>
          </cell>
          <cell r="J62" t="str">
            <v>74231</v>
          </cell>
          <cell r="K62">
            <v>45419</v>
          </cell>
          <cell r="L62" t="str">
            <v>52240508774906000175550030000742311946097366</v>
          </cell>
          <cell r="M62" t="str">
            <v>52 -  Goiás</v>
          </cell>
          <cell r="N62">
            <v>714.64</v>
          </cell>
        </row>
        <row r="63">
          <cell r="C63" t="str">
            <v>HOSPITAL ERMÍRIO COUTINHO - CG Nº 014/2022</v>
          </cell>
          <cell r="E63" t="str">
            <v>3.4 - Material Farmacológico</v>
          </cell>
          <cell r="F63">
            <v>3817043000152</v>
          </cell>
          <cell r="G63" t="str">
            <v>PHARMAPLUS LTDA</v>
          </cell>
          <cell r="H63" t="str">
            <v>B</v>
          </cell>
          <cell r="I63" t="str">
            <v>S</v>
          </cell>
          <cell r="J63" t="str">
            <v>67225</v>
          </cell>
          <cell r="K63">
            <v>45422</v>
          </cell>
          <cell r="L63" t="str">
            <v>26240503817043000152550010000672251503910230</v>
          </cell>
          <cell r="M63" t="str">
            <v>26 -  Pernambuco</v>
          </cell>
          <cell r="N63">
            <v>2812.06</v>
          </cell>
        </row>
        <row r="64">
          <cell r="C64" t="str">
            <v>HOSPITAL ERMÍRIO COUTINHO - CG Nº 014/2022</v>
          </cell>
          <cell r="E64" t="str">
            <v>3.4 - Material Farmacológico</v>
          </cell>
          <cell r="F64">
            <v>3817043000152</v>
          </cell>
          <cell r="G64" t="str">
            <v>PHARMAPLUS LTDA</v>
          </cell>
          <cell r="H64" t="str">
            <v>B</v>
          </cell>
          <cell r="I64" t="str">
            <v>S</v>
          </cell>
          <cell r="J64" t="str">
            <v>67064</v>
          </cell>
          <cell r="K64">
            <v>45420</v>
          </cell>
          <cell r="L64" t="str">
            <v>26240503817043000152550010000670641442032138</v>
          </cell>
          <cell r="M64" t="str">
            <v>26 -  Pernambuco</v>
          </cell>
          <cell r="N64">
            <v>779.7</v>
          </cell>
        </row>
        <row r="65">
          <cell r="C65" t="str">
            <v>HOSPITAL ERMÍRIO COUTINHO - CG Nº 014/2022</v>
          </cell>
          <cell r="E65" t="str">
            <v>3.4 - Material Farmacológico</v>
          </cell>
          <cell r="F65">
            <v>44734671002286</v>
          </cell>
          <cell r="G65" t="str">
            <v>CRISTALIA PRODUTOS QUMICOS FARMACEUTICOS LTDA</v>
          </cell>
          <cell r="H65" t="str">
            <v>B</v>
          </cell>
          <cell r="I65" t="str">
            <v>S</v>
          </cell>
          <cell r="J65" t="str">
            <v>375926</v>
          </cell>
          <cell r="K65">
            <v>45422</v>
          </cell>
          <cell r="L65" t="str">
            <v>35240544734671002286550100003759261780321171</v>
          </cell>
          <cell r="M65" t="str">
            <v>35 -  São Paulo</v>
          </cell>
          <cell r="N65">
            <v>720</v>
          </cell>
        </row>
        <row r="66">
          <cell r="C66" t="str">
            <v>HOSPITAL ERMÍRIO COUTINHO - CG Nº 014/2022</v>
          </cell>
          <cell r="E66" t="str">
            <v>3.4 - Material Farmacológico</v>
          </cell>
          <cell r="F66">
            <v>44734671002286</v>
          </cell>
          <cell r="G66" t="str">
            <v>CRISTALIA PRODUTOS QUMICOS FARMACEUTICOS LTDA</v>
          </cell>
          <cell r="H66" t="str">
            <v>B</v>
          </cell>
          <cell r="I66" t="str">
            <v>S</v>
          </cell>
          <cell r="J66" t="str">
            <v>375532</v>
          </cell>
          <cell r="K66">
            <v>45421</v>
          </cell>
          <cell r="L66" t="str">
            <v>35240544734671002286550100003755321175990456</v>
          </cell>
          <cell r="M66" t="str">
            <v>35 -  São Paulo</v>
          </cell>
          <cell r="N66">
            <v>380</v>
          </cell>
        </row>
        <row r="67">
          <cell r="C67" t="str">
            <v>HOSPITAL ERMÍRIO COUTINHO - CG Nº 014/2022</v>
          </cell>
          <cell r="E67" t="str">
            <v>3.4 - Material Farmacológico</v>
          </cell>
          <cell r="F67">
            <v>44734671002286</v>
          </cell>
          <cell r="G67" t="str">
            <v>CRISTALIA PRODUTOS QUMICOS FARMACEUTICOS LTDA</v>
          </cell>
          <cell r="H67" t="str">
            <v>B</v>
          </cell>
          <cell r="I67" t="str">
            <v>S</v>
          </cell>
          <cell r="J67" t="str">
            <v>373609</v>
          </cell>
          <cell r="K67">
            <v>45420</v>
          </cell>
          <cell r="L67" t="str">
            <v>35240544734671002286550100003736091229074302</v>
          </cell>
          <cell r="M67" t="str">
            <v>35 -  São Paulo</v>
          </cell>
          <cell r="N67">
            <v>692</v>
          </cell>
        </row>
        <row r="68">
          <cell r="C68" t="str">
            <v>HOSPITAL ERMÍRIO COUTINHO - CG Nº 014/2022</v>
          </cell>
          <cell r="E68" t="str">
            <v>3.4 - Material Farmacológico</v>
          </cell>
          <cell r="F68">
            <v>49324221000880</v>
          </cell>
          <cell r="G68" t="str">
            <v>FRESENIUS KABI BRASIL LTDA</v>
          </cell>
          <cell r="H68" t="str">
            <v>B</v>
          </cell>
          <cell r="I68" t="str">
            <v>S</v>
          </cell>
          <cell r="J68" t="str">
            <v>244720</v>
          </cell>
          <cell r="K68">
            <v>45422</v>
          </cell>
          <cell r="L68" t="str">
            <v>23240549324221000880550000002447206800504190</v>
          </cell>
          <cell r="M68" t="str">
            <v>23 -  Ceará</v>
          </cell>
          <cell r="N68">
            <v>20344.5</v>
          </cell>
        </row>
        <row r="69">
          <cell r="C69" t="str">
            <v>HOSPITAL ERMÍRIO COUTINHO - CG Nº 014/2022</v>
          </cell>
          <cell r="E69" t="str">
            <v>3.12 - Material Hospitalar</v>
          </cell>
          <cell r="F69">
            <v>8774906000175</v>
          </cell>
          <cell r="G69" t="str">
            <v>HOSPDROGAS COMERCIAL LTDA EPP</v>
          </cell>
          <cell r="H69" t="str">
            <v>B</v>
          </cell>
          <cell r="I69" t="str">
            <v>S</v>
          </cell>
          <cell r="J69" t="str">
            <v>74231</v>
          </cell>
          <cell r="K69">
            <v>45419</v>
          </cell>
          <cell r="L69" t="str">
            <v>52240508774906000175550030000742311946097366</v>
          </cell>
          <cell r="M69" t="str">
            <v>52 -  Goiás</v>
          </cell>
          <cell r="N69">
            <v>2533.0500000000002</v>
          </cell>
        </row>
        <row r="70">
          <cell r="C70" t="str">
            <v>HOSPITAL ERMÍRIO COUTINHO - CG Nº 014/2022</v>
          </cell>
          <cell r="E70" t="str">
            <v>3.4 - Material Farmacológico</v>
          </cell>
          <cell r="F70">
            <v>44934671000286</v>
          </cell>
          <cell r="G70" t="str">
            <v>CRISTALIA PRODUTOS QUMICOS FARMACEUTICOS LTDA</v>
          </cell>
          <cell r="H70" t="str">
            <v>B</v>
          </cell>
          <cell r="I70" t="str">
            <v>S</v>
          </cell>
          <cell r="J70" t="str">
            <v>380044</v>
          </cell>
          <cell r="K70">
            <v>45427</v>
          </cell>
          <cell r="L70" t="str">
            <v>35240544734671002286550100003800441063580072</v>
          </cell>
          <cell r="M70" t="str">
            <v>35 -  São Paulo</v>
          </cell>
          <cell r="N70">
            <v>760</v>
          </cell>
        </row>
        <row r="71">
          <cell r="C71" t="str">
            <v>HOSPITAL ERMÍRIO COUTINHO - CG Nº 014/2022</v>
          </cell>
          <cell r="E71" t="str">
            <v>3.4 - Material Farmacológico</v>
          </cell>
          <cell r="F71">
            <v>44734671002286</v>
          </cell>
          <cell r="G71" t="str">
            <v>CRISTALIA PRODUTOS QUMICOS FARMACEUTICOS LTDA</v>
          </cell>
          <cell r="H71" t="str">
            <v>B</v>
          </cell>
          <cell r="I71" t="str">
            <v>S</v>
          </cell>
          <cell r="J71" t="str">
            <v>382946</v>
          </cell>
          <cell r="K71">
            <v>45430</v>
          </cell>
          <cell r="L71" t="str">
            <v>35240544734671002286550100003829461572100152</v>
          </cell>
          <cell r="M71" t="str">
            <v>35 -  São Paulo</v>
          </cell>
          <cell r="N71">
            <v>704</v>
          </cell>
        </row>
        <row r="72">
          <cell r="C72" t="str">
            <v>HOSPITAL ERMÍRIO COUTINHO - CG Nº 014/2022</v>
          </cell>
          <cell r="E72" t="str">
            <v>3.4 - Material Farmacológico</v>
          </cell>
          <cell r="F72">
            <v>23993232000193</v>
          </cell>
          <cell r="G72" t="str">
            <v>MEDIAL SAUDE DIST. DE PRODUTOS MEDICOS HOSP LTDA</v>
          </cell>
          <cell r="H72" t="str">
            <v>B</v>
          </cell>
          <cell r="I72" t="str">
            <v>S</v>
          </cell>
          <cell r="J72" t="str">
            <v>5212</v>
          </cell>
          <cell r="K72">
            <v>45419</v>
          </cell>
          <cell r="L72" t="str">
            <v>26240523993232000193550010000052121723600004</v>
          </cell>
          <cell r="M72" t="str">
            <v>26 -  Pernambuco</v>
          </cell>
          <cell r="N72">
            <v>130</v>
          </cell>
        </row>
        <row r="73">
          <cell r="C73" t="str">
            <v>HOSPITAL ERMÍRIO COUTINHO - CG Nº 014/2022</v>
          </cell>
          <cell r="E73" t="str">
            <v>3.12 - Material Hospitalar</v>
          </cell>
          <cell r="F73">
            <v>8774906000175</v>
          </cell>
          <cell r="G73" t="str">
            <v>HOSPDROGAS COMERCIAL LTDA EPP</v>
          </cell>
          <cell r="H73" t="str">
            <v>B</v>
          </cell>
          <cell r="I73" t="str">
            <v>S</v>
          </cell>
          <cell r="J73" t="str">
            <v>74297</v>
          </cell>
          <cell r="K73">
            <v>45419</v>
          </cell>
          <cell r="L73" t="str">
            <v>52240508774906000175550030000742971285768445</v>
          </cell>
          <cell r="M73" t="str">
            <v>52 -  Goiás</v>
          </cell>
          <cell r="N73">
            <v>8740</v>
          </cell>
        </row>
        <row r="74">
          <cell r="C74" t="str">
            <v>HOSPITAL ERMÍRIO COUTINHO - CG Nº 014/2022</v>
          </cell>
          <cell r="E74" t="str">
            <v>3.12 - Material Hospitalar</v>
          </cell>
          <cell r="F74">
            <v>23039218000155</v>
          </cell>
          <cell r="G74" t="str">
            <v>VISION MEDICA LTDA</v>
          </cell>
          <cell r="H74" t="str">
            <v>B</v>
          </cell>
          <cell r="I74" t="str">
            <v>S</v>
          </cell>
          <cell r="J74" t="str">
            <v>8062</v>
          </cell>
          <cell r="K74">
            <v>45421</v>
          </cell>
          <cell r="L74" t="str">
            <v>26240523039218000155550010000080621157544319</v>
          </cell>
          <cell r="M74" t="str">
            <v>26 -  Pernambuco</v>
          </cell>
          <cell r="N74">
            <v>1700</v>
          </cell>
        </row>
        <row r="75">
          <cell r="C75" t="str">
            <v>HOSPITAL ERMÍRIO COUTINHO - CG Nº 014/2022</v>
          </cell>
          <cell r="E75" t="str">
            <v>3.12 - Material Hospitalar</v>
          </cell>
          <cell r="F75">
            <v>23039218000155</v>
          </cell>
          <cell r="G75" t="str">
            <v>VISION MEDICA LTDA</v>
          </cell>
          <cell r="H75" t="str">
            <v>B</v>
          </cell>
          <cell r="I75" t="str">
            <v>S</v>
          </cell>
          <cell r="J75" t="str">
            <v>8079</v>
          </cell>
          <cell r="K75">
            <v>45425</v>
          </cell>
          <cell r="L75" t="str">
            <v>26240523039218000155550010000080791157472226</v>
          </cell>
          <cell r="M75" t="str">
            <v>26 -  Pernambuco</v>
          </cell>
          <cell r="N75">
            <v>648.58000000000004</v>
          </cell>
        </row>
        <row r="76">
          <cell r="C76" t="str">
            <v>HOSPITAL ERMÍRIO COUTINHO - CG Nº 014/2022</v>
          </cell>
          <cell r="E76" t="str">
            <v>3.12 - Material Hospitalar</v>
          </cell>
          <cell r="F76">
            <v>11449180000290</v>
          </cell>
          <cell r="G76" t="str">
            <v>DPROSMED DISTRIBUIDORA DE PROD MED-HOSPIT LTDA</v>
          </cell>
          <cell r="H76" t="str">
            <v>B</v>
          </cell>
          <cell r="I76" t="str">
            <v>S</v>
          </cell>
          <cell r="J76" t="str">
            <v>16786</v>
          </cell>
          <cell r="K76">
            <v>45426</v>
          </cell>
          <cell r="L76" t="str">
            <v>26240511449180000290550010000167861000364949</v>
          </cell>
          <cell r="M76" t="str">
            <v>26 -  Pernambuco</v>
          </cell>
          <cell r="N76">
            <v>504.6</v>
          </cell>
        </row>
        <row r="77">
          <cell r="C77" t="str">
            <v>HOSPITAL ERMÍRIO COUTINHO - CG Nº 014/2022</v>
          </cell>
          <cell r="E77" t="str">
            <v>3.12 - Material Hospitalar</v>
          </cell>
          <cell r="F77">
            <v>8778201000126</v>
          </cell>
          <cell r="G77" t="str">
            <v>DROGAFONTE LTDA</v>
          </cell>
          <cell r="H77" t="str">
            <v>B</v>
          </cell>
          <cell r="I77" t="str">
            <v>S</v>
          </cell>
          <cell r="J77" t="str">
            <v>451301</v>
          </cell>
          <cell r="K77">
            <v>45433</v>
          </cell>
          <cell r="L77" t="str">
            <v>26240508778201000126550010004513011693582543</v>
          </cell>
          <cell r="M77" t="str">
            <v>26 -  Pernambuco</v>
          </cell>
          <cell r="N77">
            <v>1152</v>
          </cell>
        </row>
        <row r="78">
          <cell r="C78" t="str">
            <v>HOSPITAL ERMÍRIO COUTINHO - CG Nº 014/2022</v>
          </cell>
          <cell r="E78" t="str">
            <v>3.12 - Material Hospitalar</v>
          </cell>
          <cell r="F78">
            <v>8778201000126</v>
          </cell>
          <cell r="G78" t="str">
            <v>DROGAFONTE LTDA</v>
          </cell>
          <cell r="H78" t="str">
            <v>B</v>
          </cell>
          <cell r="I78" t="str">
            <v>S</v>
          </cell>
          <cell r="J78" t="str">
            <v>450406</v>
          </cell>
          <cell r="K78">
            <v>45426</v>
          </cell>
          <cell r="L78" t="str">
            <v>26240508778201000126550010004504061971513797</v>
          </cell>
          <cell r="M78" t="str">
            <v>26 -  Pernambuco</v>
          </cell>
          <cell r="N78">
            <v>2342.6799999999998</v>
          </cell>
        </row>
        <row r="79">
          <cell r="C79" t="str">
            <v>HOSPITAL ERMÍRIO COUTINHO - CG Nº 014/2022</v>
          </cell>
          <cell r="E79" t="str">
            <v>3.12 - Material Hospitalar</v>
          </cell>
          <cell r="F79">
            <v>4614288000145</v>
          </cell>
          <cell r="G79" t="str">
            <v>DISK LIFE COMERCIO DE PRODUTOS CIRURGICOS LTDA</v>
          </cell>
          <cell r="H79" t="str">
            <v>B</v>
          </cell>
          <cell r="I79" t="str">
            <v>S</v>
          </cell>
          <cell r="J79" t="str">
            <v>8311</v>
          </cell>
          <cell r="K79">
            <v>45427</v>
          </cell>
          <cell r="L79" t="str">
            <v>26240504614288000145550010000083111388905128</v>
          </cell>
          <cell r="M79" t="str">
            <v>26 -  Pernambuco</v>
          </cell>
          <cell r="N79">
            <v>801.9</v>
          </cell>
        </row>
        <row r="80">
          <cell r="C80" t="str">
            <v>HOSPITAL ERMÍRIO COUTINHO - CG Nº 014/2022</v>
          </cell>
          <cell r="E80" t="str">
            <v>3.12 - Material Hospitalar</v>
          </cell>
          <cell r="F80">
            <v>3679808000135</v>
          </cell>
          <cell r="G80" t="str">
            <v>BIO INFINITY COMERCIO HOSPITALAR E LOCACAO LTDA</v>
          </cell>
          <cell r="H80" t="str">
            <v>B</v>
          </cell>
          <cell r="I80" t="str">
            <v>S</v>
          </cell>
          <cell r="J80" t="str">
            <v>17259</v>
          </cell>
          <cell r="K80">
            <v>45420</v>
          </cell>
          <cell r="L80" t="str">
            <v>35240503679808000135550010000172591449447074</v>
          </cell>
          <cell r="M80" t="str">
            <v>35 -  São Paulo</v>
          </cell>
          <cell r="N80">
            <v>2113.5</v>
          </cell>
        </row>
        <row r="81">
          <cell r="C81" t="str">
            <v>HOSPITAL ERMÍRIO COUTINHO - CG Nº 014/2022</v>
          </cell>
          <cell r="E81" t="str">
            <v>3.12 - Material Hospitalar</v>
          </cell>
          <cell r="F81">
            <v>3679808000135</v>
          </cell>
          <cell r="G81" t="str">
            <v>BIO INFINITY COMERCIO HOSPITALAR E LOCACAO LTDA</v>
          </cell>
          <cell r="H81" t="str">
            <v>B</v>
          </cell>
          <cell r="I81" t="str">
            <v>S</v>
          </cell>
          <cell r="J81" t="str">
            <v>17496</v>
          </cell>
          <cell r="K81">
            <v>45429</v>
          </cell>
          <cell r="L81" t="str">
            <v>35240403679808000135550010000174961519678651</v>
          </cell>
          <cell r="M81" t="str">
            <v>35 -  São Paulo</v>
          </cell>
          <cell r="N81">
            <v>119</v>
          </cell>
        </row>
        <row r="82">
          <cell r="C82" t="str">
            <v>HOSPITAL ERMÍRIO COUTINHO - CG Nº 014/2022</v>
          </cell>
          <cell r="E82" t="str">
            <v>3.12 - Material Hospitalar</v>
          </cell>
          <cell r="F82">
            <v>35514416000102</v>
          </cell>
          <cell r="G82" t="str">
            <v>QUALIMMED COM. ATAC. DE MED. E MAT LTDA</v>
          </cell>
          <cell r="H82" t="str">
            <v>B</v>
          </cell>
          <cell r="I82" t="str">
            <v>S</v>
          </cell>
          <cell r="J82" t="str">
            <v>2734</v>
          </cell>
          <cell r="K82">
            <v>45433</v>
          </cell>
          <cell r="L82" t="str">
            <v>26240535514416000102550010000027341229830620</v>
          </cell>
          <cell r="M82" t="str">
            <v>26 -  Pernambuco</v>
          </cell>
          <cell r="N82">
            <v>2794</v>
          </cell>
        </row>
        <row r="83">
          <cell r="C83" t="str">
            <v>HOSPITAL ERMÍRIO COUTINHO - CG Nº 014/2022</v>
          </cell>
          <cell r="E83" t="str">
            <v>3.12 - Material Hospitalar</v>
          </cell>
          <cell r="F83">
            <v>11206099000441</v>
          </cell>
          <cell r="G83" t="str">
            <v>SUPERMED COM. E IMP. DE PROD. MED. E HOSPIT. LTDA</v>
          </cell>
          <cell r="H83" t="str">
            <v>B</v>
          </cell>
          <cell r="I83" t="str">
            <v>S</v>
          </cell>
          <cell r="J83" t="str">
            <v>658457</v>
          </cell>
          <cell r="K83">
            <v>45419</v>
          </cell>
          <cell r="L83" t="str">
            <v>35240511206099000441550010006584576059485488</v>
          </cell>
          <cell r="M83" t="str">
            <v>35 -  São Paulo</v>
          </cell>
          <cell r="N83">
            <v>466.42</v>
          </cell>
        </row>
        <row r="84">
          <cell r="C84" t="str">
            <v>HOSPITAL ERMÍRIO COUTINHO - CG Nº 014/2022</v>
          </cell>
          <cell r="E84" t="str">
            <v>3.12 - Material Hospitalar</v>
          </cell>
          <cell r="F84">
            <v>14229337000180</v>
          </cell>
          <cell r="G84" t="str">
            <v>VOLGEN HOSPITALAR LTDA. ME</v>
          </cell>
          <cell r="H84" t="str">
            <v>B</v>
          </cell>
          <cell r="I84" t="str">
            <v>S</v>
          </cell>
          <cell r="J84" t="str">
            <v>30403</v>
          </cell>
          <cell r="K84">
            <v>45432</v>
          </cell>
          <cell r="L84" t="str">
            <v>31240514229337000180550010000304031200520243</v>
          </cell>
          <cell r="M84" t="str">
            <v>31 -  Minas Gerais</v>
          </cell>
          <cell r="N84">
            <v>1063.25</v>
          </cell>
        </row>
        <row r="85">
          <cell r="C85" t="str">
            <v>HOSPITAL ERMÍRIO COUTINHO - CG Nº 014/2022</v>
          </cell>
          <cell r="E85" t="str">
            <v>3.12 - Material Hospitalar</v>
          </cell>
          <cell r="F85">
            <v>331788009094</v>
          </cell>
          <cell r="G85" t="str">
            <v>AIR LIQUIDE BRASIL LTDA</v>
          </cell>
          <cell r="H85" t="str">
            <v>B</v>
          </cell>
          <cell r="I85" t="str">
            <v>S</v>
          </cell>
          <cell r="J85" t="str">
            <v>5158</v>
          </cell>
          <cell r="K85">
            <v>45436</v>
          </cell>
          <cell r="L85" t="str">
            <v>26240500331788009094553000000051581636952771</v>
          </cell>
          <cell r="M85" t="str">
            <v>26 -  Pernambuco</v>
          </cell>
          <cell r="N85">
            <v>4144</v>
          </cell>
        </row>
        <row r="86">
          <cell r="C86" t="str">
            <v>HOSPITAL ERMÍRIO COUTINHO - CG Nº 014/2022</v>
          </cell>
          <cell r="E86" t="str">
            <v>3.12 - Material Hospitalar</v>
          </cell>
          <cell r="F86">
            <v>10779833000156</v>
          </cell>
          <cell r="G86" t="str">
            <v>MEDICAL MERCANTIL DE APARELHAGEM MEDICA LTDA</v>
          </cell>
          <cell r="H86" t="str">
            <v>B</v>
          </cell>
          <cell r="I86" t="str">
            <v>S</v>
          </cell>
          <cell r="J86" t="str">
            <v>605352</v>
          </cell>
          <cell r="K86">
            <v>45441</v>
          </cell>
          <cell r="L86" t="str">
            <v>26240510779833000156550010006053521607376000</v>
          </cell>
          <cell r="M86" t="str">
            <v>26 -  Pernambuco</v>
          </cell>
          <cell r="N86">
            <v>1695</v>
          </cell>
        </row>
        <row r="87">
          <cell r="C87" t="str">
            <v>HOSPITAL ERMÍRIO COUTINHO - CG Nº 014/2022</v>
          </cell>
          <cell r="E87" t="str">
            <v>3.12 - Material Hospitalar</v>
          </cell>
          <cell r="F87">
            <v>40829708000174</v>
          </cell>
          <cell r="G87" t="str">
            <v>JRV HOSPITALAR COMERCIO E REPRESENTACAO LTDA</v>
          </cell>
          <cell r="H87" t="str">
            <v>B</v>
          </cell>
          <cell r="I87" t="str">
            <v>S</v>
          </cell>
          <cell r="J87" t="str">
            <v>4982</v>
          </cell>
          <cell r="K87">
            <v>45440</v>
          </cell>
          <cell r="L87" t="str">
            <v>26240540829708000174550010000049821286574665</v>
          </cell>
          <cell r="M87" t="str">
            <v>26 -  Pernambuco</v>
          </cell>
          <cell r="N87">
            <v>600</v>
          </cell>
        </row>
        <row r="88">
          <cell r="C88" t="str">
            <v>HOSPITAL ERMÍRIO COUTINHO - CG Nº 014/2022</v>
          </cell>
          <cell r="E88" t="str">
            <v>3.12 - Material Hospitalar</v>
          </cell>
          <cell r="F88">
            <v>10779833000156</v>
          </cell>
          <cell r="G88" t="str">
            <v>MEDICAL MERCANTIL DE APARELHAGEM MEDICA LTDA</v>
          </cell>
          <cell r="H88" t="str">
            <v>B</v>
          </cell>
          <cell r="I88" t="str">
            <v>S</v>
          </cell>
          <cell r="J88" t="str">
            <v>605351</v>
          </cell>
          <cell r="K88">
            <v>45441</v>
          </cell>
          <cell r="L88" t="str">
            <v>26240510779833000156550010006053511607375006</v>
          </cell>
          <cell r="M88" t="str">
            <v>26 -  Pernambuco</v>
          </cell>
          <cell r="N88">
            <v>1800</v>
          </cell>
        </row>
        <row r="89">
          <cell r="C89" t="str">
            <v>HOSPITAL ERMÍRIO COUTINHO - CG Nº 014/2022</v>
          </cell>
          <cell r="E89" t="str">
            <v>3.12 - Material Hospitalar</v>
          </cell>
          <cell r="F89">
            <v>3817043000152</v>
          </cell>
          <cell r="G89" t="str">
            <v>PHARMAPLUS LTDA</v>
          </cell>
          <cell r="H89" t="str">
            <v>B</v>
          </cell>
          <cell r="I89" t="str">
            <v>S</v>
          </cell>
          <cell r="J89" t="str">
            <v>67433</v>
          </cell>
          <cell r="K89">
            <v>46524</v>
          </cell>
          <cell r="L89" t="str">
            <v>26240503817043000152550010000674331817827923</v>
          </cell>
          <cell r="M89" t="str">
            <v>26 -  Pernambuco</v>
          </cell>
          <cell r="N89">
            <v>435.17</v>
          </cell>
        </row>
        <row r="90">
          <cell r="C90" t="str">
            <v>HOSPITAL ERMÍRIO COUTINHO - CG Nº 014/2022</v>
          </cell>
          <cell r="E90" t="str">
            <v>3.12 - Material Hospitalar</v>
          </cell>
          <cell r="F90">
            <v>15220807000107</v>
          </cell>
          <cell r="G90" t="str">
            <v>BCIPHARMA IMPORTADORA E DISTRIBUIDORA LTDA</v>
          </cell>
          <cell r="H90" t="str">
            <v>B</v>
          </cell>
          <cell r="I90" t="str">
            <v>S</v>
          </cell>
          <cell r="J90" t="str">
            <v>705</v>
          </cell>
          <cell r="K90">
            <v>45419</v>
          </cell>
          <cell r="L90" t="str">
            <v>26240515220807000107550010000007051149576500</v>
          </cell>
          <cell r="M90" t="str">
            <v>26 -  Pernambuco</v>
          </cell>
          <cell r="N90">
            <v>1441.5</v>
          </cell>
        </row>
        <row r="91">
          <cell r="C91" t="str">
            <v>HOSPITAL ERMÍRIO COUTINHO - CG Nº 014/2022</v>
          </cell>
          <cell r="E91" t="str">
            <v>3.4 - Material Farmacológico</v>
          </cell>
          <cell r="F91">
            <v>11206099000441</v>
          </cell>
          <cell r="G91" t="str">
            <v>SUPERMED COM. E IMP. DE PROD. MED. E HOSPIT. LTDA</v>
          </cell>
          <cell r="H91" t="str">
            <v>B</v>
          </cell>
          <cell r="I91" t="str">
            <v>S</v>
          </cell>
          <cell r="J91" t="str">
            <v>658457</v>
          </cell>
          <cell r="K91">
            <v>45419</v>
          </cell>
          <cell r="L91" t="str">
            <v>35240511206099000441550010006584576059485488</v>
          </cell>
          <cell r="M91" t="str">
            <v>35 -  São Paulo</v>
          </cell>
          <cell r="N91">
            <v>756.15</v>
          </cell>
        </row>
        <row r="92">
          <cell r="C92" t="str">
            <v>HOSPITAL ERMÍRIO COUTINHO - CG Nº 014/2022</v>
          </cell>
          <cell r="E92" t="str">
            <v>3.4 - Material Farmacológico</v>
          </cell>
          <cell r="F92">
            <v>21631782000137</v>
          </cell>
          <cell r="G92" t="str">
            <v>E JOSE G. F. DE OLIVEIRA ME</v>
          </cell>
          <cell r="H92" t="str">
            <v>B</v>
          </cell>
          <cell r="I92" t="str">
            <v>S</v>
          </cell>
          <cell r="J92" t="str">
            <v>69438</v>
          </cell>
          <cell r="K92">
            <v>45425</v>
          </cell>
          <cell r="L92" t="str">
            <v>26240521631782000137650010000694381888888897</v>
          </cell>
          <cell r="M92" t="str">
            <v>26 -  Pernambuco</v>
          </cell>
          <cell r="N92">
            <v>99.5</v>
          </cell>
        </row>
        <row r="93">
          <cell r="C93" t="str">
            <v>HOSPITAL ERMÍRIO COUTINHO - CG Nº 014/2022</v>
          </cell>
          <cell r="E93" t="str">
            <v>3.4 - Material Farmacológico</v>
          </cell>
          <cell r="F93">
            <v>12882932000194</v>
          </cell>
          <cell r="G93" t="str">
            <v>EXOMED COMERCIO ATACADISTA DE MEDICAMENTOS LTDA</v>
          </cell>
          <cell r="H93" t="str">
            <v>B</v>
          </cell>
          <cell r="I93" t="str">
            <v>S</v>
          </cell>
          <cell r="J93" t="str">
            <v>183035</v>
          </cell>
          <cell r="K93">
            <v>45436</v>
          </cell>
          <cell r="L93" t="str">
            <v>26240512882932000194550010001830351123585178</v>
          </cell>
          <cell r="M93" t="str">
            <v>26 -  Pernambuco</v>
          </cell>
          <cell r="N93">
            <v>856</v>
          </cell>
        </row>
        <row r="94">
          <cell r="C94" t="str">
            <v>HOSPITAL ERMÍRIO COUTINHO - CG Nº 014/2022</v>
          </cell>
          <cell r="E94" t="str">
            <v>3.4 - Material Farmacológico</v>
          </cell>
          <cell r="F94">
            <v>12882932000194</v>
          </cell>
          <cell r="G94" t="str">
            <v>EXOMED COMERCIO ATACADISTA DE MEDICAMENTOS LTDA</v>
          </cell>
          <cell r="H94" t="str">
            <v>B</v>
          </cell>
          <cell r="I94" t="str">
            <v>S</v>
          </cell>
          <cell r="J94" t="str">
            <v>182845</v>
          </cell>
          <cell r="K94">
            <v>45428</v>
          </cell>
          <cell r="L94" t="str">
            <v>26240512882932000194550010001828451185064649</v>
          </cell>
          <cell r="M94" t="str">
            <v>26 -  Pernambuco</v>
          </cell>
          <cell r="N94">
            <v>1814.18</v>
          </cell>
        </row>
        <row r="95">
          <cell r="C95" t="str">
            <v>HOSPITAL ERMÍRIO COUTINHO - CG Nº 014/2022</v>
          </cell>
          <cell r="E95" t="str">
            <v xml:space="preserve">3.8 - Uniformes, Tecidos e Aviamentos </v>
          </cell>
          <cell r="F95">
            <v>46139908000181</v>
          </cell>
          <cell r="G95" t="str">
            <v>INOVAR FARDAMENTOS E ENXOVAIS LTDA</v>
          </cell>
          <cell r="H95" t="str">
            <v>B</v>
          </cell>
          <cell r="I95" t="str">
            <v>S</v>
          </cell>
          <cell r="J95" t="str">
            <v>258</v>
          </cell>
          <cell r="K95">
            <v>45341</v>
          </cell>
          <cell r="L95" t="str">
            <v>26240246139908000181550010000002581235453436</v>
          </cell>
          <cell r="M95" t="str">
            <v>26 -  Pernambuco</v>
          </cell>
          <cell r="N95">
            <v>24986.400000000001</v>
          </cell>
        </row>
        <row r="96">
          <cell r="C96" t="str">
            <v>HOSPITAL ERMÍRIO COUTINHO - CG Nº 014/2022</v>
          </cell>
          <cell r="E96" t="str">
            <v>3.14 - Alimentação Preparada</v>
          </cell>
          <cell r="F96">
            <v>12819074001024</v>
          </cell>
          <cell r="G96" t="str">
            <v>MAURICEA ALIMENTOS DO NORDESTE LTDA</v>
          </cell>
          <cell r="H96" t="str">
            <v>B</v>
          </cell>
          <cell r="I96" t="str">
            <v>S</v>
          </cell>
          <cell r="J96" t="str">
            <v>000844826</v>
          </cell>
          <cell r="K96">
            <v>45426</v>
          </cell>
          <cell r="L96" t="str">
            <v>26240512819074001024550100008448261908311990</v>
          </cell>
          <cell r="M96" t="str">
            <v>26 -  Pernambuco</v>
          </cell>
          <cell r="N96">
            <v>724.77</v>
          </cell>
        </row>
        <row r="97">
          <cell r="C97" t="str">
            <v>HOSPITAL ERMÍRIO COUTINHO - CG Nº 014/2022</v>
          </cell>
          <cell r="E97" t="str">
            <v>3.14 - Alimentação Preparada</v>
          </cell>
          <cell r="F97">
            <v>12819074000214</v>
          </cell>
          <cell r="G97" t="str">
            <v>MAURICEA ALIMENTOS DO NORDESTE LTDA</v>
          </cell>
          <cell r="H97" t="str">
            <v>B</v>
          </cell>
          <cell r="I97" t="str">
            <v>S</v>
          </cell>
          <cell r="J97" t="str">
            <v>002599144</v>
          </cell>
          <cell r="K97">
            <v>45426</v>
          </cell>
          <cell r="L97" t="str">
            <v>26240512819074000214550100025991441897255785</v>
          </cell>
          <cell r="M97" t="str">
            <v>26 -  Pernambuco</v>
          </cell>
          <cell r="N97">
            <v>1170.1099999999999</v>
          </cell>
        </row>
        <row r="98">
          <cell r="C98" t="str">
            <v>HOSPITAL ERMÍRIO COUTINHO - CG Nº 014/2022</v>
          </cell>
          <cell r="E98" t="str">
            <v>3.7 - Material de Limpeza e Produtos de Hgienização</v>
          </cell>
          <cell r="F98">
            <v>10891852000170</v>
          </cell>
          <cell r="G98" t="str">
            <v>SMART SUPRIMENTOS DIST P H L EIRELI</v>
          </cell>
          <cell r="H98" t="str">
            <v>B</v>
          </cell>
          <cell r="I98" t="str">
            <v>S</v>
          </cell>
          <cell r="J98" t="str">
            <v>000049179</v>
          </cell>
          <cell r="K98">
            <v>45415</v>
          </cell>
          <cell r="L98" t="str">
            <v>26240510891852000170550010000491791190491790</v>
          </cell>
          <cell r="M98" t="str">
            <v>26 -  Pernambuco</v>
          </cell>
          <cell r="N98">
            <v>1086.72</v>
          </cell>
        </row>
        <row r="99">
          <cell r="C99" t="str">
            <v>HOSPITAL ERMÍRIO COUTINHO - CG Nº 014/2022</v>
          </cell>
          <cell r="E99" t="str">
            <v>3.14 - Alimentação Preparada</v>
          </cell>
          <cell r="F99">
            <v>10891852000170</v>
          </cell>
          <cell r="G99" t="str">
            <v>SMART SUPRIMENTOS DIST P H L EIRELI</v>
          </cell>
          <cell r="H99" t="str">
            <v>B</v>
          </cell>
          <cell r="I99" t="str">
            <v>S</v>
          </cell>
          <cell r="J99" t="str">
            <v>000049179</v>
          </cell>
          <cell r="K99">
            <v>45415</v>
          </cell>
          <cell r="L99" t="str">
            <v>26240510891852000170550010000491791190491790</v>
          </cell>
          <cell r="M99" t="str">
            <v>26 -  Pernambuco</v>
          </cell>
          <cell r="N99">
            <v>266.63</v>
          </cell>
        </row>
        <row r="100">
          <cell r="C100" t="str">
            <v>HOSPITAL ERMÍRIO COUTINHO - CG Nº 014/2022</v>
          </cell>
          <cell r="E100" t="str">
            <v>3.6 - Material de Expediente</v>
          </cell>
          <cell r="F100">
            <v>10891852000170</v>
          </cell>
          <cell r="G100" t="str">
            <v>SMART SUPRIMENTOS DIST P H L EIRELI</v>
          </cell>
          <cell r="H100" t="str">
            <v>B</v>
          </cell>
          <cell r="I100" t="str">
            <v>S</v>
          </cell>
          <cell r="J100" t="str">
            <v>000049179</v>
          </cell>
          <cell r="K100">
            <v>45415</v>
          </cell>
          <cell r="L100" t="str">
            <v>26240510891852000170550010000491791190491790</v>
          </cell>
          <cell r="M100" t="str">
            <v>26 -  Pernambuco</v>
          </cell>
          <cell r="N100">
            <v>695.6</v>
          </cell>
        </row>
        <row r="101">
          <cell r="C101" t="str">
            <v>HOSPITAL ERMÍRIO COUTINHO - CG Nº 014/2022</v>
          </cell>
          <cell r="E101" t="str">
            <v>3.14 - Alimentação Preparada</v>
          </cell>
          <cell r="F101">
            <v>11744898000390</v>
          </cell>
          <cell r="G101" t="str">
            <v>NORDESTE COMERCIO E IMPORTADORA DE ALIMENTOS</v>
          </cell>
          <cell r="H101" t="str">
            <v>B</v>
          </cell>
          <cell r="I101" t="str">
            <v>S</v>
          </cell>
          <cell r="J101" t="str">
            <v>1356352</v>
          </cell>
          <cell r="K101">
            <v>45426</v>
          </cell>
          <cell r="L101" t="str">
            <v>26240511744898000390550010013563521754513710</v>
          </cell>
          <cell r="M101" t="str">
            <v>26 -  Pernambuco</v>
          </cell>
          <cell r="N101">
            <v>2500.67</v>
          </cell>
        </row>
        <row r="102">
          <cell r="C102" t="str">
            <v>HOSPITAL ERMÍRIO COUTINHO - CG Nº 014/2022</v>
          </cell>
          <cell r="E102" t="str">
            <v>3.14 - Alimentação Preparada</v>
          </cell>
          <cell r="F102">
            <v>2515363000195</v>
          </cell>
          <cell r="G102" t="str">
            <v>LEITE &amp; SILVA COMERCIO DE GLP LTDA</v>
          </cell>
          <cell r="H102" t="str">
            <v>B</v>
          </cell>
          <cell r="I102" t="str">
            <v>S</v>
          </cell>
          <cell r="J102" t="str">
            <v>000004655</v>
          </cell>
          <cell r="K102">
            <v>45425</v>
          </cell>
          <cell r="L102" t="str">
            <v>26240502515363000195550010000046551874200005</v>
          </cell>
          <cell r="M102" t="str">
            <v>26 -  Pernambuco</v>
          </cell>
          <cell r="N102">
            <v>245.71</v>
          </cell>
        </row>
        <row r="103">
          <cell r="C103" t="str">
            <v>HOSPITAL ERMÍRIO COUTINHO - CG Nº 014/2022</v>
          </cell>
          <cell r="E103" t="str">
            <v>3.14 - Alimentação Preparada</v>
          </cell>
          <cell r="F103">
            <v>2515363000195</v>
          </cell>
          <cell r="G103" t="str">
            <v>LEITE &amp; SILVA COMERCIO DE GLP LTDA</v>
          </cell>
          <cell r="H103" t="str">
            <v>B</v>
          </cell>
          <cell r="I103" t="str">
            <v>S</v>
          </cell>
          <cell r="J103" t="str">
            <v>000004645</v>
          </cell>
          <cell r="K103">
            <v>45418</v>
          </cell>
          <cell r="L103" t="str">
            <v>26240502515363000195550010000046451011100002</v>
          </cell>
          <cell r="M103" t="str">
            <v>26 -  Pernambuco</v>
          </cell>
          <cell r="N103">
            <v>235.75</v>
          </cell>
        </row>
        <row r="104">
          <cell r="C104" t="str">
            <v>HOSPITAL ERMÍRIO COUTINHO - CG Nº 014/2022</v>
          </cell>
          <cell r="E104" t="str">
            <v>3.14 - Alimentação Preparada</v>
          </cell>
          <cell r="F104">
            <v>2515363000195</v>
          </cell>
          <cell r="G104" t="str">
            <v>LEITE &amp; SILVA COMERCIO DE GLP LTDA</v>
          </cell>
          <cell r="H104" t="str">
            <v>B</v>
          </cell>
          <cell r="I104" t="str">
            <v>S</v>
          </cell>
          <cell r="J104" t="str">
            <v>000004654</v>
          </cell>
          <cell r="K104">
            <v>45421</v>
          </cell>
          <cell r="L104" t="str">
            <v>26240502515363000195550010000046541743700007</v>
          </cell>
          <cell r="M104" t="str">
            <v>26 -  Pernambuco</v>
          </cell>
          <cell r="N104">
            <v>288.88</v>
          </cell>
        </row>
        <row r="105">
          <cell r="C105" t="str">
            <v>HOSPITAL ERMÍRIO COUTINHO - CG Nº 014/2022</v>
          </cell>
          <cell r="E105" t="str">
            <v>3.14 - Alimentação Preparada</v>
          </cell>
          <cell r="F105">
            <v>4792592000182</v>
          </cell>
          <cell r="G105" t="str">
            <v>M. C. B. DE MORAES</v>
          </cell>
          <cell r="H105" t="str">
            <v>B</v>
          </cell>
          <cell r="I105" t="str">
            <v>S</v>
          </cell>
          <cell r="J105" t="str">
            <v>000004438</v>
          </cell>
          <cell r="K105">
            <v>45426</v>
          </cell>
          <cell r="L105" t="str">
            <v>26240504792592000182650010000044381991597532</v>
          </cell>
          <cell r="M105" t="str">
            <v>26 -  Pernambuco</v>
          </cell>
          <cell r="N105">
            <v>53.74</v>
          </cell>
        </row>
        <row r="106">
          <cell r="C106" t="str">
            <v>HOSPITAL ERMÍRIO COUTINHO - CG Nº 014/2022</v>
          </cell>
          <cell r="E106" t="str">
            <v xml:space="preserve">3.9 - Material para Manutenção de Bens Imóveis </v>
          </cell>
          <cell r="F106">
            <v>24560896000121</v>
          </cell>
          <cell r="G106" t="str">
            <v>ROBERTA M OLIVEIRA DE LIRA COMERCIO E SERVICOS</v>
          </cell>
          <cell r="H106" t="str">
            <v>B</v>
          </cell>
          <cell r="I106" t="str">
            <v>S</v>
          </cell>
          <cell r="J106" t="str">
            <v>000001042</v>
          </cell>
          <cell r="K106">
            <v>45420</v>
          </cell>
          <cell r="L106" t="str">
            <v>26240524560896000121550010000010421762807760</v>
          </cell>
          <cell r="M106" t="str">
            <v>26 -  Pernambuco</v>
          </cell>
          <cell r="N106">
            <v>335.2</v>
          </cell>
        </row>
        <row r="107">
          <cell r="C107" t="str">
            <v>HOSPITAL ERMÍRIO COUTINHO - CG Nº 014/2022</v>
          </cell>
          <cell r="E107" t="str">
            <v>3.1 - Combustíveis e Lubrificantes Automotivos</v>
          </cell>
          <cell r="F107">
            <v>8035784000103</v>
          </cell>
          <cell r="G107" t="str">
            <v>TAPAJOS PRODUTOS DE PETROLEO LTDA</v>
          </cell>
          <cell r="H107" t="str">
            <v>B</v>
          </cell>
          <cell r="I107" t="str">
            <v>S</v>
          </cell>
          <cell r="J107" t="str">
            <v>000034756</v>
          </cell>
          <cell r="K107">
            <v>45427</v>
          </cell>
          <cell r="L107" t="str">
            <v>26240508035784000103550010000347561001653356</v>
          </cell>
          <cell r="M107" t="str">
            <v>26 -  Pernambuco</v>
          </cell>
          <cell r="N107">
            <v>236.67</v>
          </cell>
        </row>
        <row r="108">
          <cell r="C108" t="str">
            <v>HOSPITAL ERMÍRIO COUTINHO - CG Nº 014/2022</v>
          </cell>
          <cell r="E108" t="str">
            <v>3.1 - Combustíveis e Lubrificantes Automotivos</v>
          </cell>
          <cell r="F108">
            <v>8035784000103</v>
          </cell>
          <cell r="G108" t="str">
            <v>TAPAJOS PRODUTOS DE PETROLEO LTDA</v>
          </cell>
          <cell r="H108" t="str">
            <v>B</v>
          </cell>
          <cell r="I108" t="str">
            <v>S</v>
          </cell>
          <cell r="J108" t="str">
            <v>000034757</v>
          </cell>
          <cell r="K108">
            <v>45427</v>
          </cell>
          <cell r="L108" t="str">
            <v>26240508035784000103550010000347571001653370</v>
          </cell>
          <cell r="M108" t="str">
            <v>26 -  Pernambuco</v>
          </cell>
          <cell r="N108">
            <v>100.05</v>
          </cell>
        </row>
        <row r="109">
          <cell r="C109" t="str">
            <v>HOSPITAL ERMÍRIO COUTINHO - CG Nº 014/2022</v>
          </cell>
          <cell r="E109" t="str">
            <v>3.1 - Combustíveis e Lubrificantes Automotivos</v>
          </cell>
          <cell r="F109">
            <v>8035784000103</v>
          </cell>
          <cell r="G109" t="str">
            <v>TAPAJOS PRODUTOS DE PETROLEO LTDA</v>
          </cell>
          <cell r="H109" t="str">
            <v>B</v>
          </cell>
          <cell r="I109" t="str">
            <v>S</v>
          </cell>
          <cell r="J109" t="str">
            <v>000034754</v>
          </cell>
          <cell r="K109">
            <v>45427</v>
          </cell>
          <cell r="L109" t="str">
            <v>26240508035784000103550010000347541001653335</v>
          </cell>
          <cell r="M109" t="str">
            <v>26 -  Pernambuco</v>
          </cell>
          <cell r="N109">
            <v>120</v>
          </cell>
        </row>
        <row r="110">
          <cell r="C110" t="str">
            <v>HOSPITAL ERMÍRIO COUTINHO - CG Nº 014/2022</v>
          </cell>
          <cell r="E110" t="str">
            <v>3.1 - Combustíveis e Lubrificantes Automotivos</v>
          </cell>
          <cell r="F110">
            <v>8035784000103</v>
          </cell>
          <cell r="G110" t="str">
            <v>TAPAJOS PRODUTOS DE PETROLEO LTDA</v>
          </cell>
          <cell r="H110" t="str">
            <v>B</v>
          </cell>
          <cell r="I110" t="str">
            <v>S</v>
          </cell>
          <cell r="J110" t="str">
            <v>000034755</v>
          </cell>
          <cell r="K110">
            <v>45427</v>
          </cell>
          <cell r="L110" t="str">
            <v>26240508035784000103550010000347551001653340</v>
          </cell>
          <cell r="M110" t="str">
            <v>26 -  Pernambuco</v>
          </cell>
          <cell r="N110">
            <v>122.3</v>
          </cell>
        </row>
        <row r="111">
          <cell r="C111" t="str">
            <v>HOSPITAL ERMÍRIO COUTINHO - CG Nº 014/2022</v>
          </cell>
          <cell r="E111" t="str">
            <v>3.1 - Combustíveis e Lubrificantes Automotivos</v>
          </cell>
          <cell r="F111">
            <v>8035784000103</v>
          </cell>
          <cell r="G111" t="str">
            <v>TAPAJOS PRODUTOS DE PETROLEO LTDA</v>
          </cell>
          <cell r="H111" t="str">
            <v>B</v>
          </cell>
          <cell r="I111" t="str">
            <v>S</v>
          </cell>
          <cell r="J111" t="str">
            <v>000034750</v>
          </cell>
          <cell r="K111">
            <v>45427</v>
          </cell>
          <cell r="L111" t="str">
            <v>26240508035784000103550010000347501001653255</v>
          </cell>
          <cell r="M111" t="str">
            <v>26 -  Pernambuco</v>
          </cell>
          <cell r="N111">
            <v>93.01</v>
          </cell>
        </row>
        <row r="112">
          <cell r="C112" t="str">
            <v>HOSPITAL ERMÍRIO COUTINHO - CG Nº 014/2022</v>
          </cell>
          <cell r="E112" t="str">
            <v>3.6 - Material de Expediente</v>
          </cell>
          <cell r="F112">
            <v>8189587000130</v>
          </cell>
          <cell r="G112" t="str">
            <v>SIST. DE SERV. .RB QUALITY COM.DE EMB.LTDA - SISTEMAS RB</v>
          </cell>
          <cell r="H112" t="str">
            <v>B</v>
          </cell>
          <cell r="I112" t="str">
            <v>S</v>
          </cell>
          <cell r="J112" t="str">
            <v>1762582</v>
          </cell>
          <cell r="K112">
            <v>45418</v>
          </cell>
          <cell r="L112" t="str">
            <v>35240508189587000130550010017625821903292473</v>
          </cell>
          <cell r="M112" t="str">
            <v>35 -  São Paulo</v>
          </cell>
          <cell r="N112">
            <v>1495.9</v>
          </cell>
        </row>
        <row r="113">
          <cell r="C113" t="str">
            <v>HOSPITAL ERMÍRIO COUTINHO - CG Nº 014/2022</v>
          </cell>
          <cell r="E113" t="str">
            <v>3.6 - Material de Expediente</v>
          </cell>
          <cell r="F113">
            <v>70220389000166</v>
          </cell>
          <cell r="G113" t="str">
            <v>COMERCIAL DE CONSTRUCAO 2001 LTDA</v>
          </cell>
          <cell r="H113" t="str">
            <v>B</v>
          </cell>
          <cell r="I113" t="str">
            <v>S</v>
          </cell>
          <cell r="J113" t="str">
            <v>720432</v>
          </cell>
          <cell r="K113">
            <v>45427</v>
          </cell>
          <cell r="L113" t="str">
            <v>26240570220389000166550010007204321177902445</v>
          </cell>
          <cell r="M113" t="str">
            <v>26 -  Pernambuco</v>
          </cell>
          <cell r="N113">
            <v>636</v>
          </cell>
        </row>
        <row r="114">
          <cell r="C114" t="str">
            <v>HOSPITAL ERMÍRIO COUTINHO - CG Nº 014/2022</v>
          </cell>
          <cell r="E114" t="str">
            <v>3.2 - Gás e Outros Materiais Engarrafados</v>
          </cell>
          <cell r="F114">
            <v>24380578002041</v>
          </cell>
          <cell r="G114" t="str">
            <v>WHITE MARTINS GASES INDUSTRIAIS DONORDESTE LTDA</v>
          </cell>
          <cell r="H114" t="str">
            <v>B</v>
          </cell>
          <cell r="I114" t="str">
            <v>S</v>
          </cell>
          <cell r="J114" t="str">
            <v>2287</v>
          </cell>
          <cell r="K114">
            <v>45429</v>
          </cell>
          <cell r="L114" t="str">
            <v>26240524380578002041556090000022871913034190</v>
          </cell>
          <cell r="M114" t="str">
            <v>26 -  Pernambuco</v>
          </cell>
          <cell r="N114">
            <v>397.27</v>
          </cell>
        </row>
        <row r="115">
          <cell r="C115" t="str">
            <v>HOSPITAL ERMÍRIO COUTINHO - CG Nº 014/2022</v>
          </cell>
          <cell r="E115" t="str">
            <v>3.14 - Alimentação Preparada</v>
          </cell>
          <cell r="F115">
            <v>30011339000154</v>
          </cell>
          <cell r="G115" t="str">
            <v xml:space="preserve">T S CORDEIRO DE MELO </v>
          </cell>
          <cell r="H115" t="str">
            <v>B</v>
          </cell>
          <cell r="I115" t="str">
            <v>S</v>
          </cell>
          <cell r="J115" t="str">
            <v>000000030</v>
          </cell>
          <cell r="K115">
            <v>45427</v>
          </cell>
          <cell r="L115" t="str">
            <v>26240530011339000154550010000000301133455704</v>
          </cell>
          <cell r="M115" t="str">
            <v>26 -  Pernambuco</v>
          </cell>
          <cell r="N115">
            <v>123.16</v>
          </cell>
        </row>
        <row r="116">
          <cell r="C116" t="str">
            <v>HOSPITAL ERMÍRIO COUTINHO - CG Nº 014/2022</v>
          </cell>
          <cell r="E116" t="str">
            <v>3.7 - Material de Limpeza e Produtos de Hgienização</v>
          </cell>
          <cell r="F116">
            <v>30011339000154</v>
          </cell>
          <cell r="G116" t="str">
            <v xml:space="preserve">T S CORDEIRO DE MELO </v>
          </cell>
          <cell r="H116" t="str">
            <v>B</v>
          </cell>
          <cell r="I116" t="str">
            <v>S</v>
          </cell>
          <cell r="J116" t="str">
            <v>000000030</v>
          </cell>
          <cell r="K116">
            <v>45427</v>
          </cell>
          <cell r="L116" t="str">
            <v>26240530011339000154550010000000301133455704</v>
          </cell>
          <cell r="M116" t="str">
            <v>26 -  Pernambuco</v>
          </cell>
          <cell r="N116">
            <v>9</v>
          </cell>
        </row>
        <row r="117">
          <cell r="C117" t="str">
            <v>HOSPITAL ERMÍRIO COUTINHO - CG Nº 014/2022</v>
          </cell>
          <cell r="E117" t="str">
            <v xml:space="preserve">3.8 - Uniformes, Tecidos e Aviamentos </v>
          </cell>
          <cell r="F117">
            <v>46139908000181</v>
          </cell>
          <cell r="G117" t="str">
            <v>INOVAR FARDAMENTOS E ENXOVAIS LTDA</v>
          </cell>
          <cell r="H117" t="str">
            <v>B</v>
          </cell>
          <cell r="I117" t="str">
            <v>S</v>
          </cell>
          <cell r="J117" t="str">
            <v>278</v>
          </cell>
          <cell r="K117">
            <v>45429</v>
          </cell>
          <cell r="L117" t="str">
            <v>26240546139908000181550010000002781393475302</v>
          </cell>
          <cell r="M117" t="str">
            <v>26 -  Pernambuco</v>
          </cell>
          <cell r="N117">
            <v>1493.6</v>
          </cell>
        </row>
        <row r="118">
          <cell r="C118" t="str">
            <v>HOSPITAL ERMÍRIO COUTINHO - CG Nº 014/2022</v>
          </cell>
          <cell r="E118" t="str">
            <v xml:space="preserve">3.9 - Material para Manutenção de Bens Imóveis </v>
          </cell>
          <cell r="F118">
            <v>7264693000179</v>
          </cell>
          <cell r="G118" t="str">
            <v>RENASCER MERCANTIL FERRAGISTA LTDA</v>
          </cell>
          <cell r="H118" t="str">
            <v>B</v>
          </cell>
          <cell r="I118" t="str">
            <v>S</v>
          </cell>
          <cell r="J118" t="str">
            <v>000743576</v>
          </cell>
          <cell r="K118">
            <v>45422</v>
          </cell>
          <cell r="L118" t="str">
            <v>26240507264693000179550010007435761509950649</v>
          </cell>
          <cell r="M118" t="str">
            <v>26 -  Pernambuco</v>
          </cell>
          <cell r="N118">
            <v>3422.44</v>
          </cell>
        </row>
        <row r="119">
          <cell r="C119" t="str">
            <v>HOSPITAL ERMÍRIO COUTINHO - CG Nº 014/2022</v>
          </cell>
          <cell r="E119" t="str">
            <v xml:space="preserve">3.10 - Material para Manutenção de Bens Móveis </v>
          </cell>
          <cell r="F119">
            <v>10647227000187</v>
          </cell>
          <cell r="G119" t="str">
            <v>TUPAN SAUDE CENTER LTDA</v>
          </cell>
          <cell r="H119" t="str">
            <v>B</v>
          </cell>
          <cell r="I119" t="str">
            <v>S</v>
          </cell>
          <cell r="J119" t="str">
            <v>000023325</v>
          </cell>
          <cell r="K119">
            <v>45428</v>
          </cell>
          <cell r="L119" t="str">
            <v>26240510647227000187550010000233251009410660</v>
          </cell>
          <cell r="M119" t="str">
            <v>26 -  Pernambuco</v>
          </cell>
          <cell r="N119">
            <v>584.6</v>
          </cell>
        </row>
        <row r="120">
          <cell r="C120" t="str">
            <v>HOSPITAL ERMÍRIO COUTINHO - CG Nº 014/2022</v>
          </cell>
          <cell r="E120" t="str">
            <v xml:space="preserve">3.9 - Material para Manutenção de Bens Imóveis </v>
          </cell>
          <cell r="F120">
            <v>4857897000206</v>
          </cell>
          <cell r="G120" t="str">
            <v>JOSE ZENILDO DE FONTE TEOBLADO EPP</v>
          </cell>
          <cell r="H120" t="str">
            <v>B</v>
          </cell>
          <cell r="I120" t="str">
            <v>S</v>
          </cell>
          <cell r="J120" t="str">
            <v>000007946</v>
          </cell>
          <cell r="K120">
            <v>45421</v>
          </cell>
          <cell r="L120" t="str">
            <v>26240504857897000206650010000079461190079464</v>
          </cell>
          <cell r="M120" t="str">
            <v>26 -  Pernambuco</v>
          </cell>
          <cell r="N120">
            <v>55</v>
          </cell>
        </row>
        <row r="121">
          <cell r="C121" t="str">
            <v>HOSPITAL ERMÍRIO COUTINHO - CG Nº 014/2022</v>
          </cell>
          <cell r="E121" t="str">
            <v>3.14 - Alimentação Preparada</v>
          </cell>
          <cell r="F121">
            <v>4792592000182</v>
          </cell>
          <cell r="G121" t="str">
            <v>M. C. B. DE MORAES</v>
          </cell>
          <cell r="H121" t="str">
            <v>B</v>
          </cell>
          <cell r="I121" t="str">
            <v>S</v>
          </cell>
          <cell r="J121" t="str">
            <v>000004440</v>
          </cell>
          <cell r="K121">
            <v>45428</v>
          </cell>
          <cell r="L121" t="str">
            <v>26240504792592000182650010000044401991597530</v>
          </cell>
          <cell r="M121" t="str">
            <v>26 -  Pernambuco</v>
          </cell>
          <cell r="N121">
            <v>53.74</v>
          </cell>
        </row>
        <row r="122">
          <cell r="C122" t="str">
            <v>HOSPITAL ERMÍRIO COUTINHO - CG Nº 014/2022</v>
          </cell>
          <cell r="E122" t="str">
            <v>3.14 - Alimentação Preparada</v>
          </cell>
          <cell r="F122">
            <v>4792592000182</v>
          </cell>
          <cell r="G122" t="str">
            <v>M. C. B. DE MORAES</v>
          </cell>
          <cell r="H122" t="str">
            <v>B</v>
          </cell>
          <cell r="I122" t="str">
            <v>S</v>
          </cell>
          <cell r="J122" t="str">
            <v>000004439</v>
          </cell>
          <cell r="K122">
            <v>45427</v>
          </cell>
          <cell r="L122" t="str">
            <v>26240504792592000182650010000044391991597530</v>
          </cell>
          <cell r="M122" t="str">
            <v>26 -  Pernambuco</v>
          </cell>
          <cell r="N122">
            <v>65.62</v>
          </cell>
        </row>
        <row r="123">
          <cell r="C123" t="str">
            <v>HOSPITAL ERMÍRIO COUTINHO - CG Nº 014/2022</v>
          </cell>
          <cell r="E123" t="str">
            <v>3.14 - Alimentação Preparada</v>
          </cell>
          <cell r="F123">
            <v>7761177000150</v>
          </cell>
          <cell r="G123" t="str">
            <v>SUPERMERCADO O CORDEIRAO LTDA</v>
          </cell>
          <cell r="H123" t="str">
            <v>B</v>
          </cell>
          <cell r="I123" t="str">
            <v>S</v>
          </cell>
          <cell r="J123" t="str">
            <v>7460</v>
          </cell>
          <cell r="K123">
            <v>45428</v>
          </cell>
          <cell r="L123" t="str">
            <v>26240507761177000150550090000074601000169141</v>
          </cell>
          <cell r="M123" t="str">
            <v>26 -  Pernambuco</v>
          </cell>
          <cell r="N123">
            <v>1091.94</v>
          </cell>
        </row>
        <row r="124">
          <cell r="C124" t="str">
            <v>HOSPITAL ERMÍRIO COUTINHO - CG Nº 014/2022</v>
          </cell>
          <cell r="E124" t="str">
            <v>3.7 - Material de Limpeza e Produtos de Hgienização</v>
          </cell>
          <cell r="F124">
            <v>7761177000150</v>
          </cell>
          <cell r="G124" t="str">
            <v>SUPERMERCADO O CORDEIRAO LTDA</v>
          </cell>
          <cell r="H124" t="str">
            <v>B</v>
          </cell>
          <cell r="I124" t="str">
            <v>S</v>
          </cell>
          <cell r="J124" t="str">
            <v>7460</v>
          </cell>
          <cell r="K124">
            <v>45428</v>
          </cell>
          <cell r="L124" t="str">
            <v>26240507761177000150550090000074601000169141</v>
          </cell>
          <cell r="M124" t="str">
            <v>26 -  Pernambuco</v>
          </cell>
          <cell r="N124">
            <v>11.34</v>
          </cell>
        </row>
        <row r="125">
          <cell r="C125" t="str">
            <v>HOSPITAL ERMÍRIO COUTINHO - CG Nº 014/2022</v>
          </cell>
          <cell r="E125" t="str">
            <v>3.14 - Alimentação Preparada</v>
          </cell>
          <cell r="F125">
            <v>2515363000195</v>
          </cell>
          <cell r="G125" t="str">
            <v>LEITE &amp; SILVA COMERCIO DE GLP LTDA</v>
          </cell>
          <cell r="H125" t="str">
            <v>B</v>
          </cell>
          <cell r="I125" t="str">
            <v>S</v>
          </cell>
          <cell r="J125" t="str">
            <v>000004663</v>
          </cell>
          <cell r="K125">
            <v>45432</v>
          </cell>
          <cell r="L125" t="str">
            <v>26240502515363000195550010000046631757600009</v>
          </cell>
          <cell r="M125" t="str">
            <v>26 -  Pernambuco</v>
          </cell>
          <cell r="N125">
            <v>222.47</v>
          </cell>
        </row>
        <row r="126">
          <cell r="C126" t="str">
            <v>HOSPITAL ERMÍRIO COUTINHO - CG Nº 014/2022</v>
          </cell>
          <cell r="E126" t="str">
            <v>3.14 - Alimentação Preparada</v>
          </cell>
          <cell r="F126">
            <v>7761177000150</v>
          </cell>
          <cell r="G126" t="str">
            <v>SUPERMERCADO O CORDEIRAO LTDA</v>
          </cell>
          <cell r="H126" t="str">
            <v>B</v>
          </cell>
          <cell r="I126" t="str">
            <v>S</v>
          </cell>
          <cell r="J126" t="str">
            <v>7503</v>
          </cell>
          <cell r="K126">
            <v>45432</v>
          </cell>
          <cell r="L126" t="str">
            <v>26240507761177000150550090000075031000169728</v>
          </cell>
          <cell r="M126" t="str">
            <v>26 -  Pernambuco</v>
          </cell>
          <cell r="N126">
            <v>1560.53</v>
          </cell>
        </row>
        <row r="127">
          <cell r="C127" t="str">
            <v>HOSPITAL ERMÍRIO COUTINHO - CG Nº 014/2022</v>
          </cell>
          <cell r="E127" t="str">
            <v>3.14 - Alimentação Preparada</v>
          </cell>
          <cell r="F127">
            <v>4792592000182</v>
          </cell>
          <cell r="G127" t="str">
            <v>M. C. B. DE MORAES</v>
          </cell>
          <cell r="H127" t="str">
            <v>B</v>
          </cell>
          <cell r="I127" t="str">
            <v>S</v>
          </cell>
          <cell r="J127" t="str">
            <v>000004444</v>
          </cell>
          <cell r="K127">
            <v>45433</v>
          </cell>
          <cell r="L127" t="str">
            <v>26240504792592000182650010000044441991597530</v>
          </cell>
          <cell r="M127" t="str">
            <v>26 -  Pernambuco</v>
          </cell>
          <cell r="N127">
            <v>53.74</v>
          </cell>
        </row>
        <row r="128">
          <cell r="C128" t="str">
            <v>HOSPITAL ERMÍRIO COUTINHO - CG Nº 014/2022</v>
          </cell>
          <cell r="E128" t="str">
            <v>3.14 - Alimentação Preparada</v>
          </cell>
          <cell r="F128">
            <v>4792592000182</v>
          </cell>
          <cell r="G128" t="str">
            <v>M. C. B. DE MORAES</v>
          </cell>
          <cell r="H128" t="str">
            <v>B</v>
          </cell>
          <cell r="I128" t="str">
            <v>S</v>
          </cell>
          <cell r="J128" t="str">
            <v>000004442</v>
          </cell>
          <cell r="K128">
            <v>45430</v>
          </cell>
          <cell r="L128" t="str">
            <v>26240504792592000182650010000044421991597535</v>
          </cell>
          <cell r="M128" t="str">
            <v>26 -  Pernambuco</v>
          </cell>
          <cell r="N128">
            <v>131.69999999999999</v>
          </cell>
        </row>
        <row r="129">
          <cell r="C129" t="str">
            <v>HOSPITAL ERMÍRIO COUTINHO - CG Nº 014/2022</v>
          </cell>
          <cell r="E129" t="str">
            <v>3.14 - Alimentação Preparada</v>
          </cell>
          <cell r="F129">
            <v>4792592000182</v>
          </cell>
          <cell r="G129" t="str">
            <v>M. C. B. DE MORAES</v>
          </cell>
          <cell r="H129" t="str">
            <v>B</v>
          </cell>
          <cell r="I129" t="str">
            <v>S</v>
          </cell>
          <cell r="J129" t="str">
            <v>000004441</v>
          </cell>
          <cell r="K129">
            <v>45429</v>
          </cell>
          <cell r="L129" t="str">
            <v>26240504792592000182650010000044411991597538</v>
          </cell>
          <cell r="M129" t="str">
            <v>26 -  Pernambuco</v>
          </cell>
          <cell r="N129">
            <v>74.319999999999993</v>
          </cell>
        </row>
        <row r="130">
          <cell r="C130" t="str">
            <v>HOSPITAL ERMÍRIO COUTINHO - CG Nº 014/2022</v>
          </cell>
          <cell r="E130" t="str">
            <v>3.14 - Alimentação Preparada</v>
          </cell>
          <cell r="F130">
            <v>4792592000182</v>
          </cell>
          <cell r="G130" t="str">
            <v>M. C. B. DE MORAES</v>
          </cell>
          <cell r="H130" t="str">
            <v>B</v>
          </cell>
          <cell r="I130" t="str">
            <v>S</v>
          </cell>
          <cell r="J130" t="str">
            <v>000004443</v>
          </cell>
          <cell r="K130">
            <v>45432</v>
          </cell>
          <cell r="L130" t="str">
            <v>26240504792592000182650010000044431991597532</v>
          </cell>
          <cell r="M130" t="str">
            <v>26 -  Pernambuco</v>
          </cell>
          <cell r="N130">
            <v>57.72</v>
          </cell>
        </row>
        <row r="131">
          <cell r="C131" t="str">
            <v>HOSPITAL ERMÍRIO COUTINHO - CG Nº 014/2022</v>
          </cell>
          <cell r="E131" t="str">
            <v>3.14 - Alimentação Preparada</v>
          </cell>
          <cell r="F131">
            <v>8690652000107</v>
          </cell>
          <cell r="G131" t="str">
            <v>PERNAMBUCO COM. DE POLPAS EIRELI</v>
          </cell>
          <cell r="H131" t="str">
            <v>B</v>
          </cell>
          <cell r="I131" t="str">
            <v>S</v>
          </cell>
          <cell r="J131" t="str">
            <v>000326998</v>
          </cell>
          <cell r="K131">
            <v>45428</v>
          </cell>
          <cell r="L131" t="str">
            <v>26240508690652000107550010003269981572035374</v>
          </cell>
          <cell r="M131" t="str">
            <v>26 -  Pernambuco</v>
          </cell>
          <cell r="N131">
            <v>376.73</v>
          </cell>
        </row>
        <row r="132">
          <cell r="C132" t="str">
            <v>HOSPITAL ERMÍRIO COUTINHO - CG Nº 014/2022</v>
          </cell>
          <cell r="E132" t="str">
            <v>3.14 - Alimentação Preparada</v>
          </cell>
          <cell r="F132">
            <v>11744898000390</v>
          </cell>
          <cell r="G132" t="str">
            <v>NORDESTE COMERCIO E IMPORTADORA DE ALIMENTOS</v>
          </cell>
          <cell r="H132" t="str">
            <v>B</v>
          </cell>
          <cell r="I132" t="str">
            <v>S</v>
          </cell>
          <cell r="J132" t="str">
            <v>1359027</v>
          </cell>
          <cell r="K132">
            <v>45433</v>
          </cell>
          <cell r="L132" t="str">
            <v>26240511744898000390550010013590271108524687</v>
          </cell>
          <cell r="M132" t="str">
            <v>26 -  Pernambuco</v>
          </cell>
          <cell r="N132">
            <v>2034.44</v>
          </cell>
        </row>
        <row r="133">
          <cell r="C133" t="str">
            <v>HOSPITAL ERMÍRIO COUTINHO - CG Nº 014/2022</v>
          </cell>
          <cell r="E133" t="str">
            <v xml:space="preserve">3.10 - Material para Manutenção de Bens Móveis </v>
          </cell>
          <cell r="F133">
            <v>32311246000170</v>
          </cell>
          <cell r="G133" t="str">
            <v>HIPROMED - MORIAH COM. IMPORTACAO E SERV. EPP</v>
          </cell>
          <cell r="H133" t="str">
            <v>B</v>
          </cell>
          <cell r="I133" t="str">
            <v>S</v>
          </cell>
          <cell r="J133" t="str">
            <v>000010227</v>
          </cell>
          <cell r="K133">
            <v>45426</v>
          </cell>
          <cell r="L133" t="str">
            <v>31240532311246000170558030000102271319219064</v>
          </cell>
          <cell r="M133" t="str">
            <v>31 -  Minas Gerais</v>
          </cell>
          <cell r="N133">
            <v>216</v>
          </cell>
        </row>
        <row r="134">
          <cell r="C134" t="str">
            <v>HOSPITAL ERMÍRIO COUTINHO - CG Nº 014/2022</v>
          </cell>
          <cell r="E134" t="str">
            <v>3.2 - Gás e Outros Materiais Engarrafados</v>
          </cell>
          <cell r="F134">
            <v>3237583006521</v>
          </cell>
          <cell r="G134" t="str">
            <v>COPA ENERGIA DISTRIBUIDORA DE GAS S A</v>
          </cell>
          <cell r="H134" t="str">
            <v>B</v>
          </cell>
          <cell r="I134" t="str">
            <v>S</v>
          </cell>
          <cell r="J134" t="str">
            <v>1784</v>
          </cell>
          <cell r="K134">
            <v>45433</v>
          </cell>
          <cell r="L134" t="str">
            <v>26240503237583006521550100000017841419928730</v>
          </cell>
          <cell r="M134" t="str">
            <v>26 -  Pernambuco</v>
          </cell>
          <cell r="N134">
            <v>4009.34</v>
          </cell>
        </row>
        <row r="135">
          <cell r="C135" t="str">
            <v>HOSPITAL ERMÍRIO COUTINHO - CG Nº 014/2022</v>
          </cell>
          <cell r="E135" t="str">
            <v>3.1 - Combustíveis e Lubrificantes Automotivos</v>
          </cell>
          <cell r="F135">
            <v>11117785000365</v>
          </cell>
          <cell r="G135" t="str">
            <v>ALBUQUERQUE PNEUS LTDA</v>
          </cell>
          <cell r="H135" t="str">
            <v>B</v>
          </cell>
          <cell r="I135" t="str">
            <v>S</v>
          </cell>
          <cell r="J135" t="str">
            <v>40514</v>
          </cell>
          <cell r="K135">
            <v>45435</v>
          </cell>
          <cell r="L135" t="str">
            <v>26240511117785000365550100000405141005383875</v>
          </cell>
          <cell r="M135" t="str">
            <v>26 -  Pernambuco</v>
          </cell>
          <cell r="N135">
            <v>230.04</v>
          </cell>
        </row>
        <row r="136">
          <cell r="C136" t="str">
            <v>HOSPITAL ERMÍRIO COUTINHO - CG Nº 014/2022</v>
          </cell>
          <cell r="E136" t="str">
            <v>3.1 - Combustíveis e Lubrificantes Automotivos</v>
          </cell>
          <cell r="F136">
            <v>11117785000365</v>
          </cell>
          <cell r="G136" t="str">
            <v>ALBUQUERQUE PNEUS LTDA</v>
          </cell>
          <cell r="H136" t="str">
            <v>B</v>
          </cell>
          <cell r="I136" t="str">
            <v>S</v>
          </cell>
          <cell r="J136" t="str">
            <v>40522</v>
          </cell>
          <cell r="K136">
            <v>45435</v>
          </cell>
          <cell r="L136" t="str">
            <v>26240511117785000365550100000405221005383966</v>
          </cell>
          <cell r="M136" t="str">
            <v>26 -  Pernambuco</v>
          </cell>
          <cell r="N136">
            <v>330.49</v>
          </cell>
        </row>
        <row r="137">
          <cell r="C137" t="str">
            <v>HOSPITAL ERMÍRIO COUTINHO - CG Nº 014/2022</v>
          </cell>
          <cell r="E137" t="str">
            <v>3.1 - Combustíveis e Lubrificantes Automotivos</v>
          </cell>
          <cell r="F137">
            <v>11117785000365</v>
          </cell>
          <cell r="G137" t="str">
            <v>ALBUQUERQUE PNEUS LTDA</v>
          </cell>
          <cell r="H137" t="str">
            <v>B</v>
          </cell>
          <cell r="I137" t="str">
            <v>S</v>
          </cell>
          <cell r="J137" t="str">
            <v>40521</v>
          </cell>
          <cell r="K137">
            <v>45435</v>
          </cell>
          <cell r="L137" t="str">
            <v>26240511117785000365550100000405211005383950</v>
          </cell>
          <cell r="M137" t="str">
            <v>26 -  Pernambuco</v>
          </cell>
          <cell r="N137">
            <v>336.67</v>
          </cell>
        </row>
        <row r="138">
          <cell r="C138" t="str">
            <v>HOSPITAL ERMÍRIO COUTINHO - CG Nº 014/2022</v>
          </cell>
          <cell r="E138" t="str">
            <v>3.1 - Combustíveis e Lubrificantes Automotivos</v>
          </cell>
          <cell r="F138">
            <v>11117785000365</v>
          </cell>
          <cell r="G138" t="str">
            <v>ALBUQUERQUE PNEUS LTDA</v>
          </cell>
          <cell r="H138" t="str">
            <v>B</v>
          </cell>
          <cell r="I138" t="str">
            <v>S</v>
          </cell>
          <cell r="J138" t="str">
            <v>40520</v>
          </cell>
          <cell r="K138">
            <v>45435</v>
          </cell>
          <cell r="L138" t="str">
            <v>26240511117785000365550100000405201005383945</v>
          </cell>
          <cell r="M138" t="str">
            <v>26 -  Pernambuco</v>
          </cell>
          <cell r="N138">
            <v>366.95</v>
          </cell>
        </row>
        <row r="139">
          <cell r="C139" t="str">
            <v>HOSPITAL ERMÍRIO COUTINHO - CG Nº 014/2022</v>
          </cell>
          <cell r="E139" t="str">
            <v>3.1 - Combustíveis e Lubrificantes Automotivos</v>
          </cell>
          <cell r="F139">
            <v>11117785000365</v>
          </cell>
          <cell r="G139" t="str">
            <v>ALBUQUERQUE PNEUS LTDA</v>
          </cell>
          <cell r="H139" t="str">
            <v>B</v>
          </cell>
          <cell r="I139" t="str">
            <v>S</v>
          </cell>
          <cell r="J139" t="str">
            <v>40518</v>
          </cell>
          <cell r="K139">
            <v>45435</v>
          </cell>
          <cell r="L139" t="str">
            <v>26240511117785000365550100000405181005383920</v>
          </cell>
          <cell r="M139" t="str">
            <v>26 -  Pernambuco</v>
          </cell>
          <cell r="N139">
            <v>272.01</v>
          </cell>
        </row>
        <row r="140">
          <cell r="C140" t="str">
            <v>HOSPITAL ERMÍRIO COUTINHO - CG Nº 014/2022</v>
          </cell>
          <cell r="E140" t="str">
            <v>3.1 - Combustíveis e Lubrificantes Automotivos</v>
          </cell>
          <cell r="F140">
            <v>11117785000365</v>
          </cell>
          <cell r="G140" t="str">
            <v>ALBUQUERQUE PNEUS LTDA</v>
          </cell>
          <cell r="H140" t="str">
            <v>B</v>
          </cell>
          <cell r="I140" t="str">
            <v>S</v>
          </cell>
          <cell r="J140" t="str">
            <v>40517</v>
          </cell>
          <cell r="K140">
            <v>45435</v>
          </cell>
          <cell r="L140" t="str">
            <v>26240511117785000365550100000405171005383915</v>
          </cell>
          <cell r="M140" t="str">
            <v>26 -  Pernambuco</v>
          </cell>
          <cell r="N140">
            <v>255.05</v>
          </cell>
        </row>
        <row r="141">
          <cell r="C141" t="str">
            <v>HOSPITAL ERMÍRIO COUTINHO - CG Nº 014/2022</v>
          </cell>
          <cell r="E141" t="str">
            <v>3.1 - Combustíveis e Lubrificantes Automotivos</v>
          </cell>
          <cell r="F141">
            <v>11117785000365</v>
          </cell>
          <cell r="G141" t="str">
            <v>ALBUQUERQUE PNEUS LTDA</v>
          </cell>
          <cell r="H141" t="str">
            <v>B</v>
          </cell>
          <cell r="I141" t="str">
            <v>S</v>
          </cell>
          <cell r="J141" t="str">
            <v>40515</v>
          </cell>
          <cell r="K141">
            <v>45435</v>
          </cell>
          <cell r="L141" t="str">
            <v>26240511117785000365550100000405151005383899</v>
          </cell>
          <cell r="M141" t="str">
            <v>26 -  Pernambuco</v>
          </cell>
          <cell r="N141">
            <v>182.62</v>
          </cell>
        </row>
        <row r="142">
          <cell r="C142" t="str">
            <v>HOSPITAL ERMÍRIO COUTINHO - CG Nº 014/2022</v>
          </cell>
          <cell r="E142" t="str">
            <v>3.1 - Combustíveis e Lubrificantes Automotivos</v>
          </cell>
          <cell r="F142">
            <v>11117785000365</v>
          </cell>
          <cell r="G142" t="str">
            <v>ALBUQUERQUE PNEUS LTDA</v>
          </cell>
          <cell r="H142" t="str">
            <v>B</v>
          </cell>
          <cell r="I142" t="str">
            <v>S</v>
          </cell>
          <cell r="J142" t="str">
            <v>40516</v>
          </cell>
          <cell r="K142">
            <v>45435</v>
          </cell>
          <cell r="L142" t="str">
            <v>26240511117785000365550100000405161005383900</v>
          </cell>
          <cell r="M142" t="str">
            <v>26 -  Pernambuco</v>
          </cell>
          <cell r="N142">
            <v>419.14</v>
          </cell>
        </row>
        <row r="143">
          <cell r="C143" t="str">
            <v>HOSPITAL ERMÍRIO COUTINHO - CG Nº 014/2022</v>
          </cell>
          <cell r="E143" t="str">
            <v>3.14 - Alimentação Preparada</v>
          </cell>
          <cell r="F143">
            <v>39539235000191</v>
          </cell>
          <cell r="G143" t="str">
            <v>AVANT MIX COM. DE UTEN. E EQUIP. PARA GASTRO. EIRELI</v>
          </cell>
          <cell r="H143" t="str">
            <v>B</v>
          </cell>
          <cell r="I143" t="str">
            <v>S</v>
          </cell>
          <cell r="J143" t="str">
            <v>000000777</v>
          </cell>
          <cell r="K143">
            <v>45435</v>
          </cell>
          <cell r="L143" t="str">
            <v>26240539539235000191550010000007771729966250</v>
          </cell>
          <cell r="M143" t="str">
            <v>26 -  Pernambuco</v>
          </cell>
          <cell r="N143">
            <v>544.95000000000005</v>
          </cell>
        </row>
        <row r="144">
          <cell r="C144" t="str">
            <v>HOSPITAL ERMÍRIO COUTINHO - CG Nº 014/2022</v>
          </cell>
          <cell r="E144" t="str">
            <v>3.1 - Combustíveis e Lubrificantes Automotivos</v>
          </cell>
          <cell r="F144">
            <v>11117785000365</v>
          </cell>
          <cell r="G144" t="str">
            <v>ALBUQUERQUE PNEUS LTDA</v>
          </cell>
          <cell r="H144" t="str">
            <v>B</v>
          </cell>
          <cell r="I144" t="str">
            <v>S</v>
          </cell>
          <cell r="J144" t="str">
            <v>40523</v>
          </cell>
          <cell r="K144">
            <v>45435</v>
          </cell>
          <cell r="L144" t="str">
            <v>26240511117785000365550100000405231005383971</v>
          </cell>
          <cell r="M144" t="str">
            <v>26 -  Pernambuco</v>
          </cell>
          <cell r="N144">
            <v>288.73</v>
          </cell>
        </row>
        <row r="145">
          <cell r="C145" t="str">
            <v>HOSPITAL ERMÍRIO COUTINHO - CG Nº 014/2022</v>
          </cell>
          <cell r="E145" t="str">
            <v>3.2 - Gás e Outros Materiais Engarrafados</v>
          </cell>
          <cell r="F145">
            <v>24380578002041</v>
          </cell>
          <cell r="G145" t="str">
            <v>WHITE MARTINS GASES INDUSTRIAIS DONORDESTE LTDA</v>
          </cell>
          <cell r="H145" t="str">
            <v>B</v>
          </cell>
          <cell r="I145" t="str">
            <v>S</v>
          </cell>
          <cell r="J145" t="str">
            <v>2313</v>
          </cell>
          <cell r="K145">
            <v>45436</v>
          </cell>
          <cell r="L145" t="str">
            <v>26240524380578002041556090000023131792580140</v>
          </cell>
          <cell r="M145" t="str">
            <v>26 -  Pernambuco</v>
          </cell>
          <cell r="N145">
            <v>655.59</v>
          </cell>
        </row>
        <row r="146">
          <cell r="C146" t="str">
            <v>HOSPITAL ERMÍRIO COUTINHO - CG Nº 014/2022</v>
          </cell>
          <cell r="E146" t="str">
            <v>3.14 - Alimentação Preparada</v>
          </cell>
          <cell r="F146">
            <v>4792592000182</v>
          </cell>
          <cell r="G146" t="str">
            <v>M. C. B. DE MORAES</v>
          </cell>
          <cell r="H146" t="str">
            <v>B</v>
          </cell>
          <cell r="I146" t="str">
            <v>S</v>
          </cell>
          <cell r="J146" t="str">
            <v>000004445</v>
          </cell>
          <cell r="K146">
            <v>45434</v>
          </cell>
          <cell r="L146" t="str">
            <v>26240504792592000182650010000044451991597537</v>
          </cell>
          <cell r="M146" t="str">
            <v>26 -  Pernambuco</v>
          </cell>
          <cell r="N146">
            <v>89.53</v>
          </cell>
        </row>
        <row r="147">
          <cell r="C147" t="str">
            <v>HOSPITAL ERMÍRIO COUTINHO - CG Nº 014/2022</v>
          </cell>
          <cell r="E147" t="str">
            <v>3.14 - Alimentação Preparada</v>
          </cell>
          <cell r="F147">
            <v>4792592000182</v>
          </cell>
          <cell r="G147" t="str">
            <v>M. C. B. DE MORAES</v>
          </cell>
          <cell r="H147" t="str">
            <v>B</v>
          </cell>
          <cell r="I147" t="str">
            <v>S</v>
          </cell>
          <cell r="J147" t="str">
            <v>000004449</v>
          </cell>
          <cell r="K147">
            <v>45439</v>
          </cell>
          <cell r="L147" t="str">
            <v>26240504792592000182650010000044491991597536</v>
          </cell>
          <cell r="M147" t="str">
            <v>26 -  Pernambuco</v>
          </cell>
          <cell r="N147">
            <v>65.62</v>
          </cell>
        </row>
        <row r="148">
          <cell r="C148" t="str">
            <v>HOSPITAL ERMÍRIO COUTINHO - CG Nº 014/2022</v>
          </cell>
          <cell r="E148" t="str">
            <v>3.14 - Alimentação Preparada</v>
          </cell>
          <cell r="F148">
            <v>4792592000182</v>
          </cell>
          <cell r="G148" t="str">
            <v>M. C. B. DE MORAES</v>
          </cell>
          <cell r="H148" t="str">
            <v>B</v>
          </cell>
          <cell r="I148" t="str">
            <v>S</v>
          </cell>
          <cell r="J148" t="str">
            <v>000004446</v>
          </cell>
          <cell r="K148">
            <v>45435</v>
          </cell>
          <cell r="L148" t="str">
            <v>26240504792592000182650010000044461991597534</v>
          </cell>
          <cell r="M148" t="str">
            <v>26 -  Pernambuco</v>
          </cell>
          <cell r="N148">
            <v>65.62</v>
          </cell>
        </row>
        <row r="149">
          <cell r="C149" t="str">
            <v>HOSPITAL ERMÍRIO COUTINHO - CG Nº 014/2022</v>
          </cell>
          <cell r="E149" t="str">
            <v>3.14 - Alimentação Preparada</v>
          </cell>
          <cell r="F149">
            <v>4792592000182</v>
          </cell>
          <cell r="G149" t="str">
            <v>M. C. B. DE MORAES</v>
          </cell>
          <cell r="H149" t="str">
            <v>B</v>
          </cell>
          <cell r="I149" t="str">
            <v>S</v>
          </cell>
          <cell r="J149" t="str">
            <v>000004447</v>
          </cell>
          <cell r="K149">
            <v>45436</v>
          </cell>
          <cell r="L149" t="str">
            <v>26240504792592000182650010000044471991597531</v>
          </cell>
          <cell r="M149" t="str">
            <v>26 -  Pernambuco</v>
          </cell>
          <cell r="N149">
            <v>57.72</v>
          </cell>
        </row>
        <row r="150">
          <cell r="C150" t="str">
            <v>HOSPITAL ERMÍRIO COUTINHO - CG Nº 014/2022</v>
          </cell>
          <cell r="E150" t="str">
            <v>3.14 - Alimentação Preparada</v>
          </cell>
          <cell r="F150">
            <v>4792592000182</v>
          </cell>
          <cell r="G150" t="str">
            <v>M. C. B. DE MORAES</v>
          </cell>
          <cell r="H150" t="str">
            <v>B</v>
          </cell>
          <cell r="I150" t="str">
            <v>S</v>
          </cell>
          <cell r="J150" t="str">
            <v>000004448</v>
          </cell>
          <cell r="K150">
            <v>45438</v>
          </cell>
          <cell r="L150" t="str">
            <v>26240504792592000182650010000044481991597539</v>
          </cell>
          <cell r="M150" t="str">
            <v>26 -  Pernambuco</v>
          </cell>
          <cell r="N150">
            <v>145.44999999999999</v>
          </cell>
        </row>
        <row r="151">
          <cell r="C151" t="str">
            <v>HOSPITAL ERMÍRIO COUTINHO - CG Nº 014/2022</v>
          </cell>
          <cell r="E151" t="str">
            <v xml:space="preserve">3.9 - Material para Manutenção de Bens Imóveis </v>
          </cell>
          <cell r="F151">
            <v>70220389000166</v>
          </cell>
          <cell r="G151" t="str">
            <v>COMERCIAL D EOCNSTRUCAO 2001 LTDA</v>
          </cell>
          <cell r="H151" t="str">
            <v>B</v>
          </cell>
          <cell r="I151" t="str">
            <v>S</v>
          </cell>
          <cell r="J151" t="str">
            <v>722413</v>
          </cell>
          <cell r="K151">
            <v>45436</v>
          </cell>
          <cell r="L151" t="str">
            <v>26240570220389000166550010007224131160482557</v>
          </cell>
          <cell r="M151" t="str">
            <v>26 -  Pernambuco</v>
          </cell>
          <cell r="N151">
            <v>868.8</v>
          </cell>
        </row>
        <row r="152">
          <cell r="C152" t="str">
            <v>HOSPITAL ERMÍRIO COUTINHO - CG Nº 014/2022</v>
          </cell>
          <cell r="E152" t="str">
            <v>3.12 - Material Hospitalar</v>
          </cell>
          <cell r="F152">
            <v>32311246000170</v>
          </cell>
          <cell r="G152" t="str">
            <v>HIPROMED - MORIAH COM. IMPORTACAO E SERV. EPP</v>
          </cell>
          <cell r="H152" t="str">
            <v>B</v>
          </cell>
          <cell r="I152" t="str">
            <v>S</v>
          </cell>
          <cell r="J152" t="str">
            <v>000010306</v>
          </cell>
          <cell r="K152">
            <v>45434</v>
          </cell>
          <cell r="L152" t="str">
            <v>31240532311246000170558030000103061879935143</v>
          </cell>
          <cell r="M152" t="str">
            <v>31 -  Minas Gerais</v>
          </cell>
          <cell r="N152">
            <v>4920</v>
          </cell>
        </row>
        <row r="153">
          <cell r="C153" t="str">
            <v>HOSPITAL ERMÍRIO COUTINHO - CG Nº 014/2022</v>
          </cell>
          <cell r="E153" t="str">
            <v xml:space="preserve">3.9 - Material para Manutenção de Bens Imóveis </v>
          </cell>
          <cell r="F153">
            <v>4857897000206</v>
          </cell>
          <cell r="G153" t="str">
            <v>JOSE ZENILDO DE FONTE TEOBLADO EPP</v>
          </cell>
          <cell r="H153" t="str">
            <v>B</v>
          </cell>
          <cell r="I153" t="str">
            <v>S</v>
          </cell>
          <cell r="J153" t="str">
            <v>000008086</v>
          </cell>
          <cell r="K153">
            <v>45436</v>
          </cell>
          <cell r="L153" t="str">
            <v>26240504857897000206650010000080861190080862</v>
          </cell>
          <cell r="M153" t="str">
            <v>26 -  Pernambuco</v>
          </cell>
          <cell r="N153">
            <v>650</v>
          </cell>
        </row>
        <row r="154">
          <cell r="C154" t="str">
            <v>HOSPITAL ERMÍRIO COUTINHO - CG Nº 014/2022</v>
          </cell>
          <cell r="E154" t="str">
            <v xml:space="preserve">3.9 - Material para Manutenção de Bens Imóveis </v>
          </cell>
          <cell r="F154">
            <v>40874505000108</v>
          </cell>
          <cell r="G154" t="str">
            <v>DEMEZIO FERRAGENS</v>
          </cell>
          <cell r="H154" t="str">
            <v>B</v>
          </cell>
          <cell r="I154" t="str">
            <v>S</v>
          </cell>
          <cell r="J154" t="str">
            <v>000013964</v>
          </cell>
          <cell r="K154">
            <v>45436</v>
          </cell>
          <cell r="L154" t="str">
            <v>26240540874505000108650010000139641918331016</v>
          </cell>
          <cell r="M154" t="str">
            <v>26 -  Pernambuco</v>
          </cell>
          <cell r="N154">
            <v>75</v>
          </cell>
        </row>
        <row r="155">
          <cell r="C155" t="str">
            <v>HOSPITAL ERMÍRIO COUTINHO - CG Nº 014/2022</v>
          </cell>
          <cell r="E155" t="str">
            <v>3.1 - Combustíveis e Lubrificantes Automotivos</v>
          </cell>
          <cell r="F155">
            <v>11117785000365</v>
          </cell>
          <cell r="G155" t="str">
            <v>ALBUQUERQUE PNEUS LTDA</v>
          </cell>
          <cell r="H155" t="str">
            <v>B</v>
          </cell>
          <cell r="I155" t="str">
            <v>S</v>
          </cell>
          <cell r="J155" t="str">
            <v>40557</v>
          </cell>
          <cell r="K155">
            <v>45439</v>
          </cell>
          <cell r="L155" t="str">
            <v>26240511117785000365550100000405571005387738</v>
          </cell>
          <cell r="M155" t="str">
            <v>26 -  Pernambuco</v>
          </cell>
          <cell r="N155">
            <v>385.22</v>
          </cell>
        </row>
        <row r="156">
          <cell r="C156" t="str">
            <v>HOSPITAL ERMÍRIO COUTINHO - CG Nº 014/2022</v>
          </cell>
          <cell r="E156" t="str">
            <v>3.1 - Combustíveis e Lubrificantes Automotivos</v>
          </cell>
          <cell r="F156">
            <v>11117785000365</v>
          </cell>
          <cell r="G156" t="str">
            <v>ALBUQUERQUE PNEUS LTDA</v>
          </cell>
          <cell r="H156" t="str">
            <v>B</v>
          </cell>
          <cell r="I156" t="str">
            <v>S</v>
          </cell>
          <cell r="J156" t="str">
            <v>40559</v>
          </cell>
          <cell r="K156">
            <v>45439</v>
          </cell>
          <cell r="L156" t="str">
            <v>26240511117785000365550100000405591005387767</v>
          </cell>
          <cell r="M156" t="str">
            <v>26 -  Pernambuco</v>
          </cell>
          <cell r="N156">
            <v>326.02999999999997</v>
          </cell>
        </row>
        <row r="157">
          <cell r="C157" t="str">
            <v>HOSPITAL ERMÍRIO COUTINHO - CG Nº 014/2022</v>
          </cell>
          <cell r="E157" t="str">
            <v>3.1 - Combustíveis e Lubrificantes Automotivos</v>
          </cell>
          <cell r="F157">
            <v>11117785000365</v>
          </cell>
          <cell r="G157" t="str">
            <v>ALBUQUERQUE PNEUS LTDA</v>
          </cell>
          <cell r="H157" t="str">
            <v>B</v>
          </cell>
          <cell r="I157" t="str">
            <v>S</v>
          </cell>
          <cell r="J157" t="str">
            <v>40558</v>
          </cell>
          <cell r="K157">
            <v>45439</v>
          </cell>
          <cell r="L157" t="str">
            <v>26240511117785000365550100000405581005387743</v>
          </cell>
          <cell r="M157" t="str">
            <v>26 -  Pernambuco</v>
          </cell>
          <cell r="N157">
            <v>369.66</v>
          </cell>
        </row>
        <row r="158">
          <cell r="C158" t="str">
            <v>HOSPITAL ERMÍRIO COUTINHO - CG Nº 014/2022</v>
          </cell>
          <cell r="E158" t="str">
            <v>3.1 - Combustíveis e Lubrificantes Automotivos</v>
          </cell>
          <cell r="F158">
            <v>11117785000365</v>
          </cell>
          <cell r="G158" t="str">
            <v>ALBUQUERQUE PNEUS LTDA</v>
          </cell>
          <cell r="H158" t="str">
            <v>B</v>
          </cell>
          <cell r="I158" t="str">
            <v>S</v>
          </cell>
          <cell r="J158" t="str">
            <v>40554</v>
          </cell>
          <cell r="K158">
            <v>45439</v>
          </cell>
          <cell r="L158" t="str">
            <v>26240511117785000365550100000405541005387655</v>
          </cell>
          <cell r="M158" t="str">
            <v>26 -  Pernambuco</v>
          </cell>
          <cell r="N158">
            <v>229.79</v>
          </cell>
        </row>
        <row r="159">
          <cell r="C159" t="str">
            <v>HOSPITAL ERMÍRIO COUTINHO - CG Nº 014/2022</v>
          </cell>
          <cell r="E159" t="str">
            <v>3.12 - Material Hospitalar</v>
          </cell>
          <cell r="F159">
            <v>31981304000100</v>
          </cell>
          <cell r="G159" t="str">
            <v>R W MATERIAIS MEDICOS HOSPITALARES E ODONTOLOGICOS LTDA</v>
          </cell>
          <cell r="H159" t="str">
            <v>B</v>
          </cell>
          <cell r="I159" t="str">
            <v>S</v>
          </cell>
          <cell r="J159" t="str">
            <v>722</v>
          </cell>
          <cell r="K159">
            <v>45434</v>
          </cell>
          <cell r="L159" t="str">
            <v>35240531981304000100550010000007221520586866</v>
          </cell>
          <cell r="M159" t="str">
            <v>35 -  São Paulo</v>
          </cell>
          <cell r="N159">
            <v>1777.5</v>
          </cell>
        </row>
        <row r="160">
          <cell r="C160" t="str">
            <v>HOSPITAL ERMÍRIO COUTINHO - CG Nº 014/2022</v>
          </cell>
          <cell r="E160" t="str">
            <v>3.14 - Alimentação Preparada</v>
          </cell>
          <cell r="F160">
            <v>8690652000107</v>
          </cell>
          <cell r="G160" t="str">
            <v>PERNAMBUCO COM. DE POLPAS EIRELI</v>
          </cell>
          <cell r="H160" t="str">
            <v>B</v>
          </cell>
          <cell r="I160" t="str">
            <v>S</v>
          </cell>
          <cell r="J160" t="str">
            <v>000327470</v>
          </cell>
          <cell r="K160">
            <v>45435</v>
          </cell>
          <cell r="L160" t="str">
            <v>26240508690652000107550010003274701273667863</v>
          </cell>
          <cell r="M160" t="str">
            <v>26 -  Pernambuco</v>
          </cell>
          <cell r="N160">
            <v>439.22</v>
          </cell>
        </row>
        <row r="161">
          <cell r="C161" t="str">
            <v>HOSPITAL ERMÍRIO COUTINHO - CG Nº 014/2022</v>
          </cell>
          <cell r="E161" t="str">
            <v>3.14 - Alimentação Preparada</v>
          </cell>
          <cell r="F161">
            <v>7761177000150</v>
          </cell>
          <cell r="G161" t="str">
            <v>SUPERMERCADO O CORDEIRAO LTDA</v>
          </cell>
          <cell r="H161" t="str">
            <v>B</v>
          </cell>
          <cell r="I161" t="str">
            <v>S</v>
          </cell>
          <cell r="J161" t="str">
            <v>7577</v>
          </cell>
          <cell r="K161">
            <v>45439</v>
          </cell>
          <cell r="L161" t="str">
            <v>26240507761177000150550090000075771000170827</v>
          </cell>
          <cell r="M161" t="str">
            <v>26 -  Pernambuco</v>
          </cell>
          <cell r="N161">
            <v>1614.86</v>
          </cell>
        </row>
        <row r="162">
          <cell r="C162" t="str">
            <v>HOSPITAL ERMÍRIO COUTINHO - CG Nº 014/2022</v>
          </cell>
          <cell r="E162" t="str">
            <v>3.14 - Alimentação Preparada</v>
          </cell>
          <cell r="F162">
            <v>7761177000150</v>
          </cell>
          <cell r="G162" t="str">
            <v>SUPERMERCADO O CORDEIRAO LTDA</v>
          </cell>
          <cell r="H162" t="str">
            <v>B</v>
          </cell>
          <cell r="I162" t="str">
            <v>S</v>
          </cell>
          <cell r="J162" t="str">
            <v>7578</v>
          </cell>
          <cell r="K162">
            <v>45439</v>
          </cell>
          <cell r="L162" t="str">
            <v>26240507761177000150550090000075781000170832</v>
          </cell>
          <cell r="M162" t="str">
            <v>26 -  Pernambuco</v>
          </cell>
          <cell r="N162">
            <v>232.66</v>
          </cell>
        </row>
        <row r="163">
          <cell r="C163" t="str">
            <v>HOSPITAL ERMÍRIO COUTINHO - CG Nº 014/2022</v>
          </cell>
          <cell r="E163" t="str">
            <v>3.14 - Alimentação Preparada</v>
          </cell>
          <cell r="F163">
            <v>12819074000214</v>
          </cell>
          <cell r="G163" t="str">
            <v>MAURICEA ALIMENTOS DO NORDESTE LTDA</v>
          </cell>
          <cell r="H163" t="str">
            <v>B</v>
          </cell>
          <cell r="I163" t="str">
            <v>S</v>
          </cell>
          <cell r="J163" t="str">
            <v>002605303</v>
          </cell>
          <cell r="K163">
            <v>45440</v>
          </cell>
          <cell r="L163" t="str">
            <v>26240512819074000214550100026053031357395552</v>
          </cell>
          <cell r="M163" t="str">
            <v>26 -  Pernambuco</v>
          </cell>
          <cell r="N163">
            <v>1496.71</v>
          </cell>
        </row>
        <row r="164">
          <cell r="C164" t="str">
            <v>HOSPITAL ERMÍRIO COUTINHO - CG Nº 014/2022</v>
          </cell>
          <cell r="E164" t="str">
            <v>3.14 - Alimentação Preparada</v>
          </cell>
          <cell r="F164">
            <v>12819074001024</v>
          </cell>
          <cell r="G164" t="str">
            <v>MAURICEA ALIMENTOS DO NORDESTE LTDA</v>
          </cell>
          <cell r="H164" t="str">
            <v>B</v>
          </cell>
          <cell r="I164" t="str">
            <v>S</v>
          </cell>
          <cell r="J164" t="str">
            <v>000847591</v>
          </cell>
          <cell r="K164">
            <v>45440</v>
          </cell>
          <cell r="L164" t="str">
            <v>26240512819074001024550100008475911673082118</v>
          </cell>
          <cell r="M164" t="str">
            <v>26 -  Pernambuco</v>
          </cell>
          <cell r="N164">
            <v>361.05</v>
          </cell>
        </row>
        <row r="165">
          <cell r="C165" t="str">
            <v>HOSPITAL ERMÍRIO COUTINHO - CG Nº 014/2022</v>
          </cell>
          <cell r="E165" t="str">
            <v>3.14 - Alimentação Preparada</v>
          </cell>
          <cell r="F165">
            <v>2515363000195</v>
          </cell>
          <cell r="G165" t="str">
            <v>LEITE &amp; SILVA COMERCIO DE GLP LTDA</v>
          </cell>
          <cell r="H165" t="str">
            <v>B</v>
          </cell>
          <cell r="I165" t="str">
            <v>S</v>
          </cell>
          <cell r="J165" t="str">
            <v>000004670</v>
          </cell>
          <cell r="K165">
            <v>45435</v>
          </cell>
          <cell r="L165" t="str">
            <v>26240502515363000195550010000046701641600007</v>
          </cell>
          <cell r="M165" t="str">
            <v>26 -  Pernambuco</v>
          </cell>
          <cell r="N165">
            <v>278.91000000000003</v>
          </cell>
        </row>
        <row r="166">
          <cell r="C166" t="str">
            <v>HOSPITAL ERMÍRIO COUTINHO - CG Nº 014/2022</v>
          </cell>
          <cell r="E166" t="str">
            <v>3.14 - Alimentação Preparada</v>
          </cell>
          <cell r="F166">
            <v>2515363000195</v>
          </cell>
          <cell r="G166" t="str">
            <v>LEITE &amp; SILVA COMERCIO DE GLP LTDA</v>
          </cell>
          <cell r="H166" t="str">
            <v>B</v>
          </cell>
          <cell r="I166" t="str">
            <v>S</v>
          </cell>
          <cell r="J166" t="str">
            <v>000004671</v>
          </cell>
          <cell r="K166">
            <v>45435</v>
          </cell>
          <cell r="L166" t="str">
            <v>26240502515363000195550010000046711215700008</v>
          </cell>
          <cell r="M166" t="str">
            <v>26 -  Pernambuco</v>
          </cell>
          <cell r="N166">
            <v>189.26</v>
          </cell>
        </row>
        <row r="167">
          <cell r="C167" t="str">
            <v>HOSPITAL ERMÍRIO COUTINHO - CG Nº 014/2022</v>
          </cell>
          <cell r="E167" t="str">
            <v>3.14 - Alimentação Preparada</v>
          </cell>
          <cell r="F167">
            <v>3721769000278</v>
          </cell>
          <cell r="G167" t="str">
            <v>MASTERBOI LTDA</v>
          </cell>
          <cell r="H167" t="str">
            <v>B</v>
          </cell>
          <cell r="I167" t="str">
            <v>S</v>
          </cell>
          <cell r="J167" t="str">
            <v>001299924</v>
          </cell>
          <cell r="K167">
            <v>45440</v>
          </cell>
          <cell r="L167" t="str">
            <v>26240503721769000278550040012999241511935711</v>
          </cell>
          <cell r="M167" t="str">
            <v>26 -  Pernambuco</v>
          </cell>
          <cell r="N167">
            <v>2075.1799999999998</v>
          </cell>
        </row>
        <row r="168">
          <cell r="C168" t="str">
            <v>HOSPITAL ERMÍRIO COUTINHO - CG Nº 014/2022</v>
          </cell>
          <cell r="E168" t="str">
            <v>3.14 - Alimentação Preparada</v>
          </cell>
          <cell r="F168">
            <v>2515363000195</v>
          </cell>
          <cell r="G168" t="str">
            <v>LEITE &amp; SILVA COMERCIO DE GLP LTDA</v>
          </cell>
          <cell r="H168" t="str">
            <v>B</v>
          </cell>
          <cell r="I168" t="str">
            <v>S</v>
          </cell>
          <cell r="J168" t="str">
            <v>000004665</v>
          </cell>
          <cell r="K168">
            <v>45434</v>
          </cell>
          <cell r="L168" t="str">
            <v>26240502515363000195550010000046651627300000</v>
          </cell>
          <cell r="M168" t="str">
            <v>26 -  Pernambuco</v>
          </cell>
          <cell r="N168">
            <v>225.79</v>
          </cell>
        </row>
        <row r="169">
          <cell r="C169" t="str">
            <v>HOSPITAL ERMÍRIO COUTINHO - CG Nº 014/2022</v>
          </cell>
          <cell r="E169" t="str">
            <v>3.14 - Alimentação Preparada</v>
          </cell>
          <cell r="F169">
            <v>7761177000150</v>
          </cell>
          <cell r="G169" t="str">
            <v>SUPERMERCADO O CORDEIRAO LTDA</v>
          </cell>
          <cell r="H169" t="str">
            <v>B</v>
          </cell>
          <cell r="I169" t="str">
            <v>S</v>
          </cell>
          <cell r="J169" t="str">
            <v>7545</v>
          </cell>
          <cell r="K169">
            <v>45436</v>
          </cell>
          <cell r="L169" t="str">
            <v>26240507761177000150550090000075451000170386</v>
          </cell>
          <cell r="M169" t="str">
            <v>26 -  Pernambuco</v>
          </cell>
          <cell r="N169">
            <v>1194.1500000000001</v>
          </cell>
        </row>
        <row r="170">
          <cell r="C170" t="str">
            <v>HOSPITAL ERMÍRIO COUTINHO - CG Nº 014/2022</v>
          </cell>
          <cell r="E170" t="str">
            <v>3.2 - Gás e Outros Materiais Engarrafados</v>
          </cell>
          <cell r="F170">
            <v>24380578002041</v>
          </cell>
          <cell r="G170" t="str">
            <v>WHITE MARTINS GASES INDUSTRIAIS DONORDESTE LTDA</v>
          </cell>
          <cell r="H170" t="str">
            <v>B</v>
          </cell>
          <cell r="I170" t="str">
            <v>S</v>
          </cell>
          <cell r="J170" t="str">
            <v>2327</v>
          </cell>
          <cell r="K170">
            <v>45440</v>
          </cell>
          <cell r="L170" t="str">
            <v>26240524380578002041556090000023271872614276</v>
          </cell>
          <cell r="M170" t="str">
            <v>26 -  Pernambuco</v>
          </cell>
          <cell r="N170">
            <v>655.59</v>
          </cell>
        </row>
        <row r="171">
          <cell r="C171" t="str">
            <v>HOSPITAL ERMÍRIO COUTINHO - CG Nº 014/2022</v>
          </cell>
          <cell r="E171" t="str">
            <v>3.1 - Combustíveis e Lubrificantes Automotivos</v>
          </cell>
          <cell r="F171">
            <v>11117785000365</v>
          </cell>
          <cell r="G171" t="str">
            <v>ALBUQUERQUE PNEUS LTDA</v>
          </cell>
          <cell r="H171" t="str">
            <v>B</v>
          </cell>
          <cell r="I171" t="str">
            <v>S</v>
          </cell>
          <cell r="J171" t="str">
            <v>000274182</v>
          </cell>
          <cell r="K171">
            <v>45414</v>
          </cell>
          <cell r="L171" t="str">
            <v>26240511117785000365650500002741821005072583</v>
          </cell>
          <cell r="M171" t="str">
            <v>26 -  Pernambuco</v>
          </cell>
          <cell r="N171">
            <v>278.01</v>
          </cell>
        </row>
        <row r="172">
          <cell r="C172" t="str">
            <v>HOSPITAL ERMÍRIO COUTINHO - CG Nº 014/2022</v>
          </cell>
          <cell r="E172" t="str">
            <v>3.1 - Combustíveis e Lubrificantes Automotivos</v>
          </cell>
          <cell r="F172">
            <v>11117785000365</v>
          </cell>
          <cell r="G172" t="str">
            <v>ALBUQUERQUE PNEUS LTDA</v>
          </cell>
          <cell r="H172" t="str">
            <v>B</v>
          </cell>
          <cell r="I172" t="str">
            <v>S</v>
          </cell>
          <cell r="J172" t="str">
            <v>000273951</v>
          </cell>
          <cell r="K172">
            <v>45413</v>
          </cell>
          <cell r="L172" t="str">
            <v>26240511117785000365650500002739511005070273</v>
          </cell>
          <cell r="M172" t="str">
            <v>26 -  Pernambuco</v>
          </cell>
          <cell r="N172">
            <v>167.39</v>
          </cell>
        </row>
        <row r="173">
          <cell r="C173" t="str">
            <v>HOSPITAL ERMÍRIO COUTINHO - CG Nº 014/2022</v>
          </cell>
          <cell r="E173" t="str">
            <v>3.1 - Combustíveis e Lubrificantes Automotivos</v>
          </cell>
          <cell r="F173">
            <v>11117785000365</v>
          </cell>
          <cell r="G173" t="str">
            <v>ALBUQUERQUE PNEUS LTDA</v>
          </cell>
          <cell r="H173" t="str">
            <v>B</v>
          </cell>
          <cell r="I173" t="str">
            <v>S</v>
          </cell>
          <cell r="J173" t="str">
            <v>000273993</v>
          </cell>
          <cell r="K173">
            <v>45413</v>
          </cell>
          <cell r="L173" t="str">
            <v>26240511117785000365650500002739931005070699</v>
          </cell>
          <cell r="M173" t="str">
            <v>26 -  Pernambuco</v>
          </cell>
          <cell r="N173">
            <v>382.56</v>
          </cell>
        </row>
        <row r="174">
          <cell r="C174" t="str">
            <v>HOSPITAL ERMÍRIO COUTINHO - CG Nº 014/2022</v>
          </cell>
          <cell r="E174" t="str">
            <v>3.1 - Combustíveis e Lubrificantes Automotivos</v>
          </cell>
          <cell r="F174">
            <v>11117785000365</v>
          </cell>
          <cell r="G174" t="str">
            <v>ALBUQUERQUE PNEUS LTDA</v>
          </cell>
          <cell r="H174" t="str">
            <v>B</v>
          </cell>
          <cell r="I174" t="str">
            <v>S</v>
          </cell>
          <cell r="J174" t="str">
            <v>000274304</v>
          </cell>
          <cell r="K174">
            <v>45415</v>
          </cell>
          <cell r="L174" t="str">
            <v>26240511117785000365650500002743041005073819</v>
          </cell>
          <cell r="M174" t="str">
            <v>26 -  Pernambuco</v>
          </cell>
          <cell r="N174">
            <v>414.77</v>
          </cell>
        </row>
        <row r="175">
          <cell r="C175" t="str">
            <v>HOSPITAL ERMÍRIO COUTINHO - CG Nº 014/2022</v>
          </cell>
          <cell r="E175" t="str">
            <v>3.1 - Combustíveis e Lubrificantes Automotivos</v>
          </cell>
          <cell r="F175">
            <v>8035784000103</v>
          </cell>
          <cell r="G175" t="str">
            <v>TAPAJOS PRODUTOS DE PETROLEO LTDA</v>
          </cell>
          <cell r="H175" t="str">
            <v>B</v>
          </cell>
          <cell r="I175" t="str">
            <v>S</v>
          </cell>
          <cell r="J175" t="str">
            <v>000134259</v>
          </cell>
          <cell r="K175">
            <v>45415</v>
          </cell>
          <cell r="L175" t="str">
            <v>26240508035784000103650160001342591525427859</v>
          </cell>
          <cell r="M175" t="str">
            <v>26 -  Pernambuco</v>
          </cell>
          <cell r="N175">
            <v>55.16</v>
          </cell>
        </row>
        <row r="176">
          <cell r="C176" t="str">
            <v>HOSPITAL ERMÍRIO COUTINHO - CG Nº 014/2022</v>
          </cell>
          <cell r="E176" t="str">
            <v>3.7 - Material de Limpeza e Produtos de Hgienização</v>
          </cell>
          <cell r="F176">
            <v>15453839000152</v>
          </cell>
          <cell r="G176" t="str">
            <v>QUALY QUIMY IND E COMERCIO DE PRODUTOS DE LIMPEZA EIRELI</v>
          </cell>
          <cell r="H176" t="str">
            <v>B</v>
          </cell>
          <cell r="I176" t="str">
            <v>S</v>
          </cell>
          <cell r="J176" t="str">
            <v>000002019</v>
          </cell>
          <cell r="K176">
            <v>45414</v>
          </cell>
          <cell r="L176" t="str">
            <v>26240515453839000152550010000020191567909981</v>
          </cell>
          <cell r="M176" t="str">
            <v>26 -  Pernambuco</v>
          </cell>
          <cell r="N176">
            <v>914</v>
          </cell>
        </row>
        <row r="177">
          <cell r="C177" t="str">
            <v>HOSPITAL ERMÍRIO COUTINHO - CG Nº 014/2022</v>
          </cell>
          <cell r="E177" t="str">
            <v xml:space="preserve">3.10 - Material para Manutenção de Bens Móveis </v>
          </cell>
          <cell r="F177">
            <v>10859287000163</v>
          </cell>
          <cell r="G177" t="str">
            <v>NEWMED COMERCIO E SERVICOS DE EQUIPAMENTOS HOSPITALARES LTDA</v>
          </cell>
          <cell r="H177" t="str">
            <v>B</v>
          </cell>
          <cell r="I177" t="str">
            <v>S</v>
          </cell>
          <cell r="J177" t="str">
            <v>7864</v>
          </cell>
          <cell r="K177">
            <v>45412</v>
          </cell>
          <cell r="L177" t="str">
            <v>26240410859287000163550010000078641998126561</v>
          </cell>
          <cell r="M177" t="str">
            <v>26 -  Pernambuco</v>
          </cell>
          <cell r="N177">
            <v>4050</v>
          </cell>
        </row>
        <row r="178">
          <cell r="C178" t="str">
            <v>HOSPITAL ERMÍRIO COUTINHO - CG Nº 014/2022</v>
          </cell>
          <cell r="E178" t="str">
            <v>3.14 - Alimentação Preparada</v>
          </cell>
          <cell r="F178">
            <v>7761177000150</v>
          </cell>
          <cell r="G178" t="str">
            <v>SUPERMERCADO O CORDEIRAO LTDA</v>
          </cell>
          <cell r="H178" t="str">
            <v>B</v>
          </cell>
          <cell r="I178" t="str">
            <v>S</v>
          </cell>
          <cell r="J178" t="str">
            <v>7338</v>
          </cell>
          <cell r="K178">
            <v>45415</v>
          </cell>
          <cell r="L178" t="str">
            <v>26240507761177000150550090000073381000167304</v>
          </cell>
          <cell r="M178" t="str">
            <v>26 -  Pernambuco</v>
          </cell>
          <cell r="N178">
            <v>880.38</v>
          </cell>
        </row>
        <row r="179">
          <cell r="C179" t="str">
            <v>HOSPITAL ERMÍRIO COUTINHO - CG Nº 014/2022</v>
          </cell>
          <cell r="E179" t="str">
            <v>3.1 - Combustíveis e Lubrificantes Automotivos</v>
          </cell>
          <cell r="F179">
            <v>11117785000365</v>
          </cell>
          <cell r="G179" t="str">
            <v>ALBUQUERQUE PNEUS LTDA</v>
          </cell>
          <cell r="H179" t="str">
            <v>B</v>
          </cell>
          <cell r="I179" t="str">
            <v>S</v>
          </cell>
          <cell r="J179" t="str">
            <v>000274537</v>
          </cell>
          <cell r="K179">
            <v>45416</v>
          </cell>
          <cell r="L179" t="str">
            <v>26240511117785000365650500002745371005076178</v>
          </cell>
          <cell r="M179" t="str">
            <v>26 -  Pernambuco</v>
          </cell>
          <cell r="N179">
            <v>368.18</v>
          </cell>
        </row>
        <row r="180">
          <cell r="C180" t="str">
            <v>HOSPITAL ERMÍRIO COUTINHO - CG Nº 014/2022</v>
          </cell>
          <cell r="E180" t="str">
            <v>3.1 - Combustíveis e Lubrificantes Automotivos</v>
          </cell>
          <cell r="F180">
            <v>11117785000365</v>
          </cell>
          <cell r="G180" t="str">
            <v>ALBUQUERQUE PNEUS LTDA</v>
          </cell>
          <cell r="H180" t="str">
            <v>B</v>
          </cell>
          <cell r="I180" t="str">
            <v>S</v>
          </cell>
          <cell r="J180" t="str">
            <v>000274529</v>
          </cell>
          <cell r="K180">
            <v>45416</v>
          </cell>
          <cell r="L180" t="str">
            <v>26240511117785000365650500002745299005076090</v>
          </cell>
          <cell r="M180" t="str">
            <v>26 -  Pernambuco</v>
          </cell>
          <cell r="N180">
            <v>305.99</v>
          </cell>
        </row>
        <row r="181">
          <cell r="C181" t="str">
            <v>HOSPITAL ERMÍRIO COUTINHO - CG Nº 014/2022</v>
          </cell>
          <cell r="E181" t="str">
            <v>3.1 - Combustíveis e Lubrificantes Automotivos</v>
          </cell>
          <cell r="F181">
            <v>8035784000103</v>
          </cell>
          <cell r="G181" t="str">
            <v>TAPAJOS PRODUTOS DE PETROLEO LTDA</v>
          </cell>
          <cell r="H181" t="str">
            <v>B</v>
          </cell>
          <cell r="I181" t="str">
            <v>S</v>
          </cell>
          <cell r="J181" t="str">
            <v>000134577</v>
          </cell>
          <cell r="K181">
            <v>45418</v>
          </cell>
          <cell r="L181" t="str">
            <v>26240508035784000103650160001345779975956437</v>
          </cell>
          <cell r="M181" t="str">
            <v>26 -  Pernambuco</v>
          </cell>
          <cell r="N181">
            <v>230.02</v>
          </cell>
        </row>
        <row r="182">
          <cell r="C182" t="str">
            <v>HOSPITAL ERMÍRIO COUTINHO - CG Nº 014/2022</v>
          </cell>
          <cell r="E182" t="str">
            <v>3.2 - Gás e Outros Materiais Engarrafados</v>
          </cell>
          <cell r="F182">
            <v>24380578002041</v>
          </cell>
          <cell r="G182" t="str">
            <v>WHITE MARTINS GASES INDUSTRIAIS DONORDESTE LTDA</v>
          </cell>
          <cell r="H182" t="str">
            <v>B</v>
          </cell>
          <cell r="I182" t="str">
            <v>S</v>
          </cell>
          <cell r="J182" t="str">
            <v>2256</v>
          </cell>
          <cell r="K182">
            <v>45419</v>
          </cell>
          <cell r="L182" t="str">
            <v>26240524380578002041556090000022561651335036</v>
          </cell>
          <cell r="M182" t="str">
            <v>26 -  Pernambuco</v>
          </cell>
          <cell r="N182">
            <v>387.49</v>
          </cell>
        </row>
        <row r="183">
          <cell r="C183" t="str">
            <v>HOSPITAL ERMÍRIO COUTINHO - CG Nº 014/2022</v>
          </cell>
          <cell r="E183" t="str">
            <v>3.14 - Alimentação Preparada</v>
          </cell>
          <cell r="F183">
            <v>3721769000278</v>
          </cell>
          <cell r="G183" t="str">
            <v>MASTERBOI LTDA</v>
          </cell>
          <cell r="H183" t="str">
            <v>B</v>
          </cell>
          <cell r="I183" t="str">
            <v>S</v>
          </cell>
          <cell r="J183" t="str">
            <v>001281425</v>
          </cell>
          <cell r="K183">
            <v>45417</v>
          </cell>
          <cell r="L183" t="str">
            <v>26240503721769000278550040012814251028125328</v>
          </cell>
          <cell r="M183" t="str">
            <v>26 -  Pernambuco</v>
          </cell>
          <cell r="N183">
            <v>2415.6</v>
          </cell>
        </row>
        <row r="184">
          <cell r="C184" t="str">
            <v>HOSPITAL ERMÍRIO COUTINHO - CG Nº 014/2022</v>
          </cell>
          <cell r="E184" t="str">
            <v xml:space="preserve">3.9 - Material para Manutenção de Bens Imóveis </v>
          </cell>
          <cell r="F184">
            <v>92660406000623</v>
          </cell>
          <cell r="G184" t="str">
            <v>FRIGELAR COMERCIO E INDUSTRIA LTDA</v>
          </cell>
          <cell r="H184" t="str">
            <v>B</v>
          </cell>
          <cell r="I184" t="str">
            <v>S</v>
          </cell>
          <cell r="J184" t="str">
            <v>000828230</v>
          </cell>
          <cell r="K184">
            <v>45421</v>
          </cell>
          <cell r="L184" t="str">
            <v>26240592660406000623550050008282301000122240</v>
          </cell>
          <cell r="M184" t="str">
            <v>26 -  Pernambuco</v>
          </cell>
          <cell r="N184">
            <v>1520.45</v>
          </cell>
        </row>
        <row r="185">
          <cell r="C185" t="str">
            <v>HOSPITAL ERMÍRIO COUTINHO - CG Nº 014/2022</v>
          </cell>
          <cell r="E185" t="str">
            <v xml:space="preserve">3.8 - Uniformes, Tecidos e Aviamentos </v>
          </cell>
          <cell r="F185">
            <v>29342388000190</v>
          </cell>
          <cell r="G185" t="str">
            <v>EXPRESSO LOGISTICA LTDA</v>
          </cell>
          <cell r="H185" t="str">
            <v>B</v>
          </cell>
          <cell r="I185" t="str">
            <v>S</v>
          </cell>
          <cell r="J185" t="str">
            <v>356</v>
          </cell>
          <cell r="K185">
            <v>45416</v>
          </cell>
          <cell r="L185" t="str">
            <v>26240529342388000190550010000003561552958120</v>
          </cell>
          <cell r="M185" t="str">
            <v>26 -  Pernambuco</v>
          </cell>
          <cell r="N185">
            <v>750</v>
          </cell>
        </row>
        <row r="186">
          <cell r="C186" t="str">
            <v>HOSPITAL ERMÍRIO COUTINHO - CG Nº 014/2022</v>
          </cell>
          <cell r="E186" t="str">
            <v>3.7 - Material de Limpeza e Produtos de Hgienização</v>
          </cell>
          <cell r="F186">
            <v>43755118000132</v>
          </cell>
          <cell r="G186" t="str">
            <v>S. L. V. DE MELO DISTRIBUIDORA DE PRODUTOS DE LIMPEZA E DOMI</v>
          </cell>
          <cell r="H186" t="str">
            <v>B</v>
          </cell>
          <cell r="I186" t="str">
            <v>S</v>
          </cell>
          <cell r="J186" t="str">
            <v>19961</v>
          </cell>
          <cell r="K186">
            <v>45418</v>
          </cell>
          <cell r="L186" t="str">
            <v>26240543755118000132550010000199611216281104</v>
          </cell>
          <cell r="M186" t="str">
            <v>26 -  Pernambuco</v>
          </cell>
          <cell r="N186">
            <v>4222.1000000000004</v>
          </cell>
        </row>
        <row r="187">
          <cell r="C187" t="str">
            <v>HOSPITAL ERMÍRIO COUTINHO - CG Nº 014/2022</v>
          </cell>
          <cell r="E187" t="str">
            <v>3.14 - Alimentação Preparada</v>
          </cell>
          <cell r="F187">
            <v>24560896000121</v>
          </cell>
          <cell r="G187" t="str">
            <v>ROBERTA M OLIVEIRA DE LIRA COMERCIO E SERVICOS</v>
          </cell>
          <cell r="H187" t="str">
            <v>B</v>
          </cell>
          <cell r="I187" t="str">
            <v>S</v>
          </cell>
          <cell r="J187" t="str">
            <v>000001047</v>
          </cell>
          <cell r="K187">
            <v>45420</v>
          </cell>
          <cell r="L187" t="str">
            <v>26240524560896000121550010000010471710843141</v>
          </cell>
          <cell r="M187" t="str">
            <v>26 -  Pernambuco</v>
          </cell>
          <cell r="N187">
            <v>580.19000000000005</v>
          </cell>
        </row>
        <row r="188">
          <cell r="C188" t="str">
            <v>HOSPITAL ERMÍRIO COUTINHO - CG Nº 014/2022</v>
          </cell>
          <cell r="E188" t="str">
            <v>3.2 - Gás e Outros Materiais Engarrafados</v>
          </cell>
          <cell r="F188">
            <v>3237583006521</v>
          </cell>
          <cell r="G188" t="str">
            <v>COPA ENERGIA DISTRIBUIDORA DE GAS S A</v>
          </cell>
          <cell r="H188" t="str">
            <v>B</v>
          </cell>
          <cell r="I188" t="str">
            <v>S</v>
          </cell>
          <cell r="J188" t="str">
            <v>1739</v>
          </cell>
          <cell r="K188">
            <v>45418</v>
          </cell>
          <cell r="L188" t="str">
            <v>26240503237583006521550100000017391402925290</v>
          </cell>
          <cell r="M188" t="str">
            <v>26 -  Pernambuco</v>
          </cell>
          <cell r="N188">
            <v>3449.57</v>
          </cell>
        </row>
        <row r="189">
          <cell r="C189" t="str">
            <v>HOSPITAL ERMÍRIO COUTINHO - CG Nº 014/2022</v>
          </cell>
          <cell r="E189" t="str">
            <v>3.14 - Alimentação Preparada</v>
          </cell>
          <cell r="F189">
            <v>4792592000182</v>
          </cell>
          <cell r="G189" t="str">
            <v>M. C. B. DE MORAES</v>
          </cell>
          <cell r="H189" t="str">
            <v>B</v>
          </cell>
          <cell r="I189" t="str">
            <v>S</v>
          </cell>
          <cell r="J189" t="str">
            <v>000004430</v>
          </cell>
          <cell r="K189">
            <v>45416</v>
          </cell>
          <cell r="L189" t="str">
            <v>26240504792592000182650010000044301991597634</v>
          </cell>
          <cell r="M189" t="str">
            <v>26 -  Pernambuco</v>
          </cell>
          <cell r="N189">
            <v>167.23</v>
          </cell>
        </row>
        <row r="190">
          <cell r="C190" t="str">
            <v>HOSPITAL ERMÍRIO COUTINHO - CG Nº 014/2022</v>
          </cell>
          <cell r="E190" t="str">
            <v>3.14 - Alimentação Preparada</v>
          </cell>
          <cell r="F190">
            <v>13002018000174</v>
          </cell>
          <cell r="G190" t="str">
            <v>GENIVAL &amp; SILVA MINIMERCADOS LTDA</v>
          </cell>
          <cell r="H190" t="str">
            <v>B</v>
          </cell>
          <cell r="I190" t="str">
            <v>S</v>
          </cell>
          <cell r="J190" t="str">
            <v>407920</v>
          </cell>
          <cell r="K190">
            <v>45416</v>
          </cell>
          <cell r="L190" t="str">
            <v>26240513002018000174650040004079201224737602</v>
          </cell>
          <cell r="M190" t="str">
            <v>26 -  Pernambuco</v>
          </cell>
          <cell r="N190">
            <v>11.22</v>
          </cell>
        </row>
        <row r="191">
          <cell r="C191" t="str">
            <v>HOSPITAL ERMÍRIO COUTINHO - CG Nº 014/2022</v>
          </cell>
          <cell r="E191" t="str">
            <v>3.14 - Alimentação Preparada</v>
          </cell>
          <cell r="F191">
            <v>13002018000174</v>
          </cell>
          <cell r="G191" t="str">
            <v>GENIVAL &amp; SILVA MINIMERCADOS LTDA</v>
          </cell>
          <cell r="H191" t="str">
            <v>B</v>
          </cell>
          <cell r="I191" t="str">
            <v>S</v>
          </cell>
          <cell r="J191" t="str">
            <v>408189</v>
          </cell>
          <cell r="K191">
            <v>45418</v>
          </cell>
          <cell r="L191" t="str">
            <v>26240513002018000174650040004051899414491523</v>
          </cell>
          <cell r="M191" t="str">
            <v>26 -  Pernambuco</v>
          </cell>
          <cell r="N191">
            <v>39.82</v>
          </cell>
        </row>
        <row r="192">
          <cell r="C192" t="str">
            <v>HOSPITAL ERMÍRIO COUTINHO - CG Nº 014/2022</v>
          </cell>
          <cell r="E192" t="str">
            <v>3.14 - Alimentação Preparada</v>
          </cell>
          <cell r="F192">
            <v>4792592000182</v>
          </cell>
          <cell r="G192" t="str">
            <v>M. C. B. DE MORAES</v>
          </cell>
          <cell r="H192" t="str">
            <v>B</v>
          </cell>
          <cell r="I192" t="str">
            <v>S</v>
          </cell>
          <cell r="J192" t="str">
            <v>000004429</v>
          </cell>
          <cell r="K192">
            <v>45415</v>
          </cell>
          <cell r="L192" t="str">
            <v>26240504792592000182650010000044291991597533</v>
          </cell>
          <cell r="M192" t="str">
            <v>26 -  Pernambuco</v>
          </cell>
          <cell r="N192">
            <v>65.62</v>
          </cell>
        </row>
        <row r="193">
          <cell r="C193" t="str">
            <v>HOSPITAL ERMÍRIO COUTINHO - CG Nº 014/2022</v>
          </cell>
          <cell r="E193" t="str">
            <v>3.14 - Alimentação Preparada</v>
          </cell>
          <cell r="F193">
            <v>13002018000174</v>
          </cell>
          <cell r="G193" t="str">
            <v>GENIVAL &amp; SILVA MINIMERCADOS LTDA</v>
          </cell>
          <cell r="H193" t="str">
            <v>B</v>
          </cell>
          <cell r="I193" t="str">
            <v>S</v>
          </cell>
          <cell r="J193" t="str">
            <v>407717</v>
          </cell>
          <cell r="K193">
            <v>45415</v>
          </cell>
          <cell r="L193" t="str">
            <v>26240513002018000174650040004077171687026020</v>
          </cell>
          <cell r="M193" t="str">
            <v>26 -  Pernambuco</v>
          </cell>
          <cell r="N193">
            <v>238.67</v>
          </cell>
        </row>
        <row r="194">
          <cell r="C194" t="str">
            <v>HOSPITAL ERMÍRIO COUTINHO - CG Nº 014/2022</v>
          </cell>
          <cell r="E194" t="str">
            <v>3.14 - Alimentação Preparada</v>
          </cell>
          <cell r="F194">
            <v>4792592000182</v>
          </cell>
          <cell r="G194" t="str">
            <v>M. C. B. DE MORAES</v>
          </cell>
          <cell r="H194" t="str">
            <v>B</v>
          </cell>
          <cell r="I194" t="str">
            <v>S</v>
          </cell>
          <cell r="J194" t="str">
            <v>000004428</v>
          </cell>
          <cell r="K194">
            <v>45414</v>
          </cell>
          <cell r="L194" t="str">
            <v>26240504792592000182650010000044281991597536</v>
          </cell>
          <cell r="M194" t="str">
            <v>26 -  Pernambuco</v>
          </cell>
          <cell r="N194">
            <v>53.74</v>
          </cell>
        </row>
        <row r="195">
          <cell r="C195" t="str">
            <v>HOSPITAL ERMÍRIO COUTINHO - CG Nº 014/2022</v>
          </cell>
          <cell r="E195" t="str">
            <v>3.14 - Alimentação Preparada</v>
          </cell>
          <cell r="F195">
            <v>12819074000214</v>
          </cell>
          <cell r="G195" t="str">
            <v>MAURICEA ALIMENTOS DO NORDESTE LTDA</v>
          </cell>
          <cell r="H195" t="str">
            <v>B</v>
          </cell>
          <cell r="I195" t="str">
            <v>S</v>
          </cell>
          <cell r="J195" t="str">
            <v>002593931</v>
          </cell>
          <cell r="K195">
            <v>45415</v>
          </cell>
          <cell r="L195" t="str">
            <v>26240512819074000214550100025939311849954251</v>
          </cell>
          <cell r="M195" t="str">
            <v>26 -  Pernambuco</v>
          </cell>
          <cell r="N195">
            <v>669</v>
          </cell>
        </row>
        <row r="196">
          <cell r="C196" t="str">
            <v>HOSPITAL ERMÍRIO COUTINHO - CG Nº 014/2022</v>
          </cell>
          <cell r="E196" t="str">
            <v>3.2 - Gás e Outros Materiais Engarrafados</v>
          </cell>
          <cell r="F196">
            <v>24380578002041</v>
          </cell>
          <cell r="G196" t="str">
            <v>WHITE MARTINS GASES INDUSTRIAIS DONORDESTE LTDA</v>
          </cell>
          <cell r="H196" t="str">
            <v>B</v>
          </cell>
          <cell r="I196" t="str">
            <v>S</v>
          </cell>
          <cell r="J196" t="str">
            <v>2262</v>
          </cell>
          <cell r="K196">
            <v>45422</v>
          </cell>
          <cell r="L196" t="str">
            <v>26240524380578002041556090000022621207316331</v>
          </cell>
          <cell r="M196" t="str">
            <v>26 -  Pernambuco</v>
          </cell>
          <cell r="N196">
            <v>655.59</v>
          </cell>
        </row>
        <row r="197">
          <cell r="C197" t="str">
            <v>HOSPITAL ERMÍRIO COUTINHO - CG Nº 014/2022</v>
          </cell>
          <cell r="E197" t="str">
            <v>3.2 - Gás e Outros Materiais Engarrafados</v>
          </cell>
          <cell r="F197">
            <v>24380578002203</v>
          </cell>
          <cell r="G197" t="str">
            <v>WHITE MARTINS GASES INDUSTRIAIS DONORDESTE LTDA</v>
          </cell>
          <cell r="H197" t="str">
            <v>B</v>
          </cell>
          <cell r="I197" t="str">
            <v>S</v>
          </cell>
          <cell r="J197" t="str">
            <v>509</v>
          </cell>
          <cell r="K197">
            <v>45422</v>
          </cell>
          <cell r="L197" t="str">
            <v>26240524380578002203556420000005091691929476</v>
          </cell>
          <cell r="M197" t="str">
            <v>26 -  Pernambuco</v>
          </cell>
          <cell r="N197">
            <v>7926.24</v>
          </cell>
        </row>
        <row r="198">
          <cell r="C198" t="str">
            <v>HOSPITAL ERMÍRIO COUTINHO - CG Nº 014/2022</v>
          </cell>
          <cell r="E198" t="str">
            <v>3.14 - Alimentação Preparada</v>
          </cell>
          <cell r="F198">
            <v>2515363000195</v>
          </cell>
          <cell r="G198" t="str">
            <v>LEITE &amp; SILVA COMERCIO DE GLP LTDA</v>
          </cell>
          <cell r="H198" t="str">
            <v>B</v>
          </cell>
          <cell r="I198" t="str">
            <v>S</v>
          </cell>
          <cell r="J198" t="str">
            <v>000004644</v>
          </cell>
          <cell r="K198">
            <v>45414</v>
          </cell>
          <cell r="L198" t="str">
            <v>26240502515363000195550010000046441598800003</v>
          </cell>
          <cell r="M198" t="str">
            <v>26 -  Pernambuco</v>
          </cell>
          <cell r="N198">
            <v>195.9</v>
          </cell>
        </row>
        <row r="199">
          <cell r="C199" t="str">
            <v>HOSPITAL ERMÍRIO COUTINHO - CG Nº 014/2022</v>
          </cell>
          <cell r="E199" t="str">
            <v>3.14 - Alimentação Preparada</v>
          </cell>
          <cell r="F199">
            <v>30743270000153</v>
          </cell>
          <cell r="G199" t="str">
            <v>TRIUNFO COMERCIO DE ALIMENTOS PAPEIS E MATERIAL DE LIMPEZA</v>
          </cell>
          <cell r="H199" t="str">
            <v>B</v>
          </cell>
          <cell r="I199" t="str">
            <v>S</v>
          </cell>
          <cell r="J199" t="str">
            <v>000022242</v>
          </cell>
          <cell r="K199">
            <v>45420</v>
          </cell>
          <cell r="L199" t="str">
            <v>26240530743270000153550010000222421364997370</v>
          </cell>
          <cell r="M199" t="str">
            <v>26 -  Pernambuco</v>
          </cell>
          <cell r="N199">
            <v>2656.46</v>
          </cell>
        </row>
        <row r="200">
          <cell r="C200" t="str">
            <v>HOSPITAL ERMÍRIO COUTINHO - CG Nº 014/2022</v>
          </cell>
          <cell r="E200" t="str">
            <v>3.14 - Alimentação Preparada</v>
          </cell>
          <cell r="F200">
            <v>7761177000150</v>
          </cell>
          <cell r="G200" t="str">
            <v>SUPERMERCADO O CORDEIRAO LTDA</v>
          </cell>
          <cell r="H200" t="str">
            <v>B</v>
          </cell>
          <cell r="I200" t="str">
            <v>S</v>
          </cell>
          <cell r="J200" t="str">
            <v>7351</v>
          </cell>
          <cell r="K200">
            <v>45418</v>
          </cell>
          <cell r="L200" t="str">
            <v>26240507761177000150550090000073511000167527</v>
          </cell>
          <cell r="M200" t="str">
            <v>26 -  Pernambuco</v>
          </cell>
          <cell r="N200">
            <v>1484.82</v>
          </cell>
        </row>
        <row r="201">
          <cell r="C201" t="str">
            <v>HOSPITAL ERMÍRIO COUTINHO - CG Nº 014/2022</v>
          </cell>
          <cell r="E201" t="str">
            <v>3.7 - Material de Limpeza e Produtos de Hgienização</v>
          </cell>
          <cell r="F201">
            <v>30309952000152</v>
          </cell>
          <cell r="G201" t="str">
            <v>IMPERIO ATACADISTA DE ESTIVAS E CEREAIS</v>
          </cell>
          <cell r="H201" t="str">
            <v>B</v>
          </cell>
          <cell r="I201" t="str">
            <v>S</v>
          </cell>
          <cell r="J201" t="str">
            <v>218771</v>
          </cell>
          <cell r="K201">
            <v>45419</v>
          </cell>
          <cell r="L201" t="str">
            <v>26240530309952000152550010002187711163171306</v>
          </cell>
          <cell r="M201" t="str">
            <v>26 -  Pernambuco</v>
          </cell>
          <cell r="N201">
            <v>356.12</v>
          </cell>
        </row>
        <row r="202">
          <cell r="C202" t="str">
            <v>HOSPITAL ERMÍRIO COUTINHO - CG Nº 014/2022</v>
          </cell>
          <cell r="E202" t="str">
            <v>3.14 - Alimentação Preparada</v>
          </cell>
          <cell r="F202">
            <v>30309952000152</v>
          </cell>
          <cell r="G202" t="str">
            <v>IMPERIO ATACADISTA DE ESTIVAS E CEREAIS</v>
          </cell>
          <cell r="H202" t="str">
            <v>B</v>
          </cell>
          <cell r="I202" t="str">
            <v>S</v>
          </cell>
          <cell r="J202" t="str">
            <v>218771</v>
          </cell>
          <cell r="K202">
            <v>45419</v>
          </cell>
          <cell r="L202" t="str">
            <v>26240530309952000152550010002187711163171306</v>
          </cell>
          <cell r="M202" t="str">
            <v>26 -  Pernambuco</v>
          </cell>
          <cell r="N202">
            <v>4294.6499999999996</v>
          </cell>
        </row>
        <row r="203">
          <cell r="C203" t="str">
            <v>HOSPITAL ERMÍRIO COUTINHO - CG Nº 014/2022</v>
          </cell>
          <cell r="E203" t="str">
            <v>3.7 - Material de Limpeza e Produtos de Hgienização</v>
          </cell>
          <cell r="F203">
            <v>43755118000132</v>
          </cell>
          <cell r="G203" t="str">
            <v>S. L. V. DE MELO DISTRIBUIDORA DE PRODUTOS DE LIMPEZA E DOMI</v>
          </cell>
          <cell r="H203" t="str">
            <v>B</v>
          </cell>
          <cell r="I203" t="str">
            <v>S</v>
          </cell>
          <cell r="J203" t="str">
            <v>19959</v>
          </cell>
          <cell r="K203">
            <v>45418</v>
          </cell>
          <cell r="L203" t="str">
            <v>26240543755118000132550010000199591446281140</v>
          </cell>
          <cell r="M203" t="str">
            <v>26 -  Pernambuco</v>
          </cell>
          <cell r="N203">
            <v>8020.1</v>
          </cell>
        </row>
        <row r="204">
          <cell r="C204" t="str">
            <v>HOSPITAL ERMÍRIO COUTINHO - CG Nº 014/2022</v>
          </cell>
          <cell r="E204" t="str">
            <v>3.7 - Material de Limpeza e Produtos de Hgienização</v>
          </cell>
          <cell r="F204">
            <v>185372000130</v>
          </cell>
          <cell r="G204" t="str">
            <v>SET SISTEMAS E PRODUTOS TECNICOS LTDA</v>
          </cell>
          <cell r="H204" t="str">
            <v>B</v>
          </cell>
          <cell r="I204" t="str">
            <v>S</v>
          </cell>
          <cell r="J204" t="str">
            <v>000420777</v>
          </cell>
          <cell r="K204">
            <v>45418</v>
          </cell>
          <cell r="L204" t="str">
            <v>26240500185372000130550020004207771864511525</v>
          </cell>
          <cell r="M204" t="str">
            <v>26 -  Pernambuco</v>
          </cell>
          <cell r="N204">
            <v>1740</v>
          </cell>
        </row>
        <row r="205">
          <cell r="C205" t="str">
            <v>HOSPITAL ERMÍRIO COUTINHO - CG Nº 014/2022</v>
          </cell>
          <cell r="E205" t="str">
            <v xml:space="preserve">3.10 - Material para Manutenção de Bens Móveis </v>
          </cell>
          <cell r="F205">
            <v>32311246000170</v>
          </cell>
          <cell r="G205" t="str">
            <v>HIPROMED -  MORIAH COM. IMPORTACAO E SERV. EPP</v>
          </cell>
          <cell r="H205" t="str">
            <v>B</v>
          </cell>
          <cell r="I205" t="str">
            <v>S</v>
          </cell>
          <cell r="J205" t="str">
            <v>000010144</v>
          </cell>
          <cell r="K205">
            <v>45414</v>
          </cell>
          <cell r="L205" t="str">
            <v>31240532311246000170558030000101441811189926</v>
          </cell>
          <cell r="M205" t="str">
            <v>31 -  Minas Gerais</v>
          </cell>
          <cell r="N205">
            <v>740</v>
          </cell>
        </row>
        <row r="206">
          <cell r="C206" t="str">
            <v>HOSPITAL ERMÍRIO COUTINHO - CG Nº 014/2022</v>
          </cell>
          <cell r="E206" t="str">
            <v>3.14 - Alimentação Preparada</v>
          </cell>
          <cell r="F206">
            <v>11840014000130</v>
          </cell>
          <cell r="G206" t="str">
            <v>MACROPAC PROTEÇÃO E EMBALAGEM LTDA</v>
          </cell>
          <cell r="H206" t="str">
            <v>B</v>
          </cell>
          <cell r="I206" t="str">
            <v>S</v>
          </cell>
          <cell r="J206" t="str">
            <v>474466</v>
          </cell>
          <cell r="K206">
            <v>45419</v>
          </cell>
          <cell r="L206" t="str">
            <v>26240511840014000130550010004744661410654819</v>
          </cell>
          <cell r="M206" t="str">
            <v>26 -  Pernambuco</v>
          </cell>
          <cell r="N206">
            <v>3256.52</v>
          </cell>
        </row>
        <row r="207">
          <cell r="C207" t="str">
            <v>HOSPITAL ERMÍRIO COUTINHO - CG Nº 014/2022</v>
          </cell>
          <cell r="E207" t="str">
            <v>3.6 - Material de Expediente</v>
          </cell>
          <cell r="F207">
            <v>9767633000366</v>
          </cell>
          <cell r="G207" t="str">
            <v>CIL COMERCIO DE INFORMATICA LTDA</v>
          </cell>
          <cell r="H207" t="str">
            <v>B</v>
          </cell>
          <cell r="I207" t="str">
            <v>S</v>
          </cell>
          <cell r="J207" t="str">
            <v>000080529</v>
          </cell>
          <cell r="K207">
            <v>45418</v>
          </cell>
          <cell r="L207" t="str">
            <v>26240524073694000155550020000805291002476958</v>
          </cell>
          <cell r="M207" t="str">
            <v>26 -  Pernambuco</v>
          </cell>
          <cell r="N207">
            <v>3431.41</v>
          </cell>
        </row>
        <row r="208">
          <cell r="C208" t="str">
            <v>HOSPITAL ERMÍRIO COUTINHO - CG Nº 014/2022</v>
          </cell>
          <cell r="E208" t="str">
            <v>3.6 - Material de Expediente</v>
          </cell>
          <cell r="F208">
            <v>29377615000113</v>
          </cell>
          <cell r="G208" t="str">
            <v>ELIZANGELA MARIA MENEZES DE ANDRADE</v>
          </cell>
          <cell r="H208" t="str">
            <v>S</v>
          </cell>
          <cell r="I208" t="str">
            <v>S</v>
          </cell>
          <cell r="J208" t="str">
            <v>70</v>
          </cell>
          <cell r="K208">
            <v>45419</v>
          </cell>
          <cell r="L208" t="str">
            <v>26089092229377615000113000000000007024054898154730</v>
          </cell>
          <cell r="M208" t="str">
            <v>2608909 - Limoeiro - PE</v>
          </cell>
          <cell r="N208">
            <v>2841.5</v>
          </cell>
        </row>
        <row r="209">
          <cell r="C209" t="str">
            <v>HOSPITAL ERMÍRIO COUTINHO - CG Nº 014/2022</v>
          </cell>
          <cell r="E209" t="str">
            <v>3.6 - Material de Expediente</v>
          </cell>
          <cell r="F209">
            <v>46700220000129</v>
          </cell>
          <cell r="G209" t="str">
            <v>NOVA DISTRIBUIDORA E ATACADO DE LIMPEZA LTDA</v>
          </cell>
          <cell r="H209" t="str">
            <v>B</v>
          </cell>
          <cell r="I209" t="str">
            <v>S</v>
          </cell>
          <cell r="J209" t="str">
            <v>16763</v>
          </cell>
          <cell r="K209">
            <v>45418</v>
          </cell>
          <cell r="L209" t="str">
            <v>26240546700220000129550010000167631049612490</v>
          </cell>
          <cell r="M209" t="str">
            <v>26 -  Pernambuco</v>
          </cell>
          <cell r="N209">
            <v>445.24</v>
          </cell>
        </row>
        <row r="210">
          <cell r="C210" t="str">
            <v>HOSPITAL ERMÍRIO COUTINHO - CG Nº 014/2022</v>
          </cell>
          <cell r="E210" t="str">
            <v>3.14 - Alimentação Preparada</v>
          </cell>
          <cell r="F210">
            <v>46700220000129</v>
          </cell>
          <cell r="G210" t="str">
            <v>NOVA DISTRIBUIDORA E ATACADO DE LIMPEZA LTDA</v>
          </cell>
          <cell r="H210" t="str">
            <v>B</v>
          </cell>
          <cell r="I210" t="str">
            <v>S</v>
          </cell>
          <cell r="J210" t="str">
            <v>16743</v>
          </cell>
          <cell r="K210">
            <v>45415</v>
          </cell>
          <cell r="L210" t="str">
            <v>26240546700220000129550010000167431896773200</v>
          </cell>
          <cell r="M210" t="str">
            <v>26 -  Pernambuco</v>
          </cell>
          <cell r="N210">
            <v>1929.69</v>
          </cell>
        </row>
        <row r="211">
          <cell r="C211" t="str">
            <v>HOSPITAL ERMÍRIO COUTINHO - CG Nº 014/2022</v>
          </cell>
          <cell r="E211" t="str">
            <v>3.7 - Material de Limpeza e Produtos de Hgienização</v>
          </cell>
          <cell r="F211">
            <v>46700220000129</v>
          </cell>
          <cell r="G211" t="str">
            <v>NOVA DISTRIBUIDORA E ATACADO DE LIMPEZA LTDA</v>
          </cell>
          <cell r="H211" t="str">
            <v>B</v>
          </cell>
          <cell r="I211" t="str">
            <v>S</v>
          </cell>
          <cell r="J211" t="str">
            <v>16771</v>
          </cell>
          <cell r="K211">
            <v>45418</v>
          </cell>
          <cell r="L211" t="str">
            <v>26240546700220000129550010000167711318188139</v>
          </cell>
          <cell r="M211" t="str">
            <v>26 -  Pernambuco</v>
          </cell>
          <cell r="N211">
            <v>1761.15</v>
          </cell>
        </row>
        <row r="212">
          <cell r="C212" t="str">
            <v>HOSPITAL ERMÍRIO COUTINHO - CG Nº 014/2022</v>
          </cell>
          <cell r="E212" t="str">
            <v>3.6 - Material de Expediente</v>
          </cell>
          <cell r="F212">
            <v>15610582000103</v>
          </cell>
          <cell r="G212" t="str">
            <v>ETIQUETAS RECIFE LTDA</v>
          </cell>
          <cell r="H212" t="str">
            <v>B</v>
          </cell>
          <cell r="I212" t="str">
            <v>S</v>
          </cell>
          <cell r="J212" t="str">
            <v>0008999</v>
          </cell>
          <cell r="K212">
            <v>45420</v>
          </cell>
          <cell r="L212" t="str">
            <v>26240515610582000103550010000008991606025625</v>
          </cell>
          <cell r="M212" t="str">
            <v>26 -  Pernambuco</v>
          </cell>
          <cell r="N212">
            <v>474</v>
          </cell>
        </row>
        <row r="213">
          <cell r="C213" t="str">
            <v>HOSPITAL ERMÍRIO COUTINHO - CG Nº 014/2022</v>
          </cell>
          <cell r="E213" t="str">
            <v>3.6 - Material de Expediente</v>
          </cell>
          <cell r="F213">
            <v>2526364000135</v>
          </cell>
          <cell r="G213" t="str">
            <v>HELDER SOUZA MELO EPP</v>
          </cell>
          <cell r="H213" t="str">
            <v>B</v>
          </cell>
          <cell r="I213" t="str">
            <v>S</v>
          </cell>
          <cell r="J213" t="str">
            <v>000015494</v>
          </cell>
          <cell r="K213">
            <v>45422</v>
          </cell>
          <cell r="L213" t="str">
            <v>26240502526364000135650010000154941074265984</v>
          </cell>
          <cell r="M213" t="str">
            <v>26 -  Pernambuco</v>
          </cell>
          <cell r="N213">
            <v>26.7</v>
          </cell>
        </row>
        <row r="214">
          <cell r="C214" t="str">
            <v>HOSPITAL ERMÍRIO COUTINHO - CG Nº 014/2022</v>
          </cell>
          <cell r="E214" t="str">
            <v>3.7 - Material de Limpeza e Produtos de Hgienização</v>
          </cell>
          <cell r="F214">
            <v>1555201000118</v>
          </cell>
          <cell r="G214" t="str">
            <v>NEW NAZA</v>
          </cell>
          <cell r="H214" t="str">
            <v>B</v>
          </cell>
          <cell r="I214" t="str">
            <v>S</v>
          </cell>
          <cell r="J214" t="str">
            <v>000013934</v>
          </cell>
          <cell r="K214">
            <v>45420</v>
          </cell>
          <cell r="L214" t="str">
            <v>26240501555201000118650010000139341565017156</v>
          </cell>
          <cell r="M214" t="str">
            <v>26 -  Pernambuco</v>
          </cell>
          <cell r="N214">
            <v>78</v>
          </cell>
        </row>
        <row r="215">
          <cell r="C215" t="str">
            <v>HOSPITAL ERMÍRIO COUTINHO - CG Nº 014/2022</v>
          </cell>
          <cell r="E215" t="str">
            <v xml:space="preserve">3.9 - Material para Manutenção de Bens Imóveis </v>
          </cell>
          <cell r="F215">
            <v>70220389000166</v>
          </cell>
          <cell r="G215" t="str">
            <v>COMERCIAL DE CONSTRUCAO 2001 LTDA</v>
          </cell>
          <cell r="H215" t="str">
            <v>B</v>
          </cell>
          <cell r="I215" t="str">
            <v>S</v>
          </cell>
          <cell r="J215" t="str">
            <v>717562</v>
          </cell>
          <cell r="K215">
            <v>45414</v>
          </cell>
          <cell r="L215" t="str">
            <v>26240570220389000166550010007175621215951676</v>
          </cell>
          <cell r="M215" t="str">
            <v>26 -  Pernambuco</v>
          </cell>
          <cell r="N215">
            <v>349</v>
          </cell>
        </row>
        <row r="216">
          <cell r="C216" t="str">
            <v>HOSPITAL ERMÍRIO COUTINHO - CG Nº 014/2022</v>
          </cell>
          <cell r="E216" t="str">
            <v>3.7 - Material de Limpeza e Produtos de Hgienização</v>
          </cell>
          <cell r="F216">
            <v>11142529000166</v>
          </cell>
          <cell r="G216" t="str">
            <v>DISFA – DISTRIBUIDORA FACIL LTDA</v>
          </cell>
          <cell r="H216" t="str">
            <v>B</v>
          </cell>
          <cell r="I216" t="str">
            <v>S</v>
          </cell>
          <cell r="J216" t="str">
            <v>000135725</v>
          </cell>
          <cell r="K216">
            <v>45419</v>
          </cell>
          <cell r="L216" t="str">
            <v>26240511142529000166550010001357251001452430</v>
          </cell>
          <cell r="M216" t="str">
            <v>26 -  Pernambuco</v>
          </cell>
          <cell r="N216">
            <v>166.6</v>
          </cell>
        </row>
        <row r="217">
          <cell r="C217" t="str">
            <v>HOSPITAL ERMÍRIO COUTINHO - CG Nº 014/2022</v>
          </cell>
          <cell r="E217" t="str">
            <v>3.6 - Material de Expediente</v>
          </cell>
          <cell r="F217">
            <v>11142529000166</v>
          </cell>
          <cell r="G217" t="str">
            <v>DISFA – DISTRIBUIDORA FACIL LTDA</v>
          </cell>
          <cell r="H217" t="str">
            <v>B</v>
          </cell>
          <cell r="I217" t="str">
            <v>S</v>
          </cell>
          <cell r="J217" t="str">
            <v>000135725</v>
          </cell>
          <cell r="K217">
            <v>45419</v>
          </cell>
          <cell r="L217" t="str">
            <v>26240511142529000166550010001357251001452430</v>
          </cell>
          <cell r="M217" t="str">
            <v>26 -  Pernambuco</v>
          </cell>
          <cell r="N217">
            <v>1259.06</v>
          </cell>
        </row>
        <row r="218">
          <cell r="C218" t="str">
            <v>HOSPITAL ERMÍRIO COUTINHO - CG Nº 014/2022</v>
          </cell>
          <cell r="E218" t="str">
            <v>3.14 - Alimentação Preparada</v>
          </cell>
          <cell r="F218">
            <v>11142529000166</v>
          </cell>
          <cell r="G218" t="str">
            <v>DISFA – DISTRIBUIDORA FACIL LTDA</v>
          </cell>
          <cell r="H218" t="str">
            <v>B</v>
          </cell>
          <cell r="I218" t="str">
            <v>S</v>
          </cell>
          <cell r="J218" t="str">
            <v>000135725</v>
          </cell>
          <cell r="K218">
            <v>45419</v>
          </cell>
          <cell r="L218" t="str">
            <v>26240511142529000166550010001357251001452430</v>
          </cell>
          <cell r="M218" t="str">
            <v>26 -  Pernambuco</v>
          </cell>
          <cell r="N218">
            <v>74.91</v>
          </cell>
        </row>
        <row r="219">
          <cell r="C219" t="str">
            <v>HOSPITAL ERMÍRIO COUTINHO - CG Nº 014/2022</v>
          </cell>
          <cell r="E219" t="str">
            <v>3.7 - Material de Limpeza e Produtos de Hgienização</v>
          </cell>
          <cell r="F219">
            <v>31329180000183</v>
          </cell>
          <cell r="G219" t="str">
            <v>MAXXISUPRI COMERCIO DE SANEANTES EIRELI</v>
          </cell>
          <cell r="H219" t="str">
            <v>B</v>
          </cell>
          <cell r="I219" t="str">
            <v>S</v>
          </cell>
          <cell r="J219" t="str">
            <v>48714</v>
          </cell>
          <cell r="K219">
            <v>45418</v>
          </cell>
          <cell r="L219" t="str">
            <v>26240531329180000183550070000487141391034311</v>
          </cell>
          <cell r="M219" t="str">
            <v>26 -  Pernambuco</v>
          </cell>
          <cell r="N219">
            <v>771.28</v>
          </cell>
        </row>
        <row r="220">
          <cell r="C220" t="str">
            <v>HOSPITAL ERMÍRIO COUTINHO - CG Nº 014/2022</v>
          </cell>
          <cell r="E220" t="str">
            <v>3.6 - Material de Expediente</v>
          </cell>
          <cell r="F220">
            <v>31329180000183</v>
          </cell>
          <cell r="G220" t="str">
            <v>MAXXISUPRI COMERCIO DE SANEANTES EIRELI</v>
          </cell>
          <cell r="H220" t="str">
            <v>B</v>
          </cell>
          <cell r="I220" t="str">
            <v>S</v>
          </cell>
          <cell r="J220" t="str">
            <v>48713</v>
          </cell>
          <cell r="K220">
            <v>45418</v>
          </cell>
          <cell r="L220" t="str">
            <v>26240531329180000183550070000487131147240113</v>
          </cell>
          <cell r="M220" t="str">
            <v>26 -  Pernambuco</v>
          </cell>
          <cell r="N220">
            <v>160.37</v>
          </cell>
        </row>
        <row r="221">
          <cell r="C221" t="str">
            <v>HOSPITAL ERMÍRIO COUTINHO - CG Nº 014/2022</v>
          </cell>
          <cell r="E221" t="str">
            <v>3.14 - Alimentação Preparada</v>
          </cell>
          <cell r="F221">
            <v>70089974000179</v>
          </cell>
          <cell r="G221" t="str">
            <v>COMERCIAL VITA NORTE LTDA</v>
          </cell>
          <cell r="H221" t="str">
            <v>B</v>
          </cell>
          <cell r="I221" t="str">
            <v>S</v>
          </cell>
          <cell r="J221" t="str">
            <v>5121198</v>
          </cell>
          <cell r="K221">
            <v>45419</v>
          </cell>
          <cell r="L221" t="str">
            <v>26240570089974000179550010051211981377788981</v>
          </cell>
          <cell r="M221" t="str">
            <v>26 -  Pernambuco</v>
          </cell>
          <cell r="N221">
            <v>70.66</v>
          </cell>
        </row>
        <row r="222">
          <cell r="C222" t="str">
            <v>HOSPITAL ERMÍRIO COUTINHO - CG Nº 014/2022</v>
          </cell>
          <cell r="E222" t="str">
            <v>3.14 - Alimentação Preparada</v>
          </cell>
          <cell r="F222">
            <v>12819074000214</v>
          </cell>
          <cell r="G222" t="str">
            <v>MAURICEA ALIMENTOS DO NORDESTE LTDA</v>
          </cell>
          <cell r="H222" t="str">
            <v>B</v>
          </cell>
          <cell r="I222" t="str">
            <v>S</v>
          </cell>
          <cell r="J222" t="str">
            <v>002595669</v>
          </cell>
          <cell r="K222">
            <v>45419</v>
          </cell>
          <cell r="L222" t="str">
            <v>26240512819074000214550100025956691154294520</v>
          </cell>
          <cell r="M222" t="str">
            <v>26 -  Pernambuco</v>
          </cell>
          <cell r="N222">
            <v>1262.69</v>
          </cell>
        </row>
        <row r="223">
          <cell r="C223" t="str">
            <v>HOSPITAL ERMÍRIO COUTINHO - CG Nº 014/2022</v>
          </cell>
          <cell r="E223" t="str">
            <v>3.14 - Alimentação Preparada</v>
          </cell>
          <cell r="F223">
            <v>1908079000116</v>
          </cell>
          <cell r="G223" t="str">
            <v>DM DISTRIBUIDORA E SERVICOS LTDA</v>
          </cell>
          <cell r="H223" t="str">
            <v>B</v>
          </cell>
          <cell r="I223" t="str">
            <v>S</v>
          </cell>
          <cell r="J223" t="str">
            <v>000011859</v>
          </cell>
          <cell r="K223">
            <v>45418</v>
          </cell>
          <cell r="L223" t="str">
            <v>26240501908079000116550010000118591000982628</v>
          </cell>
          <cell r="M223" t="str">
            <v>26 -  Pernambuco</v>
          </cell>
          <cell r="N223">
            <v>278.64999999999998</v>
          </cell>
        </row>
        <row r="224">
          <cell r="C224" t="str">
            <v>HOSPITAL ERMÍRIO COUTINHO - CG Nº 014/2022</v>
          </cell>
          <cell r="E224" t="str">
            <v>3.14 - Alimentação Preparada</v>
          </cell>
          <cell r="F224">
            <v>7534303000133</v>
          </cell>
          <cell r="G224" t="str">
            <v>COMAL COMERCIO ATACADISTA DE ALIMENTOS</v>
          </cell>
          <cell r="H224" t="str">
            <v>B</v>
          </cell>
          <cell r="I224" t="str">
            <v>S</v>
          </cell>
          <cell r="J224" t="str">
            <v>1307643</v>
          </cell>
          <cell r="K224">
            <v>45420</v>
          </cell>
          <cell r="L224" t="str">
            <v>26240507534303000133550010013076431222610411</v>
          </cell>
          <cell r="M224" t="str">
            <v>26 -  Pernambuco</v>
          </cell>
          <cell r="N224">
            <v>536.45000000000005</v>
          </cell>
        </row>
        <row r="225">
          <cell r="C225" t="str">
            <v>HOSPITAL ERMÍRIO COUTINHO - CG Nº 014/2022</v>
          </cell>
          <cell r="E225" t="str">
            <v>3.14 - Alimentação Preparada</v>
          </cell>
          <cell r="F225">
            <v>31329180000183</v>
          </cell>
          <cell r="G225" t="str">
            <v>MAXXISUPRI COMERCIO DE SANEANTES EIRELI</v>
          </cell>
          <cell r="H225" t="str">
            <v>B</v>
          </cell>
          <cell r="I225" t="str">
            <v>S</v>
          </cell>
          <cell r="J225" t="str">
            <v>48712</v>
          </cell>
          <cell r="K225">
            <v>45418</v>
          </cell>
          <cell r="L225" t="str">
            <v>26240531329180000183550070000487121773414828</v>
          </cell>
          <cell r="M225" t="str">
            <v>26 -  Pernambuco</v>
          </cell>
          <cell r="N225">
            <v>408.03</v>
          </cell>
        </row>
        <row r="226">
          <cell r="C226" t="str">
            <v>HOSPITAL ERMÍRIO COUTINHO - CG Nº 014/2022</v>
          </cell>
          <cell r="E226" t="str">
            <v>3.14 - Alimentação Preparada</v>
          </cell>
          <cell r="F226">
            <v>70089974000179</v>
          </cell>
          <cell r="G226" t="str">
            <v>COMERCIAL VITA NORTE LTDA</v>
          </cell>
          <cell r="H226" t="str">
            <v>B</v>
          </cell>
          <cell r="I226" t="str">
            <v>S</v>
          </cell>
          <cell r="J226" t="str">
            <v>5121199</v>
          </cell>
          <cell r="K226">
            <v>45419</v>
          </cell>
          <cell r="L226" t="str">
            <v>26240570089974000179550010051211991257288679</v>
          </cell>
          <cell r="M226" t="str">
            <v>26 -  Pernambuco</v>
          </cell>
          <cell r="N226">
            <v>367.21</v>
          </cell>
        </row>
        <row r="227">
          <cell r="C227" t="str">
            <v>HOSPITAL ERMÍRIO COUTINHO - CG Nº 014/2022</v>
          </cell>
          <cell r="E227" t="str">
            <v>3.14 - Alimentação Preparada</v>
          </cell>
          <cell r="F227">
            <v>70089974000179</v>
          </cell>
          <cell r="G227" t="str">
            <v>COMERCIAL VITA NORTE LTDA</v>
          </cell>
          <cell r="H227" t="str">
            <v>B</v>
          </cell>
          <cell r="I227" t="str">
            <v>S</v>
          </cell>
          <cell r="J227" t="str">
            <v>5121197</v>
          </cell>
          <cell r="K227">
            <v>45419</v>
          </cell>
          <cell r="L227" t="str">
            <v>26240570089974000179550010051211971922163339</v>
          </cell>
          <cell r="M227" t="str">
            <v>26 -  Pernambuco</v>
          </cell>
          <cell r="N227">
            <v>292.66000000000003</v>
          </cell>
        </row>
        <row r="228">
          <cell r="C228" t="str">
            <v>HOSPITAL ERMÍRIO COUTINHO - CG Nº 014/2022</v>
          </cell>
          <cell r="E228" t="str">
            <v>3.14 - Alimentação Preparada</v>
          </cell>
          <cell r="F228">
            <v>11744898000390</v>
          </cell>
          <cell r="G228" t="str">
            <v>NORDESTE COMERCIO E IMPORTADORA DE ALIMENTOS</v>
          </cell>
          <cell r="H228" t="str">
            <v>B</v>
          </cell>
          <cell r="I228" t="str">
            <v>S</v>
          </cell>
          <cell r="J228" t="str">
            <v>1353538</v>
          </cell>
          <cell r="K228">
            <v>45419</v>
          </cell>
          <cell r="L228" t="str">
            <v>26240511744898000390550010013535381197223614</v>
          </cell>
          <cell r="M228" t="str">
            <v>26 -  Pernambuco</v>
          </cell>
          <cell r="N228">
            <v>2395.62</v>
          </cell>
        </row>
        <row r="229">
          <cell r="C229" t="str">
            <v>HOSPITAL ERMÍRIO COUTINHO - CG Nº 014/2022</v>
          </cell>
          <cell r="E229" t="str">
            <v>3.14 - Alimentação Preparada</v>
          </cell>
          <cell r="F229">
            <v>4792592000182</v>
          </cell>
          <cell r="G229" t="str">
            <v>M. C. B. DE MORAES</v>
          </cell>
          <cell r="H229" t="str">
            <v>B</v>
          </cell>
          <cell r="I229" t="str">
            <v>S</v>
          </cell>
          <cell r="J229" t="str">
            <v>000004432</v>
          </cell>
          <cell r="K229">
            <v>45419</v>
          </cell>
          <cell r="L229" t="str">
            <v>26240504792592000182650010000044321991597539</v>
          </cell>
          <cell r="M229" t="str">
            <v>26 -  Pernambuco</v>
          </cell>
          <cell r="N229">
            <v>53.74</v>
          </cell>
        </row>
        <row r="230">
          <cell r="C230" t="str">
            <v>HOSPITAL ERMÍRIO COUTINHO - CG Nº 014/2022</v>
          </cell>
          <cell r="E230" t="str">
            <v>3.14 - Alimentação Preparada</v>
          </cell>
          <cell r="F230">
            <v>4792592000182</v>
          </cell>
          <cell r="G230" t="str">
            <v>M. C. B. DE MORAES</v>
          </cell>
          <cell r="H230" t="str">
            <v>B</v>
          </cell>
          <cell r="I230" t="str">
            <v>S</v>
          </cell>
          <cell r="J230" t="str">
            <v>000004433</v>
          </cell>
          <cell r="K230">
            <v>45420</v>
          </cell>
          <cell r="L230" t="str">
            <v>26240504792592000182650010000044331991597536</v>
          </cell>
          <cell r="M230" t="str">
            <v>26 -  Pernambuco</v>
          </cell>
          <cell r="N230">
            <v>57.72</v>
          </cell>
        </row>
        <row r="231">
          <cell r="C231" t="str">
            <v>HOSPITAL ERMÍRIO COUTINHO - CG Nº 014/2022</v>
          </cell>
          <cell r="E231" t="str">
            <v>3.14 - Alimentação Preparada</v>
          </cell>
          <cell r="F231">
            <v>4792592000182</v>
          </cell>
          <cell r="G231" t="str">
            <v>M. C. B. DE MORAES</v>
          </cell>
          <cell r="H231" t="str">
            <v>B</v>
          </cell>
          <cell r="I231" t="str">
            <v>S</v>
          </cell>
          <cell r="J231" t="str">
            <v>000004431</v>
          </cell>
          <cell r="K231">
            <v>45418</v>
          </cell>
          <cell r="L231" t="str">
            <v>26240504792592000182650010000044311991597531</v>
          </cell>
          <cell r="M231" t="str">
            <v>26 -  Pernambuco</v>
          </cell>
          <cell r="N231">
            <v>65.62</v>
          </cell>
        </row>
        <row r="232">
          <cell r="C232" t="str">
            <v>HOSPITAL ERMÍRIO COUTINHO - CG Nº 014/2022</v>
          </cell>
          <cell r="E232" t="str">
            <v>3.6 - Material de Expediente</v>
          </cell>
          <cell r="F232">
            <v>5156721000109</v>
          </cell>
          <cell r="G232" t="str">
            <v>MARIA DAS NEVES MONTEIRO DE ANDRADE ME</v>
          </cell>
          <cell r="H232" t="str">
            <v>B</v>
          </cell>
          <cell r="I232" t="str">
            <v>S</v>
          </cell>
          <cell r="J232" t="str">
            <v>000014988</v>
          </cell>
          <cell r="K232">
            <v>45422</v>
          </cell>
          <cell r="L232" t="str">
            <v>26240505156721000109650010000149881535317559</v>
          </cell>
          <cell r="M232" t="str">
            <v>26 -  Pernambuco</v>
          </cell>
          <cell r="N232">
            <v>40</v>
          </cell>
        </row>
        <row r="233">
          <cell r="C233" t="str">
            <v>HOSPITAL ERMÍRIO COUTINHO - CG Nº 014/2022</v>
          </cell>
          <cell r="E233" t="str">
            <v>3.2 - Gás e Outros Materiais Engarrafados</v>
          </cell>
          <cell r="F233">
            <v>24380578002041</v>
          </cell>
          <cell r="G233" t="str">
            <v>WHITE MARTINS GASES INDUSTRIAIS DONORDESTE LTDA</v>
          </cell>
          <cell r="H233" t="str">
            <v>B</v>
          </cell>
          <cell r="I233" t="str">
            <v>S</v>
          </cell>
          <cell r="J233" t="str">
            <v>2269</v>
          </cell>
          <cell r="K233">
            <v>45425</v>
          </cell>
          <cell r="L233" t="str">
            <v>26240524380578002041556090000022691107661828</v>
          </cell>
          <cell r="M233" t="str">
            <v>26 -  Pernambuco</v>
          </cell>
          <cell r="N233">
            <v>397.27</v>
          </cell>
        </row>
        <row r="234">
          <cell r="C234" t="str">
            <v>HOSPITAL ERMÍRIO COUTINHO - CG Nº 014/2022</v>
          </cell>
          <cell r="E234" t="str">
            <v xml:space="preserve">3.9 - Material para Manutenção de Bens Imóveis </v>
          </cell>
          <cell r="F234">
            <v>40841603000130</v>
          </cell>
          <cell r="G234" t="str">
            <v>FERBOM FERRAGENS BOM JESUS LTDA ME</v>
          </cell>
          <cell r="H234" t="str">
            <v>B</v>
          </cell>
          <cell r="I234" t="str">
            <v>S</v>
          </cell>
          <cell r="J234" t="str">
            <v>000002557</v>
          </cell>
          <cell r="K234">
            <v>45425</v>
          </cell>
          <cell r="L234" t="str">
            <v>26240540841603000130550010000025571835518225</v>
          </cell>
          <cell r="M234" t="str">
            <v>26 -  Pernambuco</v>
          </cell>
          <cell r="N234">
            <v>99.75</v>
          </cell>
        </row>
        <row r="235">
          <cell r="C235" t="str">
            <v>HOSPITAL ERMÍRIO COUTINHO - CG Nº 014/2022</v>
          </cell>
          <cell r="E235" t="str">
            <v>3.1 - Combustíveis e Lubrificantes Automotivos</v>
          </cell>
          <cell r="F235">
            <v>11117785000365</v>
          </cell>
          <cell r="G235" t="str">
            <v>ALBUQUERQUE PNEUS LTDA</v>
          </cell>
          <cell r="H235" t="str">
            <v>B</v>
          </cell>
          <cell r="I235" t="str">
            <v>S</v>
          </cell>
          <cell r="J235" t="str">
            <v>40400</v>
          </cell>
          <cell r="K235">
            <v>45425</v>
          </cell>
          <cell r="L235" t="str">
            <v>26240511117785000365550100000404001005373151</v>
          </cell>
          <cell r="M235" t="str">
            <v>26 -  Pernambuco</v>
          </cell>
          <cell r="N235">
            <v>480.04</v>
          </cell>
        </row>
        <row r="236">
          <cell r="C236" t="str">
            <v>HOSPITAL ERMÍRIO COUTINHO - CG Nº 014/2022</v>
          </cell>
          <cell r="E236" t="str">
            <v>3.1 - Combustíveis e Lubrificantes Automotivos</v>
          </cell>
          <cell r="F236">
            <v>11117785000365</v>
          </cell>
          <cell r="G236" t="str">
            <v>ALBUQUERQUE PNEUS LTDA</v>
          </cell>
          <cell r="H236" t="str">
            <v>B</v>
          </cell>
          <cell r="I236" t="str">
            <v>S</v>
          </cell>
          <cell r="J236" t="str">
            <v>40399</v>
          </cell>
          <cell r="K236">
            <v>45425</v>
          </cell>
          <cell r="L236" t="str">
            <v>26240511117785000365550100000403991005373140</v>
          </cell>
          <cell r="M236" t="str">
            <v>26 -  Pernambuco</v>
          </cell>
          <cell r="N236">
            <v>308.45999999999998</v>
          </cell>
        </row>
        <row r="237">
          <cell r="C237" t="str">
            <v>HOSPITAL ERMÍRIO COUTINHO - CG Nº 014/2022</v>
          </cell>
          <cell r="E237" t="str">
            <v>3.1 - Combustíveis e Lubrificantes Automotivos</v>
          </cell>
          <cell r="F237">
            <v>11117785000365</v>
          </cell>
          <cell r="G237" t="str">
            <v>ALBUQUERQUE PNEUS LTDA</v>
          </cell>
          <cell r="H237" t="str">
            <v>B</v>
          </cell>
          <cell r="I237" t="str">
            <v>S</v>
          </cell>
          <cell r="J237" t="str">
            <v>40397</v>
          </cell>
          <cell r="K237">
            <v>45425</v>
          </cell>
          <cell r="L237" t="str">
            <v>26240511117785000365550100000403971005373111</v>
          </cell>
          <cell r="M237" t="str">
            <v>26 -  Pernambuco</v>
          </cell>
          <cell r="N237">
            <v>261.04000000000002</v>
          </cell>
        </row>
        <row r="238">
          <cell r="C238" t="str">
            <v>HOSPITAL ERMÍRIO COUTINHO - CG Nº 014/2022</v>
          </cell>
          <cell r="E238" t="str">
            <v>3.1 - Combustíveis e Lubrificantes Automotivos</v>
          </cell>
          <cell r="F238">
            <v>11117785000365</v>
          </cell>
          <cell r="G238" t="str">
            <v>ALBUQUERQUE PNEUS LTDA</v>
          </cell>
          <cell r="H238" t="str">
            <v>B</v>
          </cell>
          <cell r="I238" t="str">
            <v>S</v>
          </cell>
          <cell r="J238" t="str">
            <v>40396</v>
          </cell>
          <cell r="K238">
            <v>45425</v>
          </cell>
          <cell r="L238" t="str">
            <v>26240511117785000365550100000403961005373106</v>
          </cell>
          <cell r="M238" t="str">
            <v>26 -  Pernambuco</v>
          </cell>
          <cell r="N238">
            <v>543.04999999999995</v>
          </cell>
        </row>
        <row r="239">
          <cell r="C239" t="str">
            <v>HOSPITAL ERMÍRIO COUTINHO - CG Nº 014/2022</v>
          </cell>
          <cell r="E239" t="str">
            <v>3.1 - Combustíveis e Lubrificantes Automotivos</v>
          </cell>
          <cell r="F239">
            <v>11117785000365</v>
          </cell>
          <cell r="G239" t="str">
            <v>ALBUQUERQUE PNEUS LTDA</v>
          </cell>
          <cell r="H239" t="str">
            <v>B</v>
          </cell>
          <cell r="I239" t="str">
            <v>S</v>
          </cell>
          <cell r="J239" t="str">
            <v>40395</v>
          </cell>
          <cell r="K239">
            <v>45425</v>
          </cell>
          <cell r="L239" t="str">
            <v>26240511117785000365550100000403951005373095</v>
          </cell>
          <cell r="M239" t="str">
            <v>26 -  Pernambuco</v>
          </cell>
          <cell r="N239">
            <v>261.75</v>
          </cell>
        </row>
        <row r="240">
          <cell r="C240" t="str">
            <v>HOSPITAL ERMÍRIO COUTINHO - CG Nº 014/2022</v>
          </cell>
          <cell r="E240" t="str">
            <v>3.1 - Combustíveis e Lubrificantes Automotivos</v>
          </cell>
          <cell r="F240">
            <v>11117785000365</v>
          </cell>
          <cell r="G240" t="str">
            <v>ALBUQUERQUE PNEUS LTDA</v>
          </cell>
          <cell r="H240" t="str">
            <v>B</v>
          </cell>
          <cell r="I240" t="str">
            <v>S</v>
          </cell>
          <cell r="J240" t="str">
            <v>40398</v>
          </cell>
          <cell r="K240">
            <v>45425</v>
          </cell>
          <cell r="L240" t="str">
            <v>26240511117785000365550100000403981005373127</v>
          </cell>
          <cell r="M240" t="str">
            <v>26 -  Pernambuco</v>
          </cell>
          <cell r="N240">
            <v>253.86</v>
          </cell>
        </row>
        <row r="241">
          <cell r="C241" t="str">
            <v>HOSPITAL ERMÍRIO COUTINHO - CG Nº 014/2022</v>
          </cell>
          <cell r="E241" t="str">
            <v>3.14 - Alimentação Preparada</v>
          </cell>
          <cell r="F241">
            <v>4792592000182</v>
          </cell>
          <cell r="G241" t="str">
            <v>M. C. B. DE MORAES</v>
          </cell>
          <cell r="H241" t="str">
            <v>B</v>
          </cell>
          <cell r="I241" t="str">
            <v>S</v>
          </cell>
          <cell r="J241" t="str">
            <v>000004437</v>
          </cell>
          <cell r="K241">
            <v>45425</v>
          </cell>
          <cell r="L241" t="str">
            <v>26240504792592000182650010000044371991597535</v>
          </cell>
          <cell r="M241" t="str">
            <v>26 -  Pernambuco</v>
          </cell>
          <cell r="N241">
            <v>89.53</v>
          </cell>
        </row>
        <row r="242">
          <cell r="C242" t="str">
            <v>HOSPITAL ERMÍRIO COUTINHO - CG Nº 014/2022</v>
          </cell>
          <cell r="E242" t="str">
            <v>3.14 - Alimentação Preparada</v>
          </cell>
          <cell r="F242">
            <v>4792592000182</v>
          </cell>
          <cell r="G242" t="str">
            <v>M. C. B. DE MORAES</v>
          </cell>
          <cell r="H242" t="str">
            <v>B</v>
          </cell>
          <cell r="I242" t="str">
            <v>S</v>
          </cell>
          <cell r="J242" t="str">
            <v>000004435</v>
          </cell>
          <cell r="K242">
            <v>45422</v>
          </cell>
          <cell r="L242" t="str">
            <v>26240504792592000182650010000044351991597530</v>
          </cell>
          <cell r="M242" t="str">
            <v>26 -  Pernambuco</v>
          </cell>
          <cell r="N242">
            <v>73.53</v>
          </cell>
        </row>
        <row r="243">
          <cell r="C243" t="str">
            <v>HOSPITAL ERMÍRIO COUTINHO - CG Nº 014/2022</v>
          </cell>
          <cell r="E243" t="str">
            <v>3.14 - Alimentação Preparada</v>
          </cell>
          <cell r="F243">
            <v>4792592000182</v>
          </cell>
          <cell r="G243" t="str">
            <v>M. C. B. DE MORAES</v>
          </cell>
          <cell r="H243" t="str">
            <v>B</v>
          </cell>
          <cell r="I243" t="str">
            <v>S</v>
          </cell>
          <cell r="J243" t="str">
            <v>000004434</v>
          </cell>
          <cell r="K243">
            <v>45421</v>
          </cell>
          <cell r="L243" t="str">
            <v>26240504792592000182650010000044341991597533</v>
          </cell>
          <cell r="M243" t="str">
            <v>26 -  Pernambuco</v>
          </cell>
          <cell r="N243">
            <v>53.74</v>
          </cell>
        </row>
        <row r="244">
          <cell r="C244" t="str">
            <v>HOSPITAL ERMÍRIO COUTINHO - CG Nº 014/2022</v>
          </cell>
          <cell r="E244" t="str">
            <v>3.14 - Alimentação Preparada</v>
          </cell>
          <cell r="F244">
            <v>4792592000182</v>
          </cell>
          <cell r="G244" t="str">
            <v>M. C. B. DE MORAES</v>
          </cell>
          <cell r="H244" t="str">
            <v>B</v>
          </cell>
          <cell r="I244" t="str">
            <v>S</v>
          </cell>
          <cell r="J244" t="str">
            <v>000004436</v>
          </cell>
          <cell r="K244">
            <v>45423</v>
          </cell>
          <cell r="L244" t="str">
            <v>26240504792592000182650010000044361991597538</v>
          </cell>
          <cell r="M244" t="str">
            <v>26 -  Pernambuco</v>
          </cell>
          <cell r="N244">
            <v>109.06</v>
          </cell>
        </row>
        <row r="245">
          <cell r="C245" t="str">
            <v>HOSPITAL ERMÍRIO COUTINHO - CG Nº 014/2022</v>
          </cell>
          <cell r="E245" t="str">
            <v>3.14 - Alimentação Preparada</v>
          </cell>
          <cell r="F245">
            <v>54098347000148</v>
          </cell>
          <cell r="G245" t="str">
            <v>SUPERMERCADO BEM ESTAR LTDA</v>
          </cell>
          <cell r="H245" t="str">
            <v>B</v>
          </cell>
          <cell r="I245" t="str">
            <v>S</v>
          </cell>
          <cell r="J245" t="str">
            <v>4609</v>
          </cell>
          <cell r="K245">
            <v>45422</v>
          </cell>
          <cell r="L245" t="str">
            <v>26240554098347000148650030000046099000046101</v>
          </cell>
          <cell r="M245" t="str">
            <v>26 -  Pernambuco</v>
          </cell>
          <cell r="N245">
            <v>165.99</v>
          </cell>
        </row>
        <row r="246">
          <cell r="C246" t="str">
            <v>HOSPITAL ERMÍRIO COUTINHO - CG Nº 014/2022</v>
          </cell>
          <cell r="E246" t="str">
            <v>3.14 - Alimentação Preparada</v>
          </cell>
          <cell r="F246">
            <v>8690652000107</v>
          </cell>
          <cell r="G246" t="str">
            <v xml:space="preserve">PERNAMBUCO COM. DE POLPAS EIRELI </v>
          </cell>
          <cell r="H246" t="str">
            <v>B</v>
          </cell>
          <cell r="I246" t="str">
            <v>S</v>
          </cell>
          <cell r="J246" t="str">
            <v>000326643</v>
          </cell>
          <cell r="K246">
            <v>45422</v>
          </cell>
          <cell r="L246" t="str">
            <v>26240508690652000107550010003266431249163949</v>
          </cell>
          <cell r="M246" t="str">
            <v>26 -  Pernambuco</v>
          </cell>
          <cell r="N246">
            <v>404.69</v>
          </cell>
        </row>
        <row r="247">
          <cell r="C247" t="str">
            <v>HOSPITAL ERMÍRIO COUTINHO - CG Nº 014/2022</v>
          </cell>
          <cell r="E247" t="str">
            <v>3.14 - Alimentação Preparada</v>
          </cell>
          <cell r="F247">
            <v>1687725000162</v>
          </cell>
          <cell r="G247" t="str">
            <v>CENTRO ESPECIALIZADO EM NUTRICAO ENTERAL E PARENTAL</v>
          </cell>
          <cell r="H247" t="str">
            <v>B</v>
          </cell>
          <cell r="I247" t="str">
            <v>S</v>
          </cell>
          <cell r="J247" t="str">
            <v>000049599</v>
          </cell>
          <cell r="K247">
            <v>45418</v>
          </cell>
          <cell r="L247" t="str">
            <v>26240501687725000162550010000495991516230005</v>
          </cell>
          <cell r="M247" t="str">
            <v>26 -  Pernambuco</v>
          </cell>
          <cell r="N247">
            <v>744.3</v>
          </cell>
        </row>
        <row r="248">
          <cell r="C248" t="str">
            <v>HOSPITAL ERMÍRIO COUTINHO - CG Nº 014/2022</v>
          </cell>
          <cell r="E248" t="str">
            <v>3.14 - Alimentação Preparada</v>
          </cell>
          <cell r="F248">
            <v>7761177000150</v>
          </cell>
          <cell r="G248" t="str">
            <v>SUPERMERCADO  O CORDEIRAO LTDA</v>
          </cell>
          <cell r="H248" t="str">
            <v>B</v>
          </cell>
          <cell r="I248" t="str">
            <v>S</v>
          </cell>
          <cell r="J248" t="str">
            <v>7384</v>
          </cell>
          <cell r="K248">
            <v>45422</v>
          </cell>
          <cell r="L248" t="str">
            <v>26240507761177000150550090000073841000168036</v>
          </cell>
          <cell r="M248" t="str">
            <v>26 -  Pernambuco</v>
          </cell>
          <cell r="N248">
            <v>1086.52</v>
          </cell>
        </row>
        <row r="249">
          <cell r="C249" t="str">
            <v>HOSPITAL ERMÍRIO COUTINHO - CG Nº 014/2022</v>
          </cell>
          <cell r="E249" t="str">
            <v>3.14 - Alimentação Preparada</v>
          </cell>
          <cell r="F249">
            <v>7761177000150</v>
          </cell>
          <cell r="G249" t="str">
            <v>SUPERMERCADO  O CORDEIRAO LTDA</v>
          </cell>
          <cell r="H249" t="str">
            <v>B</v>
          </cell>
          <cell r="I249" t="str">
            <v>S</v>
          </cell>
          <cell r="J249" t="str">
            <v>7412</v>
          </cell>
          <cell r="K249">
            <v>45425</v>
          </cell>
          <cell r="L249" t="str">
            <v>26240507761177000150550090000074121000168440</v>
          </cell>
          <cell r="M249" t="str">
            <v>26 -  Pernambuco</v>
          </cell>
          <cell r="N249">
            <v>1854.82</v>
          </cell>
        </row>
        <row r="250">
          <cell r="C250" t="str">
            <v>HOSPITAL ERMÍRIO COUTINHO - CG Nº 014/2022</v>
          </cell>
          <cell r="E250" t="str">
            <v xml:space="preserve">3.9 - Material para Manutenção de Bens Imóveis </v>
          </cell>
          <cell r="F250">
            <v>39377760000158</v>
          </cell>
          <cell r="G250" t="str">
            <v>DANIELE FERRAGENS LTDA</v>
          </cell>
          <cell r="H250" t="str">
            <v>B</v>
          </cell>
          <cell r="I250" t="str">
            <v>S</v>
          </cell>
          <cell r="J250" t="str">
            <v>000000061</v>
          </cell>
          <cell r="K250">
            <v>45421</v>
          </cell>
          <cell r="L250" t="str">
            <v>26240539377760000158550010000000611686160209</v>
          </cell>
          <cell r="M250" t="str">
            <v>26 -  Pernambuco</v>
          </cell>
          <cell r="N250">
            <v>1409</v>
          </cell>
        </row>
        <row r="251">
          <cell r="C251" t="str">
            <v>HOSPITAL ERMÍRIO COUTINHO - CG Nº 014/2022</v>
          </cell>
          <cell r="E251" t="str">
            <v xml:space="preserve">3.9 - Material para Manutenção de Bens Imóveis </v>
          </cell>
          <cell r="F251">
            <v>70220389000166</v>
          </cell>
          <cell r="G251" t="str">
            <v>COMERCIAL DE CONSTRUCAO 2001 LTDA</v>
          </cell>
          <cell r="H251" t="str">
            <v>B</v>
          </cell>
          <cell r="I251" t="str">
            <v>S</v>
          </cell>
          <cell r="J251" t="str">
            <v>719218</v>
          </cell>
          <cell r="K251">
            <v>45421</v>
          </cell>
          <cell r="L251" t="str">
            <v>26240570220389000166550010007192181117111163</v>
          </cell>
          <cell r="M251" t="str">
            <v>26 -  Pernambuco</v>
          </cell>
          <cell r="N251">
            <v>1847.06</v>
          </cell>
        </row>
        <row r="252">
          <cell r="C252" t="str">
            <v>HOSPITAL ERMÍRIO COUTINHO - CG Nº 014/2022</v>
          </cell>
          <cell r="E252" t="str">
            <v xml:space="preserve">3.9 - Material para Manutenção de Bens Imóveis </v>
          </cell>
          <cell r="F252">
            <v>70220389000166</v>
          </cell>
          <cell r="G252" t="str">
            <v>COMERCIAL DE CONSTRUCAO 2001 LTDA</v>
          </cell>
          <cell r="H252" t="str">
            <v>B</v>
          </cell>
          <cell r="I252" t="str">
            <v>S</v>
          </cell>
          <cell r="J252" t="str">
            <v>719217</v>
          </cell>
          <cell r="K252">
            <v>45421</v>
          </cell>
          <cell r="L252" t="str">
            <v>26240570220389000166550010007192171123662063</v>
          </cell>
          <cell r="M252" t="str">
            <v>26 -  Pernambuco</v>
          </cell>
          <cell r="N252">
            <v>5026.2700000000004</v>
          </cell>
        </row>
        <row r="253">
          <cell r="C253" t="str">
            <v>HOSPITAL ERMÍRIO COUTINHO - CG Nº 014/2022</v>
          </cell>
          <cell r="E253" t="str">
            <v xml:space="preserve">3.9 - Material para Manutenção de Bens Imóveis </v>
          </cell>
          <cell r="F253">
            <v>70220389000166</v>
          </cell>
          <cell r="G253" t="str">
            <v>COMERCIAL DE CONSTRUCAO 2001 LTDA</v>
          </cell>
          <cell r="H253" t="str">
            <v>B</v>
          </cell>
          <cell r="I253" t="str">
            <v>S</v>
          </cell>
          <cell r="J253" t="str">
            <v>719190</v>
          </cell>
          <cell r="K253">
            <v>45421</v>
          </cell>
          <cell r="L253" t="str">
            <v>26240570220389000166550010007191901113171134</v>
          </cell>
          <cell r="M253" t="str">
            <v>26 -  Pernambuco</v>
          </cell>
          <cell r="N253">
            <v>988.02</v>
          </cell>
        </row>
        <row r="254">
          <cell r="C254" t="str">
            <v>HOSPITAL ERMÍRIO COUTINHO - CG Nº 014/2022</v>
          </cell>
          <cell r="E254" t="str">
            <v>3.14 - Alimentação Preparada</v>
          </cell>
          <cell r="F254">
            <v>10230480001960</v>
          </cell>
          <cell r="G254" t="str">
            <v>FERREIRA COSTA CIA. LTDA.</v>
          </cell>
          <cell r="H254" t="str">
            <v>B</v>
          </cell>
          <cell r="I254" t="str">
            <v>S</v>
          </cell>
          <cell r="J254" t="str">
            <v>002030581</v>
          </cell>
          <cell r="K254">
            <v>45425</v>
          </cell>
          <cell r="L254" t="str">
            <v>26240510230480001960550100020305811119690406</v>
          </cell>
          <cell r="M254" t="str">
            <v>26 -  Pernambuco</v>
          </cell>
          <cell r="N254">
            <v>9.89</v>
          </cell>
        </row>
        <row r="255">
          <cell r="C255" t="str">
            <v>HOSPITAL ERMÍRIO COUTINHO - CG Nº 014/2022</v>
          </cell>
          <cell r="E255" t="str">
            <v xml:space="preserve">3.9 - Material para Manutenção de Bens Imóveis </v>
          </cell>
          <cell r="F255">
            <v>30816175000132</v>
          </cell>
          <cell r="G255" t="str">
            <v>JA SILVA COMERCIO VAREJISTA DE TINTAS EIRELI</v>
          </cell>
          <cell r="H255" t="str">
            <v>B</v>
          </cell>
          <cell r="I255" t="str">
            <v>S</v>
          </cell>
          <cell r="J255" t="str">
            <v>000005879</v>
          </cell>
          <cell r="K255">
            <v>45425</v>
          </cell>
          <cell r="L255" t="str">
            <v>26240530816175000132550010000058791004025020</v>
          </cell>
          <cell r="M255" t="str">
            <v>26 -  Pernambuco</v>
          </cell>
          <cell r="N255">
            <v>3757.1</v>
          </cell>
        </row>
        <row r="256">
          <cell r="C256" t="str">
            <v>HOSPITAL ERMÍRIO COUTINHO - CG Nº 014/2022</v>
          </cell>
          <cell r="E256" t="str">
            <v>3.2 - Gás e Outros Materiais Engarrafados</v>
          </cell>
          <cell r="F256">
            <v>24380578002041</v>
          </cell>
          <cell r="G256" t="str">
            <v>WHITE MARTINS GASES INDUSTRIAIS DONORDESTE LTDA</v>
          </cell>
          <cell r="H256" t="str">
            <v>B</v>
          </cell>
          <cell r="I256" t="str">
            <v>S</v>
          </cell>
          <cell r="J256" t="str">
            <v>2332</v>
          </cell>
          <cell r="K256">
            <v>45442</v>
          </cell>
          <cell r="L256" t="str">
            <v>26240524380578002041556090000023321404816520</v>
          </cell>
          <cell r="M256" t="str">
            <v>26 -  Pernambuco</v>
          </cell>
          <cell r="N256">
            <v>516.66</v>
          </cell>
        </row>
        <row r="257">
          <cell r="C257" t="str">
            <v>HOSPITAL ERMÍRIO COUTINHO - CG Nº 014/2022</v>
          </cell>
          <cell r="E257" t="str">
            <v>3.1 - Combustíveis e Lubrificantes Automotivos</v>
          </cell>
          <cell r="F257">
            <v>11117785000365</v>
          </cell>
          <cell r="G257" t="str">
            <v>ALBUQUERQUE PNEUS LTDA</v>
          </cell>
          <cell r="H257" t="str">
            <v>B</v>
          </cell>
          <cell r="I257" t="str">
            <v>S</v>
          </cell>
          <cell r="J257" t="str">
            <v>40556</v>
          </cell>
          <cell r="K257">
            <v>45439</v>
          </cell>
          <cell r="L257" t="str">
            <v>26240511117785000365550100000405561005387692</v>
          </cell>
          <cell r="M257" t="str">
            <v>26 -  Pernambuco</v>
          </cell>
          <cell r="N257">
            <v>174.93</v>
          </cell>
        </row>
        <row r="258">
          <cell r="C258" t="str">
            <v>HOSPITAL ERMÍRIO COUTINHO - CG Nº 014/2022</v>
          </cell>
          <cell r="E258" t="str">
            <v>3.1 - Combustíveis e Lubrificantes Automotivos</v>
          </cell>
          <cell r="F258">
            <v>11117785000365</v>
          </cell>
          <cell r="G258" t="str">
            <v>ALBUQUERQUE PNEUS LTDA</v>
          </cell>
          <cell r="H258" t="str">
            <v>B</v>
          </cell>
          <cell r="I258" t="str">
            <v>S</v>
          </cell>
          <cell r="J258" t="str">
            <v>40555</v>
          </cell>
          <cell r="K258">
            <v>45439</v>
          </cell>
          <cell r="L258" t="str">
            <v>26240511117785000365550100000405551005387660</v>
          </cell>
          <cell r="M258" t="str">
            <v>26 -  Pernambuco</v>
          </cell>
          <cell r="N258">
            <v>288.23</v>
          </cell>
        </row>
        <row r="259">
          <cell r="C259" t="str">
            <v>HOSPITAL ERMÍRIO COUTINHO - CG Nº 014/2022</v>
          </cell>
          <cell r="E259" t="str">
            <v>3.1 - Combustíveis e Lubrificantes Automotivos</v>
          </cell>
          <cell r="F259">
            <v>11117785000365</v>
          </cell>
          <cell r="G259" t="str">
            <v>ALBUQUERQUE PNEUS LTDA</v>
          </cell>
          <cell r="H259" t="str">
            <v>B</v>
          </cell>
          <cell r="I259" t="str">
            <v>S</v>
          </cell>
          <cell r="J259" t="str">
            <v>40598</v>
          </cell>
          <cell r="K259">
            <v>45441</v>
          </cell>
          <cell r="L259" t="str">
            <v>26240511117785000365550100000405981005389806</v>
          </cell>
          <cell r="M259" t="str">
            <v>26 -  Pernambuco</v>
          </cell>
          <cell r="N259">
            <v>270.08999999999997</v>
          </cell>
        </row>
        <row r="260">
          <cell r="C260" t="str">
            <v>HOSPITAL ERMÍRIO COUTINHO - CG Nº 014/2022</v>
          </cell>
          <cell r="E260" t="str">
            <v>3.1 - Combustíveis e Lubrificantes Automotivos</v>
          </cell>
          <cell r="F260">
            <v>11117785000365</v>
          </cell>
          <cell r="G260" t="str">
            <v>ALBUQUERQUE PNEUS LTDA</v>
          </cell>
          <cell r="H260" t="str">
            <v>B</v>
          </cell>
          <cell r="I260" t="str">
            <v>S</v>
          </cell>
          <cell r="J260" t="str">
            <v>40592</v>
          </cell>
          <cell r="K260">
            <v>45441</v>
          </cell>
          <cell r="L260" t="str">
            <v>26240511117785000365550100000405921005389721</v>
          </cell>
          <cell r="M260" t="str">
            <v>26 -  Pernambuco</v>
          </cell>
          <cell r="N260">
            <v>339.59</v>
          </cell>
        </row>
        <row r="261">
          <cell r="C261" t="str">
            <v>HOSPITAL ERMÍRIO COUTINHO - CG Nº 014/2022</v>
          </cell>
          <cell r="E261" t="str">
            <v>3.1 - Combustíveis e Lubrificantes Automotivos</v>
          </cell>
          <cell r="F261">
            <v>11117785000365</v>
          </cell>
          <cell r="G261" t="str">
            <v>ALBUQUERQUE PNEUS LTDA</v>
          </cell>
          <cell r="H261" t="str">
            <v>B</v>
          </cell>
          <cell r="I261" t="str">
            <v>S</v>
          </cell>
          <cell r="J261" t="str">
            <v>40597</v>
          </cell>
          <cell r="K261">
            <v>45441</v>
          </cell>
          <cell r="L261" t="str">
            <v>26240511117785000365550100000405971005389795</v>
          </cell>
          <cell r="M261" t="str">
            <v>26 -  Pernambuco</v>
          </cell>
          <cell r="N261">
            <v>325.01</v>
          </cell>
        </row>
        <row r="262">
          <cell r="C262" t="str">
            <v>HOSPITAL ERMÍRIO COUTINHO - CG Nº 014/2022</v>
          </cell>
          <cell r="E262" t="str">
            <v>3.1 - Combustíveis e Lubrificantes Automotivos</v>
          </cell>
          <cell r="F262">
            <v>11117785000365</v>
          </cell>
          <cell r="G262" t="str">
            <v>ALBUQUERQUE PNEUS LTDA</v>
          </cell>
          <cell r="H262" t="str">
            <v>B</v>
          </cell>
          <cell r="I262" t="str">
            <v>S</v>
          </cell>
          <cell r="J262" t="str">
            <v>40595</v>
          </cell>
          <cell r="K262">
            <v>45441</v>
          </cell>
          <cell r="L262" t="str">
            <v>26240511117785000365550100000405951005389766</v>
          </cell>
          <cell r="M262" t="str">
            <v>26 -  Pernambuco</v>
          </cell>
          <cell r="N262">
            <v>180.3</v>
          </cell>
        </row>
        <row r="263">
          <cell r="C263" t="str">
            <v>HOSPITAL ERMÍRIO COUTINHO - CG Nº 014/2022</v>
          </cell>
          <cell r="E263" t="str">
            <v>3.1 - Combustíveis e Lubrificantes Automotivos</v>
          </cell>
          <cell r="F263">
            <v>11117785000365</v>
          </cell>
          <cell r="G263" t="str">
            <v>ALBUQUERQUE PNEUS LTDA</v>
          </cell>
          <cell r="H263" t="str">
            <v>B</v>
          </cell>
          <cell r="I263" t="str">
            <v>S</v>
          </cell>
          <cell r="J263" t="str">
            <v>40596</v>
          </cell>
          <cell r="K263">
            <v>45441</v>
          </cell>
          <cell r="L263" t="str">
            <v>26240511117785000365550100000405961005389771</v>
          </cell>
          <cell r="M263" t="str">
            <v>26 -  Pernambuco</v>
          </cell>
          <cell r="N263">
            <v>407.53</v>
          </cell>
        </row>
        <row r="264">
          <cell r="C264" t="str">
            <v>HOSPITAL ERMÍRIO COUTINHO - CG Nº 014/2022</v>
          </cell>
          <cell r="E264" t="str">
            <v>3.1 - Combustíveis e Lubrificantes Automotivos</v>
          </cell>
          <cell r="F264">
            <v>11117785000365</v>
          </cell>
          <cell r="G264" t="str">
            <v>ALBUQUERQUE PNEUS LTDA</v>
          </cell>
          <cell r="H264" t="str">
            <v>B</v>
          </cell>
          <cell r="I264" t="str">
            <v>S</v>
          </cell>
          <cell r="J264" t="str">
            <v>40591</v>
          </cell>
          <cell r="K264">
            <v>45441</v>
          </cell>
          <cell r="L264" t="str">
            <v>26240511117785000365550100000405911005389716</v>
          </cell>
          <cell r="M264" t="str">
            <v>26 -  Pernambuco</v>
          </cell>
          <cell r="N264">
            <v>197.79</v>
          </cell>
        </row>
        <row r="265">
          <cell r="C265" t="str">
            <v>HOSPITAL ERMÍRIO COUTINHO - CG Nº 014/2022</v>
          </cell>
          <cell r="E265" t="str">
            <v>3.1 - Combustíveis e Lubrificantes Automotivos</v>
          </cell>
          <cell r="F265">
            <v>11117785000365</v>
          </cell>
          <cell r="G265" t="str">
            <v>ALBUQUERQUE PNEUS LTDA</v>
          </cell>
          <cell r="H265" t="str">
            <v>B</v>
          </cell>
          <cell r="I265" t="str">
            <v>S</v>
          </cell>
          <cell r="J265" t="str">
            <v>40593</v>
          </cell>
          <cell r="K265">
            <v>45441</v>
          </cell>
          <cell r="L265" t="str">
            <v>26240511117785000365550100000405931005389745</v>
          </cell>
          <cell r="M265" t="str">
            <v>26 -  Pernambuco</v>
          </cell>
          <cell r="N265">
            <v>300.10000000000002</v>
          </cell>
        </row>
        <row r="266">
          <cell r="C266" t="str">
            <v>HOSPITAL ERMÍRIO COUTINHO - CG Nº 014/2022</v>
          </cell>
          <cell r="E266" t="str">
            <v>3.1 - Combustíveis e Lubrificantes Automotivos</v>
          </cell>
          <cell r="F266">
            <v>11117785000365</v>
          </cell>
          <cell r="G266" t="str">
            <v>ALBUQUERQUE PNEUS LTDA</v>
          </cell>
          <cell r="H266" t="str">
            <v>B</v>
          </cell>
          <cell r="I266" t="str">
            <v>S</v>
          </cell>
          <cell r="J266" t="str">
            <v>40594</v>
          </cell>
          <cell r="K266">
            <v>45441</v>
          </cell>
          <cell r="L266" t="str">
            <v>26240511117785000365550100000405941005389750</v>
          </cell>
          <cell r="M266" t="str">
            <v>26 -  Pernambuco</v>
          </cell>
          <cell r="N266">
            <v>261.81</v>
          </cell>
        </row>
        <row r="267">
          <cell r="C267" t="str">
            <v>HOSPITAL ERMÍRIO COUTINHO - CG Nº 014/2022</v>
          </cell>
          <cell r="E267" t="str">
            <v xml:space="preserve">3.10 - Material para Manutenção de Bens Móveis </v>
          </cell>
          <cell r="F267">
            <v>1554285000175</v>
          </cell>
          <cell r="G267" t="str">
            <v>CERTISIGN CERTIFICADORA DIGITAL S/A</v>
          </cell>
          <cell r="H267" t="str">
            <v>B</v>
          </cell>
          <cell r="I267" t="str">
            <v>S</v>
          </cell>
          <cell r="J267" t="str">
            <v>006519858</v>
          </cell>
          <cell r="K267">
            <v>45429</v>
          </cell>
          <cell r="L267" t="str">
            <v>35240501554285000175550020065198581353106387</v>
          </cell>
          <cell r="M267" t="str">
            <v>35 -  São Paulo</v>
          </cell>
          <cell r="N267">
            <v>178</v>
          </cell>
        </row>
        <row r="268">
          <cell r="C268" t="str">
            <v>HOSPITAL ERMÍRIO COUTINHO - CG Nº 014/2022</v>
          </cell>
          <cell r="E268" t="str">
            <v>3.2 - Gás e Outros Materiais Engarrafados</v>
          </cell>
          <cell r="F268">
            <v>24380578002041</v>
          </cell>
          <cell r="G268" t="str">
            <v>WHITE MARTINS GASES INDUSTRIAIS DONORDESTE LTDA</v>
          </cell>
          <cell r="H268" t="str">
            <v>B</v>
          </cell>
          <cell r="I268" t="str">
            <v>S</v>
          </cell>
          <cell r="J268" t="str">
            <v>2240</v>
          </cell>
          <cell r="K268">
            <v>45414</v>
          </cell>
          <cell r="L268" t="str">
            <v>26240524380578002041556090000022401313479128</v>
          </cell>
          <cell r="M268" t="str">
            <v>26 -  Pernambuco</v>
          </cell>
          <cell r="N268">
            <v>1459.89</v>
          </cell>
        </row>
        <row r="269">
          <cell r="C269" t="str">
            <v>HOSPITAL ERMÍRIO COUTINHO - CG Nº 014/2022</v>
          </cell>
          <cell r="E269" t="str">
            <v>3.6 - Material de Expediente</v>
          </cell>
          <cell r="F269">
            <v>10230480001960</v>
          </cell>
          <cell r="G269" t="str">
            <v>FERREIRA COSTA CIA. LTDA.</v>
          </cell>
          <cell r="H269" t="str">
            <v>B</v>
          </cell>
          <cell r="I269" t="str">
            <v>S</v>
          </cell>
          <cell r="J269" t="str">
            <v>002030581</v>
          </cell>
          <cell r="K269">
            <v>45425</v>
          </cell>
          <cell r="L269" t="str">
            <v>26240510230480001960550100020305811119690406</v>
          </cell>
          <cell r="M269" t="str">
            <v>26 -  Pernambuco</v>
          </cell>
          <cell r="N269">
            <v>226.1</v>
          </cell>
        </row>
        <row r="270">
          <cell r="C270" t="str">
            <v>HOSPITAL ERMÍRIO COUTINHO - CG Nº 014/2022</v>
          </cell>
          <cell r="E270" t="str">
            <v>3.6 - Material de Expediente</v>
          </cell>
          <cell r="F270">
            <v>30011339000154</v>
          </cell>
          <cell r="G270" t="str">
            <v xml:space="preserve">T S CORDEIRO DE MELO </v>
          </cell>
          <cell r="H270" t="str">
            <v>B</v>
          </cell>
          <cell r="I270" t="str">
            <v>S</v>
          </cell>
          <cell r="J270" t="str">
            <v>000000029</v>
          </cell>
          <cell r="K270">
            <v>45412</v>
          </cell>
          <cell r="L270" t="str">
            <v>26240530011339000154550010000000291837340845</v>
          </cell>
          <cell r="M270" t="str">
            <v>26 -  Pernambuco</v>
          </cell>
          <cell r="N270">
            <v>441.07</v>
          </cell>
        </row>
        <row r="271">
          <cell r="C271" t="str">
            <v>HOSPITAL ERMÍRIO COUTINHO - CG Nº 014/2022</v>
          </cell>
          <cell r="E271" t="str">
            <v xml:space="preserve">3.9 - Material para Manutenção de Bens Imóveis </v>
          </cell>
          <cell r="F271">
            <v>15211414000137</v>
          </cell>
          <cell r="G271" t="str">
            <v xml:space="preserve">LUDMEC EQUIPAMENTOS </v>
          </cell>
          <cell r="H271" t="str">
            <v>B</v>
          </cell>
          <cell r="I271" t="str">
            <v>S</v>
          </cell>
          <cell r="J271" t="str">
            <v>000004349</v>
          </cell>
          <cell r="K271">
            <v>45435</v>
          </cell>
          <cell r="L271" t="str">
            <v>26240515211414000137650010000043491474141146</v>
          </cell>
          <cell r="M271" t="str">
            <v>26 -  Pernambuco</v>
          </cell>
          <cell r="N271">
            <v>69</v>
          </cell>
        </row>
        <row r="272">
          <cell r="C272" t="str">
            <v>HOSPITAL ERMÍRIO COUTINHO - CG Nº 014/2022</v>
          </cell>
          <cell r="E272" t="str">
            <v xml:space="preserve">3.9 - Material para Manutenção de Bens Imóveis </v>
          </cell>
          <cell r="F272">
            <v>4857897000206</v>
          </cell>
          <cell r="G272" t="str">
            <v>JOSE ZENILDO DE FONTE TEOBLADO EPP</v>
          </cell>
          <cell r="H272" t="str">
            <v>B</v>
          </cell>
          <cell r="I272" t="str">
            <v>S</v>
          </cell>
          <cell r="J272" t="str">
            <v>000008131</v>
          </cell>
          <cell r="K272">
            <v>45441</v>
          </cell>
          <cell r="L272" t="str">
            <v>26240504857897000206650010000081211190081319</v>
          </cell>
          <cell r="M272" t="str">
            <v>26 -  Pernambuco</v>
          </cell>
          <cell r="N272">
            <v>54.3</v>
          </cell>
        </row>
        <row r="273">
          <cell r="C273" t="str">
            <v>HOSPITAL ERMÍRIO COUTINHO - CG Nº 014/2022</v>
          </cell>
          <cell r="E273" t="str">
            <v xml:space="preserve">3.9 - Material para Manutenção de Bens Imóveis </v>
          </cell>
          <cell r="F273">
            <v>845449000150</v>
          </cell>
          <cell r="G273" t="str">
            <v>JUNIOR AGRO CONSTRUÇÕES</v>
          </cell>
          <cell r="H273" t="str">
            <v>B</v>
          </cell>
          <cell r="I273" t="str">
            <v>S</v>
          </cell>
          <cell r="J273" t="str">
            <v>000071438</v>
          </cell>
          <cell r="K273">
            <v>45441</v>
          </cell>
          <cell r="L273" t="str">
            <v>26240500845449000150650010000714381308229696</v>
          </cell>
          <cell r="M273" t="str">
            <v>26 -  Pernambuco</v>
          </cell>
          <cell r="N273">
            <v>132.1</v>
          </cell>
        </row>
        <row r="274">
          <cell r="C274" t="str">
            <v>HOSPITAL ERMÍRIO COUTINHO - CG Nº 014/2022</v>
          </cell>
          <cell r="E274" t="str">
            <v xml:space="preserve">3.9 - Material para Manutenção de Bens Imóveis </v>
          </cell>
          <cell r="F274">
            <v>39377760000158</v>
          </cell>
          <cell r="G274" t="str">
            <v>DANIELE FERRAGENS LTDA</v>
          </cell>
          <cell r="H274" t="str">
            <v>B</v>
          </cell>
          <cell r="I274" t="str">
            <v>S</v>
          </cell>
          <cell r="J274" t="str">
            <v>000000066</v>
          </cell>
          <cell r="K274">
            <v>45441</v>
          </cell>
          <cell r="L274" t="str">
            <v>26240539377760000158550010000000661686160205</v>
          </cell>
          <cell r="M274" t="str">
            <v>26 -  Pernambuco</v>
          </cell>
          <cell r="N274">
            <v>340</v>
          </cell>
        </row>
        <row r="275">
          <cell r="C275" t="str">
            <v>HOSPITAL ERMÍRIO COUTINHO - CG Nº 014/2022</v>
          </cell>
          <cell r="E275" t="str">
            <v>3.1 - Combustíveis e Lubrificantes Automotivos</v>
          </cell>
          <cell r="F275">
            <v>8035784000103</v>
          </cell>
          <cell r="G275" t="str">
            <v>TAPAJOS PRODUTOS DE PETROLEO LTDA</v>
          </cell>
          <cell r="H275" t="str">
            <v>B</v>
          </cell>
          <cell r="I275" t="str">
            <v>S</v>
          </cell>
          <cell r="J275" t="str">
            <v>000035278</v>
          </cell>
          <cell r="K275">
            <v>45443</v>
          </cell>
          <cell r="L275" t="str">
            <v>26240508035784000103550010000352781001678744</v>
          </cell>
          <cell r="M275" t="str">
            <v>26 -  Pernambuco</v>
          </cell>
          <cell r="N275">
            <v>100</v>
          </cell>
        </row>
        <row r="276">
          <cell r="C276" t="str">
            <v>HOSPITAL ERMÍRIO COUTINHO - CG Nº 014/2022</v>
          </cell>
          <cell r="E276" t="str">
            <v>3.1 - Combustíveis e Lubrificantes Automotivos</v>
          </cell>
          <cell r="F276">
            <v>8035784000103</v>
          </cell>
          <cell r="G276" t="str">
            <v>TAPAJOS PRODUTOS DE PETROLEO LTDA</v>
          </cell>
          <cell r="H276" t="str">
            <v>B</v>
          </cell>
          <cell r="I276" t="str">
            <v>S</v>
          </cell>
          <cell r="J276" t="str">
            <v>000035285</v>
          </cell>
          <cell r="K276">
            <v>45443</v>
          </cell>
          <cell r="L276" t="str">
            <v>26240508035784000103550010000352851001678820</v>
          </cell>
          <cell r="M276" t="str">
            <v>26 -  Pernambuco</v>
          </cell>
          <cell r="N276">
            <v>77.73</v>
          </cell>
        </row>
        <row r="277">
          <cell r="C277" t="str">
            <v>HOSPITAL ERMÍRIO COUTINHO - CG Nº 014/2022</v>
          </cell>
          <cell r="E277" t="str">
            <v>3.1 - Combustíveis e Lubrificantes Automotivos</v>
          </cell>
          <cell r="F277">
            <v>8035784000103</v>
          </cell>
          <cell r="G277" t="str">
            <v>TAPAJOS PRODUTOS DE PETROLEO LTDA</v>
          </cell>
          <cell r="H277" t="str">
            <v>B</v>
          </cell>
          <cell r="I277" t="str">
            <v>S</v>
          </cell>
          <cell r="J277" t="str">
            <v>000035280</v>
          </cell>
          <cell r="K277">
            <v>45443</v>
          </cell>
          <cell r="L277" t="str">
            <v>26240508035784000103550010000352801001678769</v>
          </cell>
          <cell r="M277" t="str">
            <v>26 -  Pernambuco</v>
          </cell>
          <cell r="N277">
            <v>110</v>
          </cell>
        </row>
        <row r="278">
          <cell r="C278" t="str">
            <v>HOSPITAL ERMÍRIO COUTINHO - CG Nº 014/2022</v>
          </cell>
          <cell r="E278" t="str">
            <v>3.1 - Combustíveis e Lubrificantes Automotivos</v>
          </cell>
          <cell r="F278">
            <v>8035784000103</v>
          </cell>
          <cell r="G278" t="str">
            <v>TAPAJOS PRODUTOS DE PETROLEO LTDA</v>
          </cell>
          <cell r="H278" t="str">
            <v>B</v>
          </cell>
          <cell r="I278" t="str">
            <v>S</v>
          </cell>
          <cell r="J278" t="str">
            <v>000035279</v>
          </cell>
          <cell r="K278">
            <v>45443</v>
          </cell>
          <cell r="L278" t="str">
            <v>26240508035784000103550010000352791001678750</v>
          </cell>
          <cell r="M278" t="str">
            <v>26 -  Pernambuco</v>
          </cell>
          <cell r="N278">
            <v>228.05</v>
          </cell>
        </row>
        <row r="279">
          <cell r="C279" t="str">
            <v>HOSPITAL ERMÍRIO COUTINHO - CG Nº 014/2022</v>
          </cell>
          <cell r="E279" t="str">
            <v>3.1 - Combustíveis e Lubrificantes Automotivos</v>
          </cell>
          <cell r="F279">
            <v>8035784000103</v>
          </cell>
          <cell r="G279" t="str">
            <v>TAPAJOS PRODUTOS DE PETROLEO LTDA</v>
          </cell>
          <cell r="H279" t="str">
            <v>B</v>
          </cell>
          <cell r="I279" t="str">
            <v>S</v>
          </cell>
          <cell r="J279" t="str">
            <v>000035283</v>
          </cell>
          <cell r="K279">
            <v>45443</v>
          </cell>
          <cell r="L279" t="str">
            <v>26240508035784000103550010000352831001678809</v>
          </cell>
          <cell r="M279" t="str">
            <v>26 -  Pernambuco</v>
          </cell>
          <cell r="N279">
            <v>50.02</v>
          </cell>
        </row>
        <row r="280">
          <cell r="C280" t="str">
            <v>HOSPITAL ERMÍRIO COUTINHO - CG Nº 014/2022</v>
          </cell>
          <cell r="E280" t="str">
            <v>3.1 - Combustíveis e Lubrificantes Automotivos</v>
          </cell>
          <cell r="F280">
            <v>8035784000103</v>
          </cell>
          <cell r="G280" t="str">
            <v>TAPAJOS PRODUTOS DE PETROLEO LTDA</v>
          </cell>
          <cell r="H280" t="str">
            <v>B</v>
          </cell>
          <cell r="I280" t="str">
            <v>S</v>
          </cell>
          <cell r="J280" t="str">
            <v>000035284</v>
          </cell>
          <cell r="K280">
            <v>45443</v>
          </cell>
          <cell r="L280" t="str">
            <v>26240508035784000103550010000352841001678814</v>
          </cell>
          <cell r="M280" t="str">
            <v>26 -  Pernambuco</v>
          </cell>
          <cell r="N280">
            <v>243.71</v>
          </cell>
        </row>
        <row r="281">
          <cell r="C281" t="str">
            <v>HOSPITAL ERMÍRIO COUTINHO - CG Nº 014/2022</v>
          </cell>
          <cell r="E281" t="str">
            <v>3.1 - Combustíveis e Lubrificantes Automotivos</v>
          </cell>
          <cell r="F281">
            <v>8035784000103</v>
          </cell>
          <cell r="G281" t="str">
            <v>TAPAJOS PRODUTOS DE PETROLEO LTDA</v>
          </cell>
          <cell r="H281" t="str">
            <v>B</v>
          </cell>
          <cell r="I281" t="str">
            <v>S</v>
          </cell>
          <cell r="J281" t="str">
            <v>000035281</v>
          </cell>
          <cell r="K281">
            <v>45443</v>
          </cell>
          <cell r="L281" t="str">
            <v>26240508035784000103550010000352811001678782</v>
          </cell>
          <cell r="M281" t="str">
            <v>26 -  Pernambuco</v>
          </cell>
          <cell r="N281">
            <v>100</v>
          </cell>
        </row>
        <row r="282">
          <cell r="C282" t="str">
            <v>HOSPITAL ERMÍRIO COUTINHO - CG Nº 014/2022</v>
          </cell>
          <cell r="E282" t="str">
            <v>3.6 - Material de Expediente</v>
          </cell>
          <cell r="F282">
            <v>13714064000104</v>
          </cell>
          <cell r="G282" t="str">
            <v>R.A.PRODUTOS E EQUIPAMENTOS DE LIMPEZA LTDA</v>
          </cell>
          <cell r="H282" t="str">
            <v>B</v>
          </cell>
          <cell r="I282" t="str">
            <v>S</v>
          </cell>
          <cell r="J282" t="str">
            <v>000041221</v>
          </cell>
          <cell r="K282">
            <v>45426</v>
          </cell>
          <cell r="L282" t="str">
            <v>26240513714064000104550010000412211161606739</v>
          </cell>
          <cell r="M282" t="str">
            <v>26 -  Pernambuco</v>
          </cell>
          <cell r="N282">
            <v>450</v>
          </cell>
        </row>
        <row r="283">
          <cell r="C283" t="str">
            <v>HOSPITAL ERMÍRIO COUTINHO - CG Nº 014/2022</v>
          </cell>
          <cell r="E283" t="str">
            <v>3.14 - Alimentação Preparada</v>
          </cell>
          <cell r="F283">
            <v>12819074000214</v>
          </cell>
          <cell r="G283" t="str">
            <v>MAURICEA ALIMENTOS DO NORDESTE LTDA</v>
          </cell>
          <cell r="H283" t="str">
            <v>B</v>
          </cell>
          <cell r="I283" t="str">
            <v>S</v>
          </cell>
          <cell r="J283" t="str">
            <v>002602554</v>
          </cell>
          <cell r="K283">
            <v>45434</v>
          </cell>
          <cell r="L283" t="str">
            <v>26240512819074000214550100026025541463258039</v>
          </cell>
          <cell r="M283" t="str">
            <v>26 -  Pernambuco</v>
          </cell>
          <cell r="N283">
            <v>1404.13</v>
          </cell>
        </row>
        <row r="284">
          <cell r="C284" t="str">
            <v>HOSPITAL ERMÍRIO COUTINHO - CG Nº 014/2022</v>
          </cell>
          <cell r="E284" t="str">
            <v>3.7 - Material de Limpeza e Produtos de Hgienização</v>
          </cell>
          <cell r="F284">
            <v>43755118000132</v>
          </cell>
          <cell r="G284" t="str">
            <v>S L V DE MELO DISTRIBUIDORA DE PRODUTOS DE LIMPEZA</v>
          </cell>
          <cell r="H284" t="str">
            <v>B</v>
          </cell>
          <cell r="I284" t="str">
            <v>S</v>
          </cell>
          <cell r="J284" t="str">
            <v>20621</v>
          </cell>
          <cell r="K284">
            <v>45440</v>
          </cell>
          <cell r="L284" t="str">
            <v>26240543755118000132550010000206211238941167</v>
          </cell>
          <cell r="M284" t="str">
            <v>26 -  Pernambuco</v>
          </cell>
          <cell r="N284">
            <v>239.2</v>
          </cell>
        </row>
        <row r="285">
          <cell r="C285" t="str">
            <v>HOSPITAL ERMÍRIO COUTINHO - CG Nº 014/2022</v>
          </cell>
          <cell r="E285" t="str">
            <v>3.6 - Material de Expediente</v>
          </cell>
          <cell r="F285">
            <v>2526364000135</v>
          </cell>
          <cell r="G285" t="str">
            <v>HELDER SOUZA MELO EPP</v>
          </cell>
          <cell r="H285" t="str">
            <v>B</v>
          </cell>
          <cell r="I285" t="str">
            <v>S</v>
          </cell>
          <cell r="J285" t="str">
            <v>000015695</v>
          </cell>
          <cell r="K285">
            <v>45436</v>
          </cell>
          <cell r="L285" t="str">
            <v>26240502526364000135650010000156951074265982</v>
          </cell>
          <cell r="M285" t="str">
            <v>26 -  Pernambuco</v>
          </cell>
          <cell r="N285">
            <v>128</v>
          </cell>
        </row>
        <row r="286">
          <cell r="C286" t="str">
            <v>HOSPITAL ERMÍRIO COUTINHO - CG Nº 014/2022</v>
          </cell>
          <cell r="E286" t="str">
            <v>3.14 - Alimentação Preparada</v>
          </cell>
          <cell r="F286">
            <v>7761177000150</v>
          </cell>
          <cell r="G286" t="str">
            <v>SUPERMERCADO O CORDEIRAO LTDA</v>
          </cell>
          <cell r="H286" t="str">
            <v>B</v>
          </cell>
          <cell r="I286" t="str">
            <v>S</v>
          </cell>
          <cell r="J286" t="str">
            <v>7619</v>
          </cell>
          <cell r="K286">
            <v>45443</v>
          </cell>
          <cell r="L286" t="str">
            <v>26240507761177000150550090000076191000171418</v>
          </cell>
          <cell r="M286" t="str">
            <v>26 -  Pernambuco</v>
          </cell>
          <cell r="N286">
            <v>1022.02</v>
          </cell>
        </row>
        <row r="287">
          <cell r="C287" t="str">
            <v>HOSPITAL ERMÍRIO COUTINHO - CG Nº 014/2022</v>
          </cell>
          <cell r="E287" t="str">
            <v>3.14 - Alimentação Preparada</v>
          </cell>
          <cell r="F287">
            <v>3721769000278</v>
          </cell>
          <cell r="G287" t="str">
            <v>MASTERBOI LTDA</v>
          </cell>
          <cell r="H287" t="str">
            <v>B</v>
          </cell>
          <cell r="I287" t="str">
            <v>S</v>
          </cell>
          <cell r="J287" t="str">
            <v>001303062</v>
          </cell>
          <cell r="K287">
            <v>45443</v>
          </cell>
          <cell r="L287" t="str">
            <v>26240503721769000278550040013030621768612480</v>
          </cell>
          <cell r="M287" t="str">
            <v>26 -  Pernambuco</v>
          </cell>
          <cell r="N287">
            <v>273.33999999999997</v>
          </cell>
        </row>
        <row r="288">
          <cell r="C288" t="str">
            <v>HOSPITAL ERMÍRIO COUTINHO - CG Nº 014/2022</v>
          </cell>
          <cell r="E288" t="str">
            <v>3.14 - Alimentação Preparada</v>
          </cell>
          <cell r="F288">
            <v>8690652000107</v>
          </cell>
          <cell r="G288" t="str">
            <v xml:space="preserve">PERNAMBUCO COM. DE POLPAS EIRELI </v>
          </cell>
          <cell r="H288" t="str">
            <v>B</v>
          </cell>
          <cell r="I288" t="str">
            <v>S</v>
          </cell>
          <cell r="J288" t="str">
            <v>000327937</v>
          </cell>
          <cell r="K288">
            <v>45442</v>
          </cell>
          <cell r="L288" t="str">
            <v>26240508690652000107550010003279371728578344</v>
          </cell>
          <cell r="M288" t="str">
            <v>26 -  Pernambuco</v>
          </cell>
          <cell r="N288">
            <v>409.94</v>
          </cell>
        </row>
        <row r="289">
          <cell r="C289" t="str">
            <v>HOSPITAL ERMÍRIO COUTINHO - CG Nº 014/2022</v>
          </cell>
          <cell r="E289" t="str">
            <v>3.14 - Alimentação Preparada</v>
          </cell>
          <cell r="F289">
            <v>2515363000195</v>
          </cell>
          <cell r="G289" t="str">
            <v>LEITE &amp; SILVA COMERCIO DE GLP LTDA</v>
          </cell>
          <cell r="H289" t="str">
            <v>B</v>
          </cell>
          <cell r="I289" t="str">
            <v>S</v>
          </cell>
          <cell r="J289" t="str">
            <v>000004681</v>
          </cell>
          <cell r="K289">
            <v>45442</v>
          </cell>
          <cell r="L289" t="str">
            <v>26240502515363000195550010000046811582300000</v>
          </cell>
          <cell r="M289" t="str">
            <v>26 -  Pernambuco</v>
          </cell>
          <cell r="N289">
            <v>229.11</v>
          </cell>
        </row>
        <row r="290">
          <cell r="C290" t="str">
            <v>HOSPITAL ERMÍRIO COUTINHO - CG Nº 014/2022</v>
          </cell>
          <cell r="E290" t="str">
            <v>3.2 - Gás e Outros Materiais Engarrafados</v>
          </cell>
          <cell r="F290">
            <v>2515363000195</v>
          </cell>
          <cell r="G290" t="str">
            <v>LEITE &amp; SILVA COMERCIO DE GLP LTDA</v>
          </cell>
          <cell r="H290" t="str">
            <v>B</v>
          </cell>
          <cell r="I290" t="str">
            <v>S</v>
          </cell>
          <cell r="J290" t="str">
            <v>000004681</v>
          </cell>
          <cell r="K290">
            <v>45442</v>
          </cell>
          <cell r="L290" t="str">
            <v>26240502515363000195550010000046811582300000</v>
          </cell>
          <cell r="M290" t="str">
            <v>26 -  Pernambuco</v>
          </cell>
          <cell r="N290">
            <v>95</v>
          </cell>
        </row>
        <row r="291">
          <cell r="C291" t="str">
            <v>HOSPITAL ERMÍRIO COUTINHO - CG Nº 014/2022</v>
          </cell>
          <cell r="E291" t="str">
            <v>3.14 - Alimentação Preparada</v>
          </cell>
          <cell r="F291">
            <v>2515363000195</v>
          </cell>
          <cell r="G291" t="str">
            <v>LEITE &amp; SILVA COMERCIO DE GLP LTDA</v>
          </cell>
          <cell r="H291" t="str">
            <v>B</v>
          </cell>
          <cell r="I291" t="str">
            <v>S</v>
          </cell>
          <cell r="J291" t="str">
            <v>000004677</v>
          </cell>
          <cell r="K291">
            <v>45439</v>
          </cell>
          <cell r="L291" t="str">
            <v>26240502515363000195550010000046771771800007</v>
          </cell>
          <cell r="M291" t="str">
            <v>26 -  Pernambuco</v>
          </cell>
          <cell r="N291">
            <v>195.9</v>
          </cell>
        </row>
        <row r="292">
          <cell r="C292" t="str">
            <v>HOSPITAL ERMÍRIO COUTINHO - CG Nº 014/2022</v>
          </cell>
          <cell r="E292" t="str">
            <v>3.14 - Alimentação Preparada</v>
          </cell>
          <cell r="F292">
            <v>4792592000182</v>
          </cell>
          <cell r="G292" t="str">
            <v>M. C. B. DE MORAES</v>
          </cell>
          <cell r="H292" t="str">
            <v>B</v>
          </cell>
          <cell r="I292" t="str">
            <v>S</v>
          </cell>
          <cell r="J292" t="str">
            <v>000004453</v>
          </cell>
          <cell r="K292">
            <v>45443</v>
          </cell>
          <cell r="L292" t="str">
            <v>26240504792592000182650010000044631991597539</v>
          </cell>
          <cell r="M292" t="str">
            <v>26 -  Pernambuco</v>
          </cell>
          <cell r="N292">
            <v>74.319999999999993</v>
          </cell>
        </row>
        <row r="293">
          <cell r="C293" t="str">
            <v>HOSPITAL ERMÍRIO COUTINHO - CG Nº 014/2022</v>
          </cell>
          <cell r="E293" t="str">
            <v>3.14 - Alimentação Preparada</v>
          </cell>
          <cell r="F293">
            <v>4792592000182</v>
          </cell>
          <cell r="G293" t="str">
            <v>M. C. B. DE MORAES</v>
          </cell>
          <cell r="H293" t="str">
            <v>B</v>
          </cell>
          <cell r="I293" t="str">
            <v>S</v>
          </cell>
          <cell r="J293" t="str">
            <v>000004452</v>
          </cell>
          <cell r="K293">
            <v>45442</v>
          </cell>
          <cell r="L293" t="str">
            <v>26240504792592000182650010000044621991597531</v>
          </cell>
          <cell r="M293" t="str">
            <v>26 -  Pernambuco</v>
          </cell>
          <cell r="N293">
            <v>53.74</v>
          </cell>
        </row>
        <row r="294">
          <cell r="C294" t="str">
            <v>HOSPITAL ERMÍRIO COUTINHO - CG Nº 014/2022</v>
          </cell>
          <cell r="E294" t="str">
            <v>3.14 - Alimentação Preparada</v>
          </cell>
          <cell r="F294">
            <v>4792592000182</v>
          </cell>
          <cell r="G294" t="str">
            <v>M. C. B. DE MORAES</v>
          </cell>
          <cell r="H294" t="str">
            <v>B</v>
          </cell>
          <cell r="I294" t="str">
            <v>S</v>
          </cell>
          <cell r="J294" t="str">
            <v>000004550</v>
          </cell>
          <cell r="K294">
            <v>45440</v>
          </cell>
          <cell r="L294" t="str">
            <v>26240504792592000182650010000044501991597537</v>
          </cell>
          <cell r="M294" t="str">
            <v>26 -  Pernambuco</v>
          </cell>
          <cell r="N294">
            <v>114.17</v>
          </cell>
        </row>
        <row r="295">
          <cell r="C295" t="str">
            <v>HOSPITAL ERMÍRIO COUTINHO - CG Nº 014/2022</v>
          </cell>
          <cell r="E295" t="str">
            <v>3.14 - Alimentação Preparada</v>
          </cell>
          <cell r="F295">
            <v>4792592000182</v>
          </cell>
          <cell r="G295" t="str">
            <v>M. C. B. DE MORAES</v>
          </cell>
          <cell r="H295" t="str">
            <v>B</v>
          </cell>
          <cell r="I295" t="str">
            <v>S</v>
          </cell>
          <cell r="J295" t="str">
            <v>000004451</v>
          </cell>
          <cell r="K295">
            <v>45441</v>
          </cell>
          <cell r="L295" t="str">
            <v>26240504792592000182650010000044511991697534</v>
          </cell>
          <cell r="M295" t="str">
            <v>26 -  Pernambuco</v>
          </cell>
          <cell r="N295">
            <v>39.549999999999997</v>
          </cell>
        </row>
        <row r="296">
          <cell r="C296" t="str">
            <v>HOSPITAL ERMÍRIO COUTINHO - CG Nº 014/2022</v>
          </cell>
          <cell r="E296" t="str">
            <v>3.14 - Alimentação Preparada</v>
          </cell>
          <cell r="F296">
            <v>7829192000273</v>
          </cell>
          <cell r="G296" t="str">
            <v>A C S MEDICAMENTOS LTDA</v>
          </cell>
          <cell r="H296" t="str">
            <v>B</v>
          </cell>
          <cell r="I296" t="str">
            <v>S</v>
          </cell>
          <cell r="J296" t="str">
            <v>100151</v>
          </cell>
          <cell r="K296">
            <v>45428</v>
          </cell>
          <cell r="L296" t="str">
            <v>26240507829192000273650030001001519888888890</v>
          </cell>
          <cell r="M296" t="str">
            <v>26 -  Pernambuco</v>
          </cell>
          <cell r="N296">
            <v>87.65</v>
          </cell>
        </row>
        <row r="297">
          <cell r="C297" t="str">
            <v>HOSPITAL ERMÍRIO COUTINHO - CG Nº 014/2022</v>
          </cell>
          <cell r="E297" t="str">
            <v>1.99 - Outras Despesas com Pessoal</v>
          </cell>
          <cell r="F297">
            <v>12819074001024</v>
          </cell>
          <cell r="G297" t="str">
            <v>MAURICEA ALIMENTOS DO NORDESTE LTDA</v>
          </cell>
          <cell r="H297" t="str">
            <v>B</v>
          </cell>
          <cell r="I297" t="str">
            <v>S</v>
          </cell>
          <cell r="J297" t="str">
            <v>000844826</v>
          </cell>
          <cell r="K297">
            <v>45426</v>
          </cell>
          <cell r="L297" t="str">
            <v>26240512819074001024550100008448261908311990</v>
          </cell>
          <cell r="M297" t="str">
            <v>26 -  Pernambuco</v>
          </cell>
          <cell r="N297">
            <v>366.62</v>
          </cell>
        </row>
        <row r="298">
          <cell r="C298" t="str">
            <v>HOSPITAL ERMÍRIO COUTINHO - CG Nº 014/2022</v>
          </cell>
          <cell r="E298" t="str">
            <v>1.99 - Outras Despesas com Pessoal</v>
          </cell>
          <cell r="F298">
            <v>12819074000214</v>
          </cell>
          <cell r="G298" t="str">
            <v>MAURICEA ALIMENTOS DO NORDESTE LTDA</v>
          </cell>
          <cell r="H298" t="str">
            <v>B</v>
          </cell>
          <cell r="I298" t="str">
            <v>S</v>
          </cell>
          <cell r="J298" t="str">
            <v>002599144</v>
          </cell>
          <cell r="K298">
            <v>45426</v>
          </cell>
          <cell r="L298" t="str">
            <v>26240512819074000214550100025991441897255785</v>
          </cell>
          <cell r="M298" t="str">
            <v>26 -  Pernambuco</v>
          </cell>
          <cell r="N298">
            <v>591.88</v>
          </cell>
        </row>
        <row r="299">
          <cell r="C299" t="str">
            <v>HOSPITAL ERMÍRIO COUTINHO - CG Nº 014/2022</v>
          </cell>
          <cell r="E299" t="str">
            <v>1.99 - Outras Despesas com Pessoal</v>
          </cell>
          <cell r="F299">
            <v>10891852000170</v>
          </cell>
          <cell r="G299" t="str">
            <v>SMART SUPRIMENTOS DIST P H L EIRELI</v>
          </cell>
          <cell r="H299" t="str">
            <v>B</v>
          </cell>
          <cell r="I299" t="str">
            <v>S</v>
          </cell>
          <cell r="J299" t="str">
            <v>000049179</v>
          </cell>
          <cell r="K299">
            <v>45415</v>
          </cell>
          <cell r="L299" t="str">
            <v>26240510891852000170550010000491791190491790</v>
          </cell>
          <cell r="M299" t="str">
            <v>26 -  Pernambuco</v>
          </cell>
          <cell r="N299">
            <v>134.87</v>
          </cell>
        </row>
        <row r="300">
          <cell r="C300" t="str">
            <v>HOSPITAL ERMÍRIO COUTINHO - CG Nº 014/2022</v>
          </cell>
          <cell r="E300" t="str">
            <v>1.99 - Outras Despesas com Pessoal</v>
          </cell>
          <cell r="F300">
            <v>11744898000390</v>
          </cell>
          <cell r="G300" t="str">
            <v>NORDESTE COMERCIO E IMPORTADORA DE ALIMENTOS</v>
          </cell>
          <cell r="H300" t="str">
            <v>B</v>
          </cell>
          <cell r="I300" t="str">
            <v>S</v>
          </cell>
          <cell r="J300" t="str">
            <v>1356352</v>
          </cell>
          <cell r="K300">
            <v>45426</v>
          </cell>
          <cell r="L300" t="str">
            <v>26240511744898000390550010013563521754513710</v>
          </cell>
          <cell r="M300" t="str">
            <v>26 -  Pernambuco</v>
          </cell>
          <cell r="N300">
            <v>1264.94</v>
          </cell>
        </row>
        <row r="301">
          <cell r="C301" t="str">
            <v>HOSPITAL ERMÍRIO COUTINHO - CG Nº 014/2022</v>
          </cell>
          <cell r="E301" t="str">
            <v>1.99 - Outras Despesas com Pessoal</v>
          </cell>
          <cell r="F301">
            <v>2515363000195</v>
          </cell>
          <cell r="G301" t="str">
            <v>LEITE &amp; SILVA COMERCIO DE GLP LTDA</v>
          </cell>
          <cell r="H301" t="str">
            <v>B</v>
          </cell>
          <cell r="I301" t="str">
            <v>S</v>
          </cell>
          <cell r="J301" t="str">
            <v>000004655</v>
          </cell>
          <cell r="K301">
            <v>45425</v>
          </cell>
          <cell r="L301" t="str">
            <v>26240502515363000195550010000046551874200005</v>
          </cell>
          <cell r="M301" t="str">
            <v>26 -  Pernambuco</v>
          </cell>
          <cell r="N301">
            <v>124.29</v>
          </cell>
        </row>
        <row r="302">
          <cell r="C302" t="str">
            <v>HOSPITAL ERMÍRIO COUTINHO - CG Nº 014/2022</v>
          </cell>
          <cell r="E302" t="str">
            <v>1.99 - Outras Despesas com Pessoal</v>
          </cell>
          <cell r="F302">
            <v>2515363000195</v>
          </cell>
          <cell r="G302" t="str">
            <v>LEITE &amp; SILVA COMERCIO DE GLP LTDA</v>
          </cell>
          <cell r="H302" t="str">
            <v>B</v>
          </cell>
          <cell r="I302" t="str">
            <v>S</v>
          </cell>
          <cell r="J302" t="str">
            <v>000004645</v>
          </cell>
          <cell r="K302">
            <v>45418</v>
          </cell>
          <cell r="L302" t="str">
            <v>26240502515363000195550010000046451011100002</v>
          </cell>
          <cell r="M302" t="str">
            <v>26 -  Pernambuco</v>
          </cell>
          <cell r="N302">
            <v>119.25</v>
          </cell>
        </row>
        <row r="303">
          <cell r="C303" t="str">
            <v>HOSPITAL ERMÍRIO COUTINHO - CG Nº 014/2022</v>
          </cell>
          <cell r="E303" t="str">
            <v>1.99 - Outras Despesas com Pessoal</v>
          </cell>
          <cell r="F303">
            <v>2515363000195</v>
          </cell>
          <cell r="G303" t="str">
            <v>LEITE &amp; SILVA COMERCIO DE GLP LTDA</v>
          </cell>
          <cell r="H303" t="str">
            <v>B</v>
          </cell>
          <cell r="I303" t="str">
            <v>S</v>
          </cell>
          <cell r="J303" t="str">
            <v>000004654</v>
          </cell>
          <cell r="K303">
            <v>45421</v>
          </cell>
          <cell r="L303" t="str">
            <v>26240502515363000195550010000046541743700007</v>
          </cell>
          <cell r="M303" t="str">
            <v>26 -  Pernambuco</v>
          </cell>
          <cell r="N303">
            <v>146.12</v>
          </cell>
        </row>
        <row r="304">
          <cell r="C304" t="str">
            <v>HOSPITAL ERMÍRIO COUTINHO - CG Nº 014/2022</v>
          </cell>
          <cell r="E304" t="str">
            <v>1.99 - Outras Despesas com Pessoal</v>
          </cell>
          <cell r="F304">
            <v>4792592000182</v>
          </cell>
          <cell r="G304" t="str">
            <v>M. C. B. DE MORAES</v>
          </cell>
          <cell r="H304" t="str">
            <v>B</v>
          </cell>
          <cell r="I304" t="str">
            <v>S</v>
          </cell>
          <cell r="J304" t="str">
            <v>000004438</v>
          </cell>
          <cell r="K304">
            <v>45426</v>
          </cell>
          <cell r="L304" t="str">
            <v>26240504792592000182650010000044381991597532</v>
          </cell>
          <cell r="M304" t="str">
            <v>26 -  Pernambuco</v>
          </cell>
          <cell r="N304">
            <v>27.18</v>
          </cell>
        </row>
        <row r="305">
          <cell r="C305" t="str">
            <v>HOSPITAL ERMÍRIO COUTINHO - CG Nº 014/2022</v>
          </cell>
          <cell r="E305" t="str">
            <v>1.99 - Outras Despesas com Pessoal</v>
          </cell>
          <cell r="F305">
            <v>30011339000154</v>
          </cell>
          <cell r="G305" t="str">
            <v xml:space="preserve">T S CORDEIRO DE MELO </v>
          </cell>
          <cell r="H305" t="str">
            <v>B</v>
          </cell>
          <cell r="I305" t="str">
            <v>S</v>
          </cell>
          <cell r="J305" t="str">
            <v>000000030</v>
          </cell>
          <cell r="K305">
            <v>45427</v>
          </cell>
          <cell r="L305" t="str">
            <v>26240530011339000154550010000000301133455704</v>
          </cell>
          <cell r="M305" t="str">
            <v>26 -  Pernambuco</v>
          </cell>
          <cell r="N305">
            <v>62.3</v>
          </cell>
        </row>
        <row r="306">
          <cell r="C306" t="str">
            <v>HOSPITAL ERMÍRIO COUTINHO - CG Nº 014/2022</v>
          </cell>
          <cell r="E306" t="str">
            <v>1.99 - Outras Despesas com Pessoal</v>
          </cell>
          <cell r="F306">
            <v>4792592000182</v>
          </cell>
          <cell r="G306" t="str">
            <v>M. C. B. DE MORAES</v>
          </cell>
          <cell r="H306" t="str">
            <v>B</v>
          </cell>
          <cell r="I306" t="str">
            <v>S</v>
          </cell>
          <cell r="J306" t="str">
            <v>000004440</v>
          </cell>
          <cell r="K306">
            <v>45428</v>
          </cell>
          <cell r="L306" t="str">
            <v>26240504792592000182650010000044401991597530</v>
          </cell>
          <cell r="M306" t="str">
            <v>26 -  Pernambuco</v>
          </cell>
          <cell r="N306">
            <v>27.18</v>
          </cell>
        </row>
        <row r="307">
          <cell r="C307" t="str">
            <v>HOSPITAL ERMÍRIO COUTINHO - CG Nº 014/2022</v>
          </cell>
          <cell r="E307" t="str">
            <v>1.99 - Outras Despesas com Pessoal</v>
          </cell>
          <cell r="F307">
            <v>4792592000182</v>
          </cell>
          <cell r="G307" t="str">
            <v>M. C. B. DE MORAES</v>
          </cell>
          <cell r="H307" t="str">
            <v>B</v>
          </cell>
          <cell r="I307" t="str">
            <v>S</v>
          </cell>
          <cell r="J307" t="str">
            <v>000004439</v>
          </cell>
          <cell r="K307">
            <v>45427</v>
          </cell>
          <cell r="L307" t="str">
            <v>26240504792592000182650010000044391991597530</v>
          </cell>
          <cell r="M307" t="str">
            <v>26 -  Pernambuco</v>
          </cell>
          <cell r="N307">
            <v>33.200000000000003</v>
          </cell>
        </row>
        <row r="308">
          <cell r="C308" t="str">
            <v>HOSPITAL ERMÍRIO COUTINHO - CG Nº 014/2022</v>
          </cell>
          <cell r="E308" t="str">
            <v>1.99 - Outras Despesas com Pessoal</v>
          </cell>
          <cell r="F308">
            <v>7761177000150</v>
          </cell>
          <cell r="G308" t="str">
            <v>SUPERMERCADO O CORDEIRAO LTDA</v>
          </cell>
          <cell r="H308" t="str">
            <v>B</v>
          </cell>
          <cell r="I308" t="str">
            <v>S</v>
          </cell>
          <cell r="J308" t="str">
            <v>7460</v>
          </cell>
          <cell r="K308">
            <v>45428</v>
          </cell>
          <cell r="L308" t="str">
            <v>26240507761177000150550090000074601000169141</v>
          </cell>
          <cell r="M308" t="str">
            <v>26 -  Pernambuco</v>
          </cell>
          <cell r="N308">
            <v>552.34</v>
          </cell>
        </row>
        <row r="309">
          <cell r="C309" t="str">
            <v>HOSPITAL ERMÍRIO COUTINHO - CG Nº 014/2022</v>
          </cell>
          <cell r="E309" t="str">
            <v>1.99 - Outras Despesas com Pessoal</v>
          </cell>
          <cell r="F309">
            <v>2515363000195</v>
          </cell>
          <cell r="G309" t="str">
            <v>LEITE &amp; SILVA COMERCIO DE GLP LTDA</v>
          </cell>
          <cell r="H309" t="str">
            <v>B</v>
          </cell>
          <cell r="I309" t="str">
            <v>S</v>
          </cell>
          <cell r="J309" t="str">
            <v>000004663</v>
          </cell>
          <cell r="K309">
            <v>45432</v>
          </cell>
          <cell r="L309" t="str">
            <v>26240502515363000195550010000046631757600009</v>
          </cell>
          <cell r="M309" t="str">
            <v>26 -  Pernambuco</v>
          </cell>
          <cell r="N309">
            <v>112.53</v>
          </cell>
        </row>
        <row r="310">
          <cell r="C310" t="str">
            <v>HOSPITAL ERMÍRIO COUTINHO - CG Nº 014/2022</v>
          </cell>
          <cell r="E310" t="str">
            <v>1.99 - Outras Despesas com Pessoal</v>
          </cell>
          <cell r="F310">
            <v>7761177000150</v>
          </cell>
          <cell r="G310" t="str">
            <v>SUPERMERCADO O CORDEIRAO LTDA</v>
          </cell>
          <cell r="H310" t="str">
            <v>B</v>
          </cell>
          <cell r="I310" t="str">
            <v>S</v>
          </cell>
          <cell r="J310" t="str">
            <v>7503</v>
          </cell>
          <cell r="K310">
            <v>45432</v>
          </cell>
          <cell r="L310" t="str">
            <v>26240507761177000150550090000075031000169728</v>
          </cell>
          <cell r="M310" t="str">
            <v>26 -  Pernambuco</v>
          </cell>
          <cell r="N310">
            <v>789.37</v>
          </cell>
        </row>
        <row r="311">
          <cell r="C311" t="str">
            <v>HOSPITAL ERMÍRIO COUTINHO - CG Nº 014/2022</v>
          </cell>
          <cell r="E311" t="str">
            <v>1.99 - Outras Despesas com Pessoal</v>
          </cell>
          <cell r="F311">
            <v>4792592000182</v>
          </cell>
          <cell r="G311" t="str">
            <v>M. C. B. DE MORAES</v>
          </cell>
          <cell r="H311" t="str">
            <v>B</v>
          </cell>
          <cell r="I311" t="str">
            <v>S</v>
          </cell>
          <cell r="J311" t="str">
            <v>000004444</v>
          </cell>
          <cell r="K311">
            <v>45433</v>
          </cell>
          <cell r="L311" t="str">
            <v>26240504792592000182650010000044441991597530</v>
          </cell>
          <cell r="M311" t="str">
            <v>26 -  Pernambuco</v>
          </cell>
          <cell r="N311">
            <v>27.18</v>
          </cell>
        </row>
        <row r="312">
          <cell r="C312" t="str">
            <v>HOSPITAL ERMÍRIO COUTINHO - CG Nº 014/2022</v>
          </cell>
          <cell r="E312" t="str">
            <v>1.99 - Outras Despesas com Pessoal</v>
          </cell>
          <cell r="F312">
            <v>4792592000182</v>
          </cell>
          <cell r="G312" t="str">
            <v>M. C. B. DE MORAES</v>
          </cell>
          <cell r="H312" t="str">
            <v>B</v>
          </cell>
          <cell r="I312" t="str">
            <v>S</v>
          </cell>
          <cell r="J312" t="str">
            <v>000004442</v>
          </cell>
          <cell r="K312">
            <v>45430</v>
          </cell>
          <cell r="L312" t="str">
            <v>26240504792592000182650010000044421991597535</v>
          </cell>
          <cell r="M312" t="str">
            <v>26 -  Pernambuco</v>
          </cell>
          <cell r="N312">
            <v>66.62</v>
          </cell>
        </row>
        <row r="313">
          <cell r="C313" t="str">
            <v>HOSPITAL ERMÍRIO COUTINHO - CG Nº 014/2022</v>
          </cell>
          <cell r="E313" t="str">
            <v>1.99 - Outras Despesas com Pessoal</v>
          </cell>
          <cell r="F313">
            <v>4792592000182</v>
          </cell>
          <cell r="G313" t="str">
            <v>M. C. B. DE MORAES</v>
          </cell>
          <cell r="H313" t="str">
            <v>B</v>
          </cell>
          <cell r="I313" t="str">
            <v>S</v>
          </cell>
          <cell r="J313" t="str">
            <v>000004441</v>
          </cell>
          <cell r="K313">
            <v>45429</v>
          </cell>
          <cell r="L313" t="str">
            <v>26240504792592000182650010000044411991597538</v>
          </cell>
          <cell r="M313" t="str">
            <v>26 -  Pernambuco</v>
          </cell>
          <cell r="N313">
            <v>37.6</v>
          </cell>
        </row>
        <row r="314">
          <cell r="C314" t="str">
            <v>HOSPITAL ERMÍRIO COUTINHO - CG Nº 014/2022</v>
          </cell>
          <cell r="E314" t="str">
            <v>1.99 - Outras Despesas com Pessoal</v>
          </cell>
          <cell r="F314">
            <v>4792592000182</v>
          </cell>
          <cell r="G314" t="str">
            <v>M. C. B. DE MORAES</v>
          </cell>
          <cell r="H314" t="str">
            <v>B</v>
          </cell>
          <cell r="I314" t="str">
            <v>S</v>
          </cell>
          <cell r="J314" t="str">
            <v>000004443</v>
          </cell>
          <cell r="K314">
            <v>45432</v>
          </cell>
          <cell r="L314" t="str">
            <v>26240504792592000182650010000044431991597532</v>
          </cell>
          <cell r="M314" t="str">
            <v>26 -  Pernambuco</v>
          </cell>
          <cell r="N314">
            <v>29.2</v>
          </cell>
        </row>
        <row r="315">
          <cell r="C315" t="str">
            <v>HOSPITAL ERMÍRIO COUTINHO - CG Nº 014/2022</v>
          </cell>
          <cell r="E315" t="str">
            <v>1.99 - Outras Despesas com Pessoal</v>
          </cell>
          <cell r="F315">
            <v>8690652000107</v>
          </cell>
          <cell r="G315" t="str">
            <v>PERNAMBUCO COM. DE POLPAS EIRELI</v>
          </cell>
          <cell r="H315" t="str">
            <v>B</v>
          </cell>
          <cell r="I315" t="str">
            <v>S</v>
          </cell>
          <cell r="J315" t="str">
            <v>000326998</v>
          </cell>
          <cell r="K315">
            <v>45428</v>
          </cell>
          <cell r="L315" t="str">
            <v>26240508690652000107550010003269981572035374</v>
          </cell>
          <cell r="M315" t="str">
            <v>26 -  Pernambuco</v>
          </cell>
          <cell r="N315">
            <v>190.57</v>
          </cell>
        </row>
        <row r="316">
          <cell r="C316" t="str">
            <v>HOSPITAL ERMÍRIO COUTINHO - CG Nº 014/2022</v>
          </cell>
          <cell r="E316" t="str">
            <v>1.99 - Outras Despesas com Pessoal</v>
          </cell>
          <cell r="F316">
            <v>11744898000390</v>
          </cell>
          <cell r="G316" t="str">
            <v>NORDESTE COMERCIO E IMPORTADORA DE ALIMENTOS</v>
          </cell>
          <cell r="H316" t="str">
            <v>B</v>
          </cell>
          <cell r="I316" t="str">
            <v>S</v>
          </cell>
          <cell r="J316" t="str">
            <v>1359027</v>
          </cell>
          <cell r="K316">
            <v>45433</v>
          </cell>
          <cell r="L316" t="str">
            <v>26240511744898000390550010013590271108524687</v>
          </cell>
          <cell r="M316" t="str">
            <v>26 -  Pernambuco</v>
          </cell>
          <cell r="N316">
            <v>1029.0999999999999</v>
          </cell>
        </row>
        <row r="317">
          <cell r="C317" t="str">
            <v>HOSPITAL ERMÍRIO COUTINHO - CG Nº 014/2022</v>
          </cell>
          <cell r="E317" t="str">
            <v>1.99 - Outras Despesas com Pessoal</v>
          </cell>
          <cell r="F317">
            <v>39539235000191</v>
          </cell>
          <cell r="G317" t="str">
            <v>AVANT MIX COM. DE UTEN. E EQUIP. PARA GASTRO. EIRELI</v>
          </cell>
          <cell r="H317" t="str">
            <v>B</v>
          </cell>
          <cell r="I317" t="str">
            <v>S</v>
          </cell>
          <cell r="J317" t="str">
            <v>000000777</v>
          </cell>
          <cell r="K317">
            <v>45435</v>
          </cell>
          <cell r="L317" t="str">
            <v>26240539539235000191550010000007771729966250</v>
          </cell>
          <cell r="M317" t="str">
            <v>26 -  Pernambuco</v>
          </cell>
          <cell r="N317">
            <v>275.64999999999998</v>
          </cell>
        </row>
        <row r="318">
          <cell r="C318" t="str">
            <v>HOSPITAL ERMÍRIO COUTINHO - CG Nº 014/2022</v>
          </cell>
          <cell r="E318" t="str">
            <v>1.99 - Outras Despesas com Pessoal</v>
          </cell>
          <cell r="F318">
            <v>4792592000182</v>
          </cell>
          <cell r="G318" t="str">
            <v>M. C. B. DE MORAES</v>
          </cell>
          <cell r="H318" t="str">
            <v>B</v>
          </cell>
          <cell r="I318" t="str">
            <v>S</v>
          </cell>
          <cell r="J318" t="str">
            <v>000004445</v>
          </cell>
          <cell r="K318">
            <v>45434</v>
          </cell>
          <cell r="L318" t="str">
            <v>26240504792592000182650010000044451991597537</v>
          </cell>
          <cell r="M318" t="str">
            <v>26 -  Pernambuco</v>
          </cell>
          <cell r="N318">
            <v>45.29</v>
          </cell>
        </row>
        <row r="319">
          <cell r="C319" t="str">
            <v>HOSPITAL ERMÍRIO COUTINHO - CG Nº 014/2022</v>
          </cell>
          <cell r="E319" t="str">
            <v>1.99 - Outras Despesas com Pessoal</v>
          </cell>
          <cell r="F319">
            <v>4792592000182</v>
          </cell>
          <cell r="G319" t="str">
            <v>M. C. B. DE MORAES</v>
          </cell>
          <cell r="H319" t="str">
            <v>B</v>
          </cell>
          <cell r="I319" t="str">
            <v>S</v>
          </cell>
          <cell r="J319" t="str">
            <v>000004449</v>
          </cell>
          <cell r="K319">
            <v>45439</v>
          </cell>
          <cell r="L319" t="str">
            <v>26240504792592000182650010000044491991597536</v>
          </cell>
          <cell r="M319" t="str">
            <v>26 -  Pernambuco</v>
          </cell>
          <cell r="N319">
            <v>33.200000000000003</v>
          </cell>
        </row>
        <row r="320">
          <cell r="C320" t="str">
            <v>HOSPITAL ERMÍRIO COUTINHO - CG Nº 014/2022</v>
          </cell>
          <cell r="E320" t="str">
            <v>1.99 - Outras Despesas com Pessoal</v>
          </cell>
          <cell r="F320">
            <v>4792592000182</v>
          </cell>
          <cell r="G320" t="str">
            <v>M. C. B. DE MORAES</v>
          </cell>
          <cell r="H320" t="str">
            <v>B</v>
          </cell>
          <cell r="I320" t="str">
            <v>S</v>
          </cell>
          <cell r="J320" t="str">
            <v>000004446</v>
          </cell>
          <cell r="K320">
            <v>45435</v>
          </cell>
          <cell r="L320" t="str">
            <v>26240504792592000182650010000044461991597534</v>
          </cell>
          <cell r="M320" t="str">
            <v>26 -  Pernambuco</v>
          </cell>
          <cell r="N320">
            <v>33.200000000000003</v>
          </cell>
        </row>
        <row r="321">
          <cell r="C321" t="str">
            <v>HOSPITAL ERMÍRIO COUTINHO - CG Nº 014/2022</v>
          </cell>
          <cell r="E321" t="str">
            <v>1.99 - Outras Despesas com Pessoal</v>
          </cell>
          <cell r="F321">
            <v>4792592000182</v>
          </cell>
          <cell r="G321" t="str">
            <v>M. C. B. DE MORAES</v>
          </cell>
          <cell r="H321" t="str">
            <v>B</v>
          </cell>
          <cell r="I321" t="str">
            <v>S</v>
          </cell>
          <cell r="J321" t="str">
            <v>000004447</v>
          </cell>
          <cell r="K321">
            <v>45436</v>
          </cell>
          <cell r="L321" t="str">
            <v>26240504792592000182650010000044471991597531</v>
          </cell>
          <cell r="M321" t="str">
            <v>26 -  Pernambuco</v>
          </cell>
          <cell r="N321">
            <v>29.2</v>
          </cell>
        </row>
        <row r="322">
          <cell r="C322" t="str">
            <v>HOSPITAL ERMÍRIO COUTINHO - CG Nº 014/2022</v>
          </cell>
          <cell r="E322" t="str">
            <v>1.99 - Outras Despesas com Pessoal</v>
          </cell>
          <cell r="F322">
            <v>4792592000182</v>
          </cell>
          <cell r="G322" t="str">
            <v>M. C. B. DE MORAES</v>
          </cell>
          <cell r="H322" t="str">
            <v>B</v>
          </cell>
          <cell r="I322" t="str">
            <v>S</v>
          </cell>
          <cell r="J322" t="str">
            <v>000004448</v>
          </cell>
          <cell r="K322">
            <v>45438</v>
          </cell>
          <cell r="L322" t="str">
            <v>26240504792592000182650010000044481991597539</v>
          </cell>
          <cell r="M322" t="str">
            <v>26 -  Pernambuco</v>
          </cell>
          <cell r="N322">
            <v>73.569999999999993</v>
          </cell>
        </row>
        <row r="323">
          <cell r="C323" t="str">
            <v>HOSPITAL ERMÍRIO COUTINHO - CG Nº 014/2022</v>
          </cell>
          <cell r="E323" t="str">
            <v>1.99 - Outras Despesas com Pessoal</v>
          </cell>
          <cell r="F323">
            <v>8690652000107</v>
          </cell>
          <cell r="G323" t="str">
            <v>PERNAMBUCO COM. DE POLPAS EIRELI</v>
          </cell>
          <cell r="H323" t="str">
            <v>B</v>
          </cell>
          <cell r="I323" t="str">
            <v>S</v>
          </cell>
          <cell r="J323" t="str">
            <v>000327470</v>
          </cell>
          <cell r="K323">
            <v>45435</v>
          </cell>
          <cell r="L323" t="str">
            <v>26240508690652000107550010003274701273667863</v>
          </cell>
          <cell r="M323" t="str">
            <v>26 -  Pernambuco</v>
          </cell>
          <cell r="N323">
            <v>222.18</v>
          </cell>
        </row>
        <row r="324">
          <cell r="C324" t="str">
            <v>HOSPITAL ERMÍRIO COUTINHO - CG Nº 014/2022</v>
          </cell>
          <cell r="E324" t="str">
            <v>1.99 - Outras Despesas com Pessoal</v>
          </cell>
          <cell r="F324">
            <v>7761177000150</v>
          </cell>
          <cell r="G324" t="str">
            <v>SUPERMERCADO O CORDEIRAO LTDA</v>
          </cell>
          <cell r="H324" t="str">
            <v>B</v>
          </cell>
          <cell r="I324" t="str">
            <v>S</v>
          </cell>
          <cell r="J324" t="str">
            <v>7577</v>
          </cell>
          <cell r="K324">
            <v>45439</v>
          </cell>
          <cell r="L324" t="str">
            <v>26240507761177000150550090000075771000170827</v>
          </cell>
          <cell r="M324" t="str">
            <v>26 -  Pernambuco</v>
          </cell>
          <cell r="N324">
            <v>816.85</v>
          </cell>
        </row>
        <row r="325">
          <cell r="C325" t="str">
            <v>HOSPITAL ERMÍRIO COUTINHO - CG Nº 014/2022</v>
          </cell>
          <cell r="E325" t="str">
            <v>1.99 - Outras Despesas com Pessoal</v>
          </cell>
          <cell r="F325">
            <v>7761177000150</v>
          </cell>
          <cell r="G325" t="str">
            <v>SUPERMERCADO O CORDEIRAO LTDA</v>
          </cell>
          <cell r="H325" t="str">
            <v>B</v>
          </cell>
          <cell r="I325" t="str">
            <v>S</v>
          </cell>
          <cell r="J325" t="str">
            <v>7578</v>
          </cell>
          <cell r="K325">
            <v>45439</v>
          </cell>
          <cell r="L325" t="str">
            <v>26240507761177000150550090000075781000170832</v>
          </cell>
          <cell r="M325" t="str">
            <v>26 -  Pernambuco</v>
          </cell>
          <cell r="N325">
            <v>117.69</v>
          </cell>
        </row>
        <row r="326">
          <cell r="C326" t="str">
            <v>HOSPITAL ERMÍRIO COUTINHO - CG Nº 014/2022</v>
          </cell>
          <cell r="E326" t="str">
            <v>1.99 - Outras Despesas com Pessoal</v>
          </cell>
          <cell r="F326">
            <v>12819074000214</v>
          </cell>
          <cell r="G326" t="str">
            <v>MAURICEA ALIMENTOS DO NORDESTE LTDA</v>
          </cell>
          <cell r="H326" t="str">
            <v>B</v>
          </cell>
          <cell r="I326" t="str">
            <v>S</v>
          </cell>
          <cell r="J326" t="str">
            <v>002605303</v>
          </cell>
          <cell r="K326">
            <v>45440</v>
          </cell>
          <cell r="L326" t="str">
            <v>26240512819074000214550100026053031357395552</v>
          </cell>
          <cell r="M326" t="str">
            <v>26 -  Pernambuco</v>
          </cell>
          <cell r="N326">
            <v>757.09</v>
          </cell>
        </row>
        <row r="327">
          <cell r="C327" t="str">
            <v>HOSPITAL ERMÍRIO COUTINHO - CG Nº 014/2022</v>
          </cell>
          <cell r="E327" t="str">
            <v>1.99 - Outras Despesas com Pessoal</v>
          </cell>
          <cell r="F327">
            <v>12819074001024</v>
          </cell>
          <cell r="G327" t="str">
            <v>MAURICEA ALIMENTOS DO NORDESTE LTDA</v>
          </cell>
          <cell r="H327" t="str">
            <v>B</v>
          </cell>
          <cell r="I327" t="str">
            <v>S</v>
          </cell>
          <cell r="J327" t="str">
            <v>000847591</v>
          </cell>
          <cell r="K327">
            <v>45440</v>
          </cell>
          <cell r="L327" t="str">
            <v>26240512819074001024550100008475911673082118</v>
          </cell>
          <cell r="M327" t="str">
            <v>26 -  Pernambuco</v>
          </cell>
          <cell r="N327">
            <v>182.64</v>
          </cell>
        </row>
        <row r="328">
          <cell r="C328" t="str">
            <v>HOSPITAL ERMÍRIO COUTINHO - CG Nº 014/2022</v>
          </cell>
          <cell r="E328" t="str">
            <v>1.99 - Outras Despesas com Pessoal</v>
          </cell>
          <cell r="F328">
            <v>2515363000195</v>
          </cell>
          <cell r="G328" t="str">
            <v>LEITE &amp; SILVA COMERCIO DE GLP LTDA</v>
          </cell>
          <cell r="H328" t="str">
            <v>B</v>
          </cell>
          <cell r="I328" t="str">
            <v>S</v>
          </cell>
          <cell r="J328" t="str">
            <v>000004670</v>
          </cell>
          <cell r="K328">
            <v>45435</v>
          </cell>
          <cell r="L328" t="str">
            <v>26240502515363000195550010000046701641600007</v>
          </cell>
          <cell r="M328" t="str">
            <v>26 -  Pernambuco</v>
          </cell>
          <cell r="N328">
            <v>141.09</v>
          </cell>
        </row>
        <row r="329">
          <cell r="C329" t="str">
            <v>HOSPITAL ERMÍRIO COUTINHO - CG Nº 014/2022</v>
          </cell>
          <cell r="E329" t="str">
            <v>1.99 - Outras Despesas com Pessoal</v>
          </cell>
          <cell r="F329">
            <v>2515363000195</v>
          </cell>
          <cell r="G329" t="str">
            <v>LEITE &amp; SILVA COMERCIO DE GLP LTDA</v>
          </cell>
          <cell r="H329" t="str">
            <v>B</v>
          </cell>
          <cell r="I329" t="str">
            <v>S</v>
          </cell>
          <cell r="J329" t="str">
            <v>000004671</v>
          </cell>
          <cell r="K329">
            <v>45435</v>
          </cell>
          <cell r="L329" t="str">
            <v>26240502515363000195550010000046711215700008</v>
          </cell>
          <cell r="M329" t="str">
            <v>26 -  Pernambuco</v>
          </cell>
          <cell r="N329">
            <v>95.74</v>
          </cell>
        </row>
        <row r="330">
          <cell r="C330" t="str">
            <v>HOSPITAL ERMÍRIO COUTINHO - CG Nº 014/2022</v>
          </cell>
          <cell r="E330" t="str">
            <v>1.99 - Outras Despesas com Pessoal</v>
          </cell>
          <cell r="F330">
            <v>3721769000278</v>
          </cell>
          <cell r="G330" t="str">
            <v>MASTERBOI LTDA</v>
          </cell>
          <cell r="H330" t="str">
            <v>B</v>
          </cell>
          <cell r="I330" t="str">
            <v>S</v>
          </cell>
          <cell r="J330" t="str">
            <v>001299924</v>
          </cell>
          <cell r="K330">
            <v>45440</v>
          </cell>
          <cell r="L330" t="str">
            <v>26240503721769000278550040012999241511935711</v>
          </cell>
          <cell r="M330" t="str">
            <v>26 -  Pernambuco</v>
          </cell>
          <cell r="N330">
            <v>1049.71</v>
          </cell>
        </row>
        <row r="331">
          <cell r="C331" t="str">
            <v>HOSPITAL ERMÍRIO COUTINHO - CG Nº 014/2022</v>
          </cell>
          <cell r="E331" t="str">
            <v>1.99 - Outras Despesas com Pessoal</v>
          </cell>
          <cell r="F331">
            <v>2515363000195</v>
          </cell>
          <cell r="G331" t="str">
            <v>LEITE &amp; SILVA COMERCIO DE GLP LTDA</v>
          </cell>
          <cell r="H331" t="str">
            <v>B</v>
          </cell>
          <cell r="I331" t="str">
            <v>S</v>
          </cell>
          <cell r="J331" t="str">
            <v>000004665</v>
          </cell>
          <cell r="K331">
            <v>45434</v>
          </cell>
          <cell r="L331" t="str">
            <v>26240502515363000195550010000046651627300000</v>
          </cell>
          <cell r="M331" t="str">
            <v>26 -  Pernambuco</v>
          </cell>
          <cell r="N331">
            <v>114.21</v>
          </cell>
        </row>
        <row r="332">
          <cell r="C332" t="str">
            <v>HOSPITAL ERMÍRIO COUTINHO - CG Nº 014/2022</v>
          </cell>
          <cell r="E332" t="str">
            <v>1.99 - Outras Despesas com Pessoal</v>
          </cell>
          <cell r="F332">
            <v>7761177000150</v>
          </cell>
          <cell r="G332" t="str">
            <v>SUPERMERCADO O CORDEIRAO LTDA</v>
          </cell>
          <cell r="H332" t="str">
            <v>B</v>
          </cell>
          <cell r="I332" t="str">
            <v>S</v>
          </cell>
          <cell r="J332" t="str">
            <v>7545</v>
          </cell>
          <cell r="K332">
            <v>45436</v>
          </cell>
          <cell r="L332" t="str">
            <v>26240507761177000150550090000075451000170386</v>
          </cell>
          <cell r="M332" t="str">
            <v>26 -  Pernambuco</v>
          </cell>
          <cell r="N332">
            <v>604.04</v>
          </cell>
        </row>
        <row r="333">
          <cell r="C333" t="str">
            <v>HOSPITAL ERMÍRIO COUTINHO - CG Nº 014/2022</v>
          </cell>
          <cell r="E333" t="str">
            <v>1.99 - Outras Despesas com Pessoal</v>
          </cell>
          <cell r="F333">
            <v>7761177000150</v>
          </cell>
          <cell r="G333" t="str">
            <v>SUPERMERCADO O CORDEIRAO LTDA</v>
          </cell>
          <cell r="H333" t="str">
            <v>B</v>
          </cell>
          <cell r="I333" t="str">
            <v>S</v>
          </cell>
          <cell r="J333" t="str">
            <v>7338</v>
          </cell>
          <cell r="K333">
            <v>45415</v>
          </cell>
          <cell r="L333" t="str">
            <v>26240507761177000150550090000073381000167304</v>
          </cell>
          <cell r="M333" t="str">
            <v>26 -  Pernambuco</v>
          </cell>
          <cell r="N333">
            <v>445.33</v>
          </cell>
        </row>
        <row r="334">
          <cell r="C334" t="str">
            <v>HOSPITAL ERMÍRIO COUTINHO - CG Nº 014/2022</v>
          </cell>
          <cell r="E334" t="str">
            <v>1.99 - Outras Despesas com Pessoal</v>
          </cell>
          <cell r="F334">
            <v>3721769000278</v>
          </cell>
          <cell r="G334" t="str">
            <v>MASTERBOI LTDA</v>
          </cell>
          <cell r="H334" t="str">
            <v>B</v>
          </cell>
          <cell r="I334" t="str">
            <v>S</v>
          </cell>
          <cell r="J334" t="str">
            <v>001281425</v>
          </cell>
          <cell r="K334">
            <v>45417</v>
          </cell>
          <cell r="L334" t="str">
            <v>26240503721769000278550040012814251028125328</v>
          </cell>
          <cell r="M334" t="str">
            <v>26 -  Pernambuco</v>
          </cell>
          <cell r="N334">
            <v>1221.9000000000001</v>
          </cell>
        </row>
        <row r="335">
          <cell r="C335" t="str">
            <v>HOSPITAL ERMÍRIO COUTINHO - CG Nº 014/2022</v>
          </cell>
          <cell r="E335" t="str">
            <v>1.99 - Outras Despesas com Pessoal</v>
          </cell>
          <cell r="F335">
            <v>24560896000121</v>
          </cell>
          <cell r="G335" t="str">
            <v>ROBERTA M OLIVEIRA DE LIRA COMERCIO E SERVICOS</v>
          </cell>
          <cell r="H335" t="str">
            <v>B</v>
          </cell>
          <cell r="I335" t="str">
            <v>S</v>
          </cell>
          <cell r="J335" t="str">
            <v>000001047</v>
          </cell>
          <cell r="K335">
            <v>45420</v>
          </cell>
          <cell r="L335" t="str">
            <v>26240524560896000121550010000010471710843141</v>
          </cell>
          <cell r="M335" t="str">
            <v>26 -  Pernambuco</v>
          </cell>
          <cell r="N335">
            <v>293.49</v>
          </cell>
        </row>
        <row r="336">
          <cell r="C336" t="str">
            <v>HOSPITAL ERMÍRIO COUTINHO - CG Nº 014/2022</v>
          </cell>
          <cell r="E336" t="str">
            <v>1.99 - Outras Despesas com Pessoal</v>
          </cell>
          <cell r="F336">
            <v>4792592000182</v>
          </cell>
          <cell r="G336" t="str">
            <v>M. C. B. DE MORAES</v>
          </cell>
          <cell r="H336" t="str">
            <v>B</v>
          </cell>
          <cell r="I336" t="str">
            <v>S</v>
          </cell>
          <cell r="J336" t="str">
            <v>000004430</v>
          </cell>
          <cell r="K336">
            <v>45416</v>
          </cell>
          <cell r="L336" t="str">
            <v>26240504792592000182650010000044301991597634</v>
          </cell>
          <cell r="M336" t="str">
            <v>26 -  Pernambuco</v>
          </cell>
          <cell r="N336">
            <v>84.59</v>
          </cell>
        </row>
        <row r="337">
          <cell r="C337" t="str">
            <v>HOSPITAL ERMÍRIO COUTINHO - CG Nº 014/2022</v>
          </cell>
          <cell r="E337" t="str">
            <v>1.99 - Outras Despesas com Pessoal</v>
          </cell>
          <cell r="F337">
            <v>13002018000174</v>
          </cell>
          <cell r="G337" t="str">
            <v>GENIVAL &amp; SILVA MINIMERCADOS LTDA</v>
          </cell>
          <cell r="H337" t="str">
            <v>B</v>
          </cell>
          <cell r="I337" t="str">
            <v>S</v>
          </cell>
          <cell r="J337" t="str">
            <v>407920</v>
          </cell>
          <cell r="K337">
            <v>45416</v>
          </cell>
          <cell r="L337" t="str">
            <v>26240513002018000174650040004079201224737602</v>
          </cell>
          <cell r="M337" t="str">
            <v>26 -  Pernambuco</v>
          </cell>
          <cell r="N337">
            <v>5.68</v>
          </cell>
        </row>
        <row r="338">
          <cell r="C338" t="str">
            <v>HOSPITAL ERMÍRIO COUTINHO - CG Nº 014/2022</v>
          </cell>
          <cell r="E338" t="str">
            <v>1.99 - Outras Despesas com Pessoal</v>
          </cell>
          <cell r="F338">
            <v>13002018000174</v>
          </cell>
          <cell r="G338" t="str">
            <v>GENIVAL &amp; SILVA MINIMERCADOS LTDA</v>
          </cell>
          <cell r="H338" t="str">
            <v>B</v>
          </cell>
          <cell r="I338" t="str">
            <v>S</v>
          </cell>
          <cell r="J338" t="str">
            <v>408189</v>
          </cell>
          <cell r="K338">
            <v>45418</v>
          </cell>
          <cell r="L338" t="str">
            <v>26240513002018000174650040004051899414491523</v>
          </cell>
          <cell r="M338" t="str">
            <v>26 -  Pernambuco</v>
          </cell>
          <cell r="N338">
            <v>20.149999999999999</v>
          </cell>
        </row>
        <row r="339">
          <cell r="C339" t="str">
            <v>HOSPITAL ERMÍRIO COUTINHO - CG Nº 014/2022</v>
          </cell>
          <cell r="E339" t="str">
            <v>1.99 - Outras Despesas com Pessoal</v>
          </cell>
          <cell r="F339">
            <v>4792592000182</v>
          </cell>
          <cell r="G339" t="str">
            <v>M. C. B. DE MORAES</v>
          </cell>
          <cell r="H339" t="str">
            <v>B</v>
          </cell>
          <cell r="I339" t="str">
            <v>S</v>
          </cell>
          <cell r="J339" t="str">
            <v>000004429</v>
          </cell>
          <cell r="K339">
            <v>45415</v>
          </cell>
          <cell r="L339" t="str">
            <v>26240504792592000182650010000044291991597533</v>
          </cell>
          <cell r="M339" t="str">
            <v>26 -  Pernambuco</v>
          </cell>
          <cell r="N339">
            <v>33.200000000000003</v>
          </cell>
        </row>
        <row r="340">
          <cell r="C340" t="str">
            <v>HOSPITAL ERMÍRIO COUTINHO - CG Nº 014/2022</v>
          </cell>
          <cell r="E340" t="str">
            <v>1.99 - Outras Despesas com Pessoal</v>
          </cell>
          <cell r="F340">
            <v>13002018000174</v>
          </cell>
          <cell r="G340" t="str">
            <v>GENIVAL &amp; SILVA MINIMERCADOS LTDA</v>
          </cell>
          <cell r="H340" t="str">
            <v>B</v>
          </cell>
          <cell r="I340" t="str">
            <v>S</v>
          </cell>
          <cell r="J340" t="str">
            <v>407717</v>
          </cell>
          <cell r="K340">
            <v>45415</v>
          </cell>
          <cell r="L340" t="str">
            <v>26240513002018000174650040004077171687026020</v>
          </cell>
          <cell r="M340" t="str">
            <v>26 -  Pernambuco</v>
          </cell>
          <cell r="N340">
            <v>120.73</v>
          </cell>
        </row>
        <row r="341">
          <cell r="C341" t="str">
            <v>HOSPITAL ERMÍRIO COUTINHO - CG Nº 014/2022</v>
          </cell>
          <cell r="E341" t="str">
            <v>1.99 - Outras Despesas com Pessoal</v>
          </cell>
          <cell r="F341">
            <v>4792592000182</v>
          </cell>
          <cell r="G341" t="str">
            <v>M. C. B. DE MORAES</v>
          </cell>
          <cell r="H341" t="str">
            <v>B</v>
          </cell>
          <cell r="I341" t="str">
            <v>S</v>
          </cell>
          <cell r="J341" t="str">
            <v>000004428</v>
          </cell>
          <cell r="K341">
            <v>45414</v>
          </cell>
          <cell r="L341" t="str">
            <v>26240504792592000182650010000044281991597536</v>
          </cell>
          <cell r="M341" t="str">
            <v>26 -  Pernambuco</v>
          </cell>
          <cell r="N341">
            <v>27.18</v>
          </cell>
        </row>
        <row r="342">
          <cell r="C342" t="str">
            <v>HOSPITAL ERMÍRIO COUTINHO - CG Nº 014/2022</v>
          </cell>
          <cell r="E342" t="str">
            <v>1.99 - Outras Despesas com Pessoal</v>
          </cell>
          <cell r="F342">
            <v>12819074000214</v>
          </cell>
          <cell r="G342" t="str">
            <v>MAURICEA ALIMENTOS DO NORDESTE LTDA</v>
          </cell>
          <cell r="H342" t="str">
            <v>B</v>
          </cell>
          <cell r="I342" t="str">
            <v>S</v>
          </cell>
          <cell r="J342" t="str">
            <v>002593931</v>
          </cell>
          <cell r="K342">
            <v>45415</v>
          </cell>
          <cell r="L342" t="str">
            <v>26240512819074000214550100025939311849954251</v>
          </cell>
          <cell r="M342" t="str">
            <v>26 -  Pernambuco</v>
          </cell>
          <cell r="N342">
            <v>338.4</v>
          </cell>
        </row>
        <row r="343">
          <cell r="C343" t="str">
            <v>HOSPITAL ERMÍRIO COUTINHO - CG Nº 014/2022</v>
          </cell>
          <cell r="E343" t="str">
            <v>1.99 - Outras Despesas com Pessoal</v>
          </cell>
          <cell r="F343">
            <v>2515363000195</v>
          </cell>
          <cell r="G343" t="str">
            <v>LEITE &amp; SILVA COMERCIO DE GLP LTDA</v>
          </cell>
          <cell r="H343" t="str">
            <v>B</v>
          </cell>
          <cell r="I343" t="str">
            <v>S</v>
          </cell>
          <cell r="J343" t="str">
            <v>000004644</v>
          </cell>
          <cell r="K343">
            <v>45414</v>
          </cell>
          <cell r="L343" t="str">
            <v>26240502515363000195550010000046441598800003</v>
          </cell>
          <cell r="M343" t="str">
            <v>26 -  Pernambuco</v>
          </cell>
          <cell r="N343">
            <v>99.1</v>
          </cell>
        </row>
        <row r="344">
          <cell r="C344" t="str">
            <v>HOSPITAL ERMÍRIO COUTINHO - CG Nº 014/2022</v>
          </cell>
          <cell r="E344" t="str">
            <v>1.99 - Outras Despesas com Pessoal</v>
          </cell>
          <cell r="F344">
            <v>30743270000153</v>
          </cell>
          <cell r="G344" t="str">
            <v>TRIUNFO COMERCIO DE ALIMENTOS PAPEIS E MATERIAL DE LIMPEZA</v>
          </cell>
          <cell r="H344" t="str">
            <v>B</v>
          </cell>
          <cell r="I344" t="str">
            <v>S</v>
          </cell>
          <cell r="J344" t="str">
            <v>000022242</v>
          </cell>
          <cell r="K344">
            <v>45420</v>
          </cell>
          <cell r="L344" t="str">
            <v>26240530743270000153550010000222421364997370</v>
          </cell>
          <cell r="M344" t="str">
            <v>26 -  Pernambuco</v>
          </cell>
          <cell r="N344">
            <v>1343.74</v>
          </cell>
        </row>
        <row r="345">
          <cell r="C345" t="str">
            <v>HOSPITAL ERMÍRIO COUTINHO - CG Nº 014/2022</v>
          </cell>
          <cell r="E345" t="str">
            <v>1.99 - Outras Despesas com Pessoal</v>
          </cell>
          <cell r="F345">
            <v>7761177000150</v>
          </cell>
          <cell r="G345" t="str">
            <v>SUPERMERCADO O CORDEIRAO LTDA</v>
          </cell>
          <cell r="H345" t="str">
            <v>B</v>
          </cell>
          <cell r="I345" t="str">
            <v>S</v>
          </cell>
          <cell r="J345" t="str">
            <v>7351</v>
          </cell>
          <cell r="K345">
            <v>45418</v>
          </cell>
          <cell r="L345" t="str">
            <v>26240507761177000150550090000073511000167527</v>
          </cell>
          <cell r="M345" t="str">
            <v>26 -  Pernambuco</v>
          </cell>
          <cell r="N345">
            <v>751.08</v>
          </cell>
        </row>
        <row r="346">
          <cell r="C346" t="str">
            <v>HOSPITAL ERMÍRIO COUTINHO - CG Nº 014/2022</v>
          </cell>
          <cell r="E346" t="str">
            <v>1.99 - Outras Despesas com Pessoal</v>
          </cell>
          <cell r="F346">
            <v>30309952000152</v>
          </cell>
          <cell r="G346" t="str">
            <v>IMPERIO ATACADISTA DE ESTIVAS E CEREAIS</v>
          </cell>
          <cell r="H346" t="str">
            <v>B</v>
          </cell>
          <cell r="I346" t="str">
            <v>S</v>
          </cell>
          <cell r="J346" t="str">
            <v>218771</v>
          </cell>
          <cell r="K346">
            <v>45419</v>
          </cell>
          <cell r="L346" t="str">
            <v>26240530309952000152550010002187711163171306</v>
          </cell>
          <cell r="M346" t="str">
            <v>26 -  Pernambuco</v>
          </cell>
          <cell r="N346">
            <v>2172.4</v>
          </cell>
        </row>
        <row r="347">
          <cell r="C347" t="str">
            <v>HOSPITAL ERMÍRIO COUTINHO - CG Nº 014/2022</v>
          </cell>
          <cell r="E347" t="str">
            <v>1.99 - Outras Despesas com Pessoal</v>
          </cell>
          <cell r="F347">
            <v>11840014000130</v>
          </cell>
          <cell r="G347" t="str">
            <v>MACROPAC PROTEÇÃO E EMBALAGEM LTDA</v>
          </cell>
          <cell r="H347" t="str">
            <v>B</v>
          </cell>
          <cell r="I347" t="str">
            <v>S</v>
          </cell>
          <cell r="J347" t="str">
            <v>474466</v>
          </cell>
          <cell r="K347">
            <v>45419</v>
          </cell>
          <cell r="L347" t="str">
            <v>26240511840014000130550010004744661410654819</v>
          </cell>
          <cell r="M347" t="str">
            <v>26 -  Pernambuco</v>
          </cell>
          <cell r="N347">
            <v>1647.28</v>
          </cell>
        </row>
        <row r="348">
          <cell r="C348" t="str">
            <v>HOSPITAL ERMÍRIO COUTINHO - CG Nº 014/2022</v>
          </cell>
          <cell r="E348" t="str">
            <v>1.99 - Outras Despesas com Pessoal</v>
          </cell>
          <cell r="F348">
            <v>46700220000129</v>
          </cell>
          <cell r="G348" t="str">
            <v>NOVA DISTRIBUIDORA E ATACADO DE LIMPEZA LTDA</v>
          </cell>
          <cell r="H348" t="str">
            <v>B</v>
          </cell>
          <cell r="I348" t="str">
            <v>S</v>
          </cell>
          <cell r="J348" t="str">
            <v>16743</v>
          </cell>
          <cell r="K348">
            <v>45415</v>
          </cell>
          <cell r="L348" t="str">
            <v>26240546700220000129550010000167431896773200</v>
          </cell>
          <cell r="M348" t="str">
            <v>26 -  Pernambuco</v>
          </cell>
          <cell r="N348">
            <v>976.11</v>
          </cell>
        </row>
        <row r="349">
          <cell r="C349" t="str">
            <v>HOSPITAL ERMÍRIO COUTINHO - CG Nº 014/2022</v>
          </cell>
          <cell r="E349" t="str">
            <v>1.99 - Outras Despesas com Pessoal</v>
          </cell>
          <cell r="F349">
            <v>11142529000166</v>
          </cell>
          <cell r="G349" t="str">
            <v>DISFA – DISTRIBUIDORA FACIL LTDA</v>
          </cell>
          <cell r="H349" t="str">
            <v>B</v>
          </cell>
          <cell r="I349" t="str">
            <v>S</v>
          </cell>
          <cell r="J349" t="str">
            <v>000135725</v>
          </cell>
          <cell r="K349">
            <v>45419</v>
          </cell>
          <cell r="L349" t="str">
            <v>26240511142529000166550010001357251001452430</v>
          </cell>
          <cell r="M349" t="str">
            <v>26 -  Pernambuco</v>
          </cell>
          <cell r="N349">
            <v>37.89</v>
          </cell>
        </row>
        <row r="350">
          <cell r="C350" t="str">
            <v>HOSPITAL ERMÍRIO COUTINHO - CG Nº 014/2022</v>
          </cell>
          <cell r="E350" t="str">
            <v>1.99 - Outras Despesas com Pessoal</v>
          </cell>
          <cell r="F350">
            <v>70089974000179</v>
          </cell>
          <cell r="G350" t="str">
            <v>COMERCIAL VITA NORTE LTDA</v>
          </cell>
          <cell r="H350" t="str">
            <v>B</v>
          </cell>
          <cell r="I350" t="str">
            <v>S</v>
          </cell>
          <cell r="J350" t="str">
            <v>5121198</v>
          </cell>
          <cell r="K350">
            <v>45419</v>
          </cell>
          <cell r="L350" t="str">
            <v>26240570089974000179550010051211981377788981</v>
          </cell>
          <cell r="M350" t="str">
            <v>26 -  Pernambuco</v>
          </cell>
          <cell r="N350">
            <v>35.74</v>
          </cell>
        </row>
        <row r="351">
          <cell r="C351" t="str">
            <v>HOSPITAL ERMÍRIO COUTINHO - CG Nº 014/2022</v>
          </cell>
          <cell r="E351" t="str">
            <v>1.99 - Outras Despesas com Pessoal</v>
          </cell>
          <cell r="F351">
            <v>12819074000214</v>
          </cell>
          <cell r="G351" t="str">
            <v>MAURICEA ALIMENTOS DO NORDESTE LTDA</v>
          </cell>
          <cell r="H351" t="str">
            <v>B</v>
          </cell>
          <cell r="I351" t="str">
            <v>S</v>
          </cell>
          <cell r="J351" t="str">
            <v>002595669</v>
          </cell>
          <cell r="K351">
            <v>45419</v>
          </cell>
          <cell r="L351" t="str">
            <v>26240512819074000214550100025956691154294520</v>
          </cell>
          <cell r="M351" t="str">
            <v>26 -  Pernambuco</v>
          </cell>
          <cell r="N351">
            <v>638.71</v>
          </cell>
        </row>
        <row r="352">
          <cell r="C352" t="str">
            <v>HOSPITAL ERMÍRIO COUTINHO - CG Nº 014/2022</v>
          </cell>
          <cell r="E352" t="str">
            <v>1.99 - Outras Despesas com Pessoal</v>
          </cell>
          <cell r="F352">
            <v>1908079000116</v>
          </cell>
          <cell r="G352" t="str">
            <v>DM DISTRIBUIDORA E SERVICOS LTDA</v>
          </cell>
          <cell r="H352" t="str">
            <v>B</v>
          </cell>
          <cell r="I352" t="str">
            <v>S</v>
          </cell>
          <cell r="J352" t="str">
            <v>000011859</v>
          </cell>
          <cell r="K352">
            <v>45418</v>
          </cell>
          <cell r="L352" t="str">
            <v>26240501908079000116550010000118591000982628</v>
          </cell>
          <cell r="M352" t="str">
            <v>26 -  Pernambuco</v>
          </cell>
          <cell r="N352">
            <v>140.94999999999999</v>
          </cell>
        </row>
        <row r="353">
          <cell r="C353" t="str">
            <v>HOSPITAL ERMÍRIO COUTINHO - CG Nº 014/2022</v>
          </cell>
          <cell r="E353" t="str">
            <v>1.99 - Outras Despesas com Pessoal</v>
          </cell>
          <cell r="F353">
            <v>7534303000133</v>
          </cell>
          <cell r="G353" t="str">
            <v>COMAL COMERCIO ATACADISTA DE ALIMENTOS</v>
          </cell>
          <cell r="H353" t="str">
            <v>B</v>
          </cell>
          <cell r="I353" t="str">
            <v>S</v>
          </cell>
          <cell r="J353" t="str">
            <v>1307643</v>
          </cell>
          <cell r="K353">
            <v>45420</v>
          </cell>
          <cell r="L353" t="str">
            <v>26240507534303000133550010013076431222610411</v>
          </cell>
          <cell r="M353" t="str">
            <v>26 -  Pernambuco</v>
          </cell>
          <cell r="N353">
            <v>271.35000000000002</v>
          </cell>
        </row>
        <row r="354">
          <cell r="C354" t="str">
            <v>HOSPITAL ERMÍRIO COUTINHO - CG Nº 014/2022</v>
          </cell>
          <cell r="E354" t="str">
            <v>1.99 - Outras Despesas com Pessoal</v>
          </cell>
          <cell r="F354">
            <v>31329180000183</v>
          </cell>
          <cell r="G354" t="str">
            <v>MAXXISUPRI COMERCIO DE SANEANTES EIRELI</v>
          </cell>
          <cell r="H354" t="str">
            <v>B</v>
          </cell>
          <cell r="I354" t="str">
            <v>S</v>
          </cell>
          <cell r="J354" t="str">
            <v>48712</v>
          </cell>
          <cell r="K354">
            <v>45418</v>
          </cell>
          <cell r="L354" t="str">
            <v>26240531329180000183550070000487121773414828</v>
          </cell>
          <cell r="M354" t="str">
            <v>26 -  Pernambuco</v>
          </cell>
          <cell r="N354">
            <v>206.4</v>
          </cell>
        </row>
        <row r="355">
          <cell r="C355" t="str">
            <v>HOSPITAL ERMÍRIO COUTINHO - CG Nº 014/2022</v>
          </cell>
          <cell r="E355" t="str">
            <v>1.99 - Outras Despesas com Pessoal</v>
          </cell>
          <cell r="F355">
            <v>70089974000179</v>
          </cell>
          <cell r="G355" t="str">
            <v>COMERCIAL VITA NORTE LTDA</v>
          </cell>
          <cell r="H355" t="str">
            <v>B</v>
          </cell>
          <cell r="I355" t="str">
            <v>S</v>
          </cell>
          <cell r="J355" t="str">
            <v>5121199</v>
          </cell>
          <cell r="K355">
            <v>45419</v>
          </cell>
          <cell r="L355" t="str">
            <v>26240570089974000179550010051211991257288679</v>
          </cell>
          <cell r="M355" t="str">
            <v>26 -  Pernambuco</v>
          </cell>
          <cell r="N355">
            <v>185.75</v>
          </cell>
        </row>
        <row r="356">
          <cell r="C356" t="str">
            <v>HOSPITAL ERMÍRIO COUTINHO - CG Nº 014/2022</v>
          </cell>
          <cell r="E356" t="str">
            <v>1.99 - Outras Despesas com Pessoal</v>
          </cell>
          <cell r="F356">
            <v>70089974000179</v>
          </cell>
          <cell r="G356" t="str">
            <v>COMERCIAL VITA NORTE LTDA</v>
          </cell>
          <cell r="H356" t="str">
            <v>B</v>
          </cell>
          <cell r="I356" t="str">
            <v>S</v>
          </cell>
          <cell r="J356" t="str">
            <v>5121197</v>
          </cell>
          <cell r="K356">
            <v>45419</v>
          </cell>
          <cell r="L356" t="str">
            <v>26240570089974000179550010051211971922163339</v>
          </cell>
          <cell r="M356" t="str">
            <v>26 -  Pernambuco</v>
          </cell>
          <cell r="N356">
            <v>148.04</v>
          </cell>
        </row>
        <row r="357">
          <cell r="C357" t="str">
            <v>HOSPITAL ERMÍRIO COUTINHO - CG Nº 014/2022</v>
          </cell>
          <cell r="E357" t="str">
            <v>1.99 - Outras Despesas com Pessoal</v>
          </cell>
          <cell r="F357">
            <v>11744898000390</v>
          </cell>
          <cell r="G357" t="str">
            <v>NORDESTE COMERCIO E IMPORTADORA DE ALIMENTOS</v>
          </cell>
          <cell r="H357" t="str">
            <v>B</v>
          </cell>
          <cell r="I357" t="str">
            <v>S</v>
          </cell>
          <cell r="J357" t="str">
            <v>1353538</v>
          </cell>
          <cell r="K357">
            <v>45419</v>
          </cell>
          <cell r="L357" t="str">
            <v>26240511744898000390550010013535381197223614</v>
          </cell>
          <cell r="M357" t="str">
            <v>26 -  Pernambuco</v>
          </cell>
          <cell r="N357">
            <v>1211.8</v>
          </cell>
        </row>
        <row r="358">
          <cell r="C358" t="str">
            <v>HOSPITAL ERMÍRIO COUTINHO - CG Nº 014/2022</v>
          </cell>
          <cell r="E358" t="str">
            <v>1.99 - Outras Despesas com Pessoal</v>
          </cell>
          <cell r="F358">
            <v>4792592000182</v>
          </cell>
          <cell r="G358" t="str">
            <v>M. C. B. DE MORAES</v>
          </cell>
          <cell r="H358" t="str">
            <v>B</v>
          </cell>
          <cell r="I358" t="str">
            <v>S</v>
          </cell>
          <cell r="J358" t="str">
            <v>000004432</v>
          </cell>
          <cell r="K358">
            <v>45419</v>
          </cell>
          <cell r="L358" t="str">
            <v>26240504792592000182650010000044321991597539</v>
          </cell>
          <cell r="M358" t="str">
            <v>26 -  Pernambuco</v>
          </cell>
          <cell r="N358">
            <v>27.18</v>
          </cell>
        </row>
        <row r="359">
          <cell r="C359" t="str">
            <v>HOSPITAL ERMÍRIO COUTINHO - CG Nº 014/2022</v>
          </cell>
          <cell r="E359" t="str">
            <v>1.99 - Outras Despesas com Pessoal</v>
          </cell>
          <cell r="F359">
            <v>4792592000182</v>
          </cell>
          <cell r="G359" t="str">
            <v>M. C. B. DE MORAES</v>
          </cell>
          <cell r="H359" t="str">
            <v>B</v>
          </cell>
          <cell r="I359" t="str">
            <v>S</v>
          </cell>
          <cell r="J359" t="str">
            <v>000004433</v>
          </cell>
          <cell r="K359">
            <v>45420</v>
          </cell>
          <cell r="L359" t="str">
            <v>26240504792592000182650010000044331991597536</v>
          </cell>
          <cell r="M359" t="str">
            <v>26 -  Pernambuco</v>
          </cell>
          <cell r="N359">
            <v>29.2</v>
          </cell>
        </row>
        <row r="360">
          <cell r="C360" t="str">
            <v>HOSPITAL ERMÍRIO COUTINHO - CG Nº 014/2022</v>
          </cell>
          <cell r="E360" t="str">
            <v>1.99 - Outras Despesas com Pessoal</v>
          </cell>
          <cell r="F360">
            <v>4792592000182</v>
          </cell>
          <cell r="G360" t="str">
            <v>M. C. B. DE MORAES</v>
          </cell>
          <cell r="H360" t="str">
            <v>B</v>
          </cell>
          <cell r="I360" t="str">
            <v>S</v>
          </cell>
          <cell r="J360" t="str">
            <v>000004431</v>
          </cell>
          <cell r="K360">
            <v>45418</v>
          </cell>
          <cell r="L360" t="str">
            <v>26240504792592000182650010000044311991597531</v>
          </cell>
          <cell r="M360" t="str">
            <v>26 -  Pernambuco</v>
          </cell>
          <cell r="N360">
            <v>33.200000000000003</v>
          </cell>
        </row>
        <row r="361">
          <cell r="C361" t="str">
            <v>HOSPITAL ERMÍRIO COUTINHO - CG Nº 014/2022</v>
          </cell>
          <cell r="E361" t="str">
            <v>1.99 - Outras Despesas com Pessoal</v>
          </cell>
          <cell r="F361">
            <v>4792592000182</v>
          </cell>
          <cell r="G361" t="str">
            <v>M. C. B. DE MORAES</v>
          </cell>
          <cell r="H361" t="str">
            <v>B</v>
          </cell>
          <cell r="I361" t="str">
            <v>S</v>
          </cell>
          <cell r="J361" t="str">
            <v>000004437</v>
          </cell>
          <cell r="K361">
            <v>45425</v>
          </cell>
          <cell r="L361" t="str">
            <v>26240504792592000182650010000044371991597535</v>
          </cell>
          <cell r="M361" t="str">
            <v>26 -  Pernambuco</v>
          </cell>
          <cell r="N361">
            <v>45.29</v>
          </cell>
        </row>
        <row r="362">
          <cell r="C362" t="str">
            <v>HOSPITAL ERMÍRIO COUTINHO - CG Nº 014/2022</v>
          </cell>
          <cell r="E362" t="str">
            <v>1.99 - Outras Despesas com Pessoal</v>
          </cell>
          <cell r="F362">
            <v>4792592000182</v>
          </cell>
          <cell r="G362" t="str">
            <v>M. C. B. DE MORAES</v>
          </cell>
          <cell r="H362" t="str">
            <v>B</v>
          </cell>
          <cell r="I362" t="str">
            <v>S</v>
          </cell>
          <cell r="J362" t="str">
            <v>000004435</v>
          </cell>
          <cell r="K362">
            <v>45422</v>
          </cell>
          <cell r="L362" t="str">
            <v>26240504792592000182650010000044351991597530</v>
          </cell>
          <cell r="M362" t="str">
            <v>26 -  Pernambuco</v>
          </cell>
          <cell r="N362">
            <v>37.19</v>
          </cell>
        </row>
        <row r="363">
          <cell r="C363" t="str">
            <v>HOSPITAL ERMÍRIO COUTINHO - CG Nº 014/2022</v>
          </cell>
          <cell r="E363" t="str">
            <v>1.99 - Outras Despesas com Pessoal</v>
          </cell>
          <cell r="F363">
            <v>4792592000182</v>
          </cell>
          <cell r="G363" t="str">
            <v>M. C. B. DE MORAES</v>
          </cell>
          <cell r="H363" t="str">
            <v>B</v>
          </cell>
          <cell r="I363" t="str">
            <v>S</v>
          </cell>
          <cell r="J363" t="str">
            <v>000004434</v>
          </cell>
          <cell r="K363">
            <v>45421</v>
          </cell>
          <cell r="L363" t="str">
            <v>26240504792592000182650010000044341991597533</v>
          </cell>
          <cell r="M363" t="str">
            <v>26 -  Pernambuco</v>
          </cell>
          <cell r="N363">
            <v>27.18</v>
          </cell>
        </row>
        <row r="364">
          <cell r="C364" t="str">
            <v>HOSPITAL ERMÍRIO COUTINHO - CG Nº 014/2022</v>
          </cell>
          <cell r="E364" t="str">
            <v>1.99 - Outras Despesas com Pessoal</v>
          </cell>
          <cell r="F364">
            <v>4792592000182</v>
          </cell>
          <cell r="G364" t="str">
            <v>M. C. B. DE MORAES</v>
          </cell>
          <cell r="H364" t="str">
            <v>B</v>
          </cell>
          <cell r="I364" t="str">
            <v>S</v>
          </cell>
          <cell r="J364" t="str">
            <v>000004436</v>
          </cell>
          <cell r="K364">
            <v>45423</v>
          </cell>
          <cell r="L364" t="str">
            <v>26240504792592000182650010000044361991597538</v>
          </cell>
          <cell r="M364" t="str">
            <v>26 -  Pernambuco</v>
          </cell>
          <cell r="N364">
            <v>55.16</v>
          </cell>
        </row>
        <row r="365">
          <cell r="C365" t="str">
            <v>HOSPITAL ERMÍRIO COUTINHO - CG Nº 014/2022</v>
          </cell>
          <cell r="E365" t="str">
            <v>1.99 - Outras Despesas com Pessoal</v>
          </cell>
          <cell r="F365">
            <v>54098347000148</v>
          </cell>
          <cell r="G365" t="str">
            <v>SUPERMERCADO BEM ESTAR LTDA</v>
          </cell>
          <cell r="H365" t="str">
            <v>B</v>
          </cell>
          <cell r="I365" t="str">
            <v>S</v>
          </cell>
          <cell r="J365" t="str">
            <v>4609</v>
          </cell>
          <cell r="K365">
            <v>45422</v>
          </cell>
          <cell r="L365" t="str">
            <v>26240554098347000148650030000046099000046101</v>
          </cell>
          <cell r="M365" t="str">
            <v>26 -  Pernambuco</v>
          </cell>
          <cell r="N365">
            <v>83.96</v>
          </cell>
        </row>
        <row r="366">
          <cell r="C366" t="str">
            <v>HOSPITAL ERMÍRIO COUTINHO - CG Nº 014/2022</v>
          </cell>
          <cell r="E366" t="str">
            <v>1.99 - Outras Despesas com Pessoal</v>
          </cell>
          <cell r="F366">
            <v>8690652000107</v>
          </cell>
          <cell r="G366" t="str">
            <v xml:space="preserve">PERNAMBUCO COM. DE POLPAS EIRELI </v>
          </cell>
          <cell r="H366" t="str">
            <v>B</v>
          </cell>
          <cell r="I366" t="str">
            <v>S</v>
          </cell>
          <cell r="J366" t="str">
            <v>000326643</v>
          </cell>
          <cell r="K366">
            <v>45422</v>
          </cell>
          <cell r="L366" t="str">
            <v>26240508690652000107550010003266431249163949</v>
          </cell>
          <cell r="M366" t="str">
            <v>26 -  Pernambuco</v>
          </cell>
          <cell r="N366">
            <v>204.71</v>
          </cell>
        </row>
        <row r="367">
          <cell r="C367" t="str">
            <v>HOSPITAL ERMÍRIO COUTINHO - CG Nº 014/2022</v>
          </cell>
          <cell r="E367" t="str">
            <v>1.99 - Outras Despesas com Pessoal</v>
          </cell>
          <cell r="F367">
            <v>1687725000162</v>
          </cell>
          <cell r="G367" t="str">
            <v>CENTRO ESPECIALIZADO EM NUTRICAO ENTERAL E PARENTAL</v>
          </cell>
          <cell r="H367" t="str">
            <v>B</v>
          </cell>
          <cell r="I367" t="str">
            <v>S</v>
          </cell>
          <cell r="J367" t="str">
            <v>000049599</v>
          </cell>
          <cell r="K367">
            <v>45418</v>
          </cell>
          <cell r="L367" t="str">
            <v>26240501687725000162550010000495991516230005</v>
          </cell>
          <cell r="M367" t="str">
            <v>26 -  Pernambuco</v>
          </cell>
          <cell r="N367">
            <v>376.5</v>
          </cell>
        </row>
        <row r="368">
          <cell r="C368" t="str">
            <v>HOSPITAL ERMÍRIO COUTINHO - CG Nº 014/2022</v>
          </cell>
          <cell r="E368" t="str">
            <v>1.99 - Outras Despesas com Pessoal</v>
          </cell>
          <cell r="F368">
            <v>7761177000150</v>
          </cell>
          <cell r="G368" t="str">
            <v>SUPERMERCADO  O CORDEIRAO LTDA</v>
          </cell>
          <cell r="H368" t="str">
            <v>B</v>
          </cell>
          <cell r="I368" t="str">
            <v>S</v>
          </cell>
          <cell r="J368" t="str">
            <v>7384</v>
          </cell>
          <cell r="K368">
            <v>45422</v>
          </cell>
          <cell r="L368" t="str">
            <v>26240507761177000150550090000073841000168036</v>
          </cell>
          <cell r="M368" t="str">
            <v>26 -  Pernambuco</v>
          </cell>
          <cell r="N368">
            <v>549.61</v>
          </cell>
        </row>
        <row r="369">
          <cell r="C369" t="str">
            <v>HOSPITAL ERMÍRIO COUTINHO - CG Nº 014/2022</v>
          </cell>
          <cell r="E369" t="str">
            <v>1.99 - Outras Despesas com Pessoal</v>
          </cell>
          <cell r="F369">
            <v>7761177000150</v>
          </cell>
          <cell r="G369" t="str">
            <v>SUPERMERCADO  O CORDEIRAO LTDA</v>
          </cell>
          <cell r="H369" t="str">
            <v>B</v>
          </cell>
          <cell r="I369" t="str">
            <v>S</v>
          </cell>
          <cell r="J369" t="str">
            <v>7412</v>
          </cell>
          <cell r="K369">
            <v>45425</v>
          </cell>
          <cell r="L369" t="str">
            <v>26240507761177000150550090000074121000168440</v>
          </cell>
          <cell r="M369" t="str">
            <v>26 -  Pernambuco</v>
          </cell>
          <cell r="N369">
            <v>938.24</v>
          </cell>
        </row>
        <row r="370">
          <cell r="C370" t="str">
            <v>HOSPITAL ERMÍRIO COUTINHO - CG Nº 014/2022</v>
          </cell>
          <cell r="E370" t="str">
            <v>1.99 - Outras Despesas com Pessoal</v>
          </cell>
          <cell r="F370">
            <v>10230480001960</v>
          </cell>
          <cell r="G370" t="str">
            <v>FERREIRA COSTA CIA. LTDA.</v>
          </cell>
          <cell r="H370" t="str">
            <v>B</v>
          </cell>
          <cell r="I370" t="str">
            <v>S</v>
          </cell>
          <cell r="J370" t="str">
            <v>002030581</v>
          </cell>
          <cell r="K370">
            <v>45425</v>
          </cell>
          <cell r="L370" t="str">
            <v>26240510230480001960550100020305811119690406</v>
          </cell>
          <cell r="M370" t="str">
            <v>26 -  Pernambuco</v>
          </cell>
          <cell r="N370">
            <v>5.01</v>
          </cell>
        </row>
        <row r="371">
          <cell r="C371" t="str">
            <v>HOSPITAL ERMÍRIO COUTINHO - CG Nº 014/2022</v>
          </cell>
          <cell r="E371" t="str">
            <v>1.99 - Outras Despesas com Pessoal</v>
          </cell>
          <cell r="F371">
            <v>12819074000214</v>
          </cell>
          <cell r="G371" t="str">
            <v>MAURICEA ALIMENTOS DO NORDESTE LTDA</v>
          </cell>
          <cell r="H371" t="str">
            <v>B</v>
          </cell>
          <cell r="I371" t="str">
            <v>S</v>
          </cell>
          <cell r="J371" t="str">
            <v>002602554</v>
          </cell>
          <cell r="K371">
            <v>45434</v>
          </cell>
          <cell r="L371" t="str">
            <v>26240512819074000214550100026025541463258039</v>
          </cell>
          <cell r="M371" t="str">
            <v>26 -  Pernambuco</v>
          </cell>
          <cell r="N371">
            <v>710.27</v>
          </cell>
        </row>
        <row r="372">
          <cell r="C372" t="str">
            <v>HOSPITAL ERMÍRIO COUTINHO - CG Nº 014/2022</v>
          </cell>
          <cell r="E372" t="str">
            <v>1.99 - Outras Despesas com Pessoal</v>
          </cell>
          <cell r="F372">
            <v>7761177000150</v>
          </cell>
          <cell r="G372" t="str">
            <v>SUPERMERCADO O CORDEIRAO LTDA</v>
          </cell>
          <cell r="H372" t="str">
            <v>B</v>
          </cell>
          <cell r="I372" t="str">
            <v>S</v>
          </cell>
          <cell r="J372" t="str">
            <v>7619</v>
          </cell>
          <cell r="K372">
            <v>45443</v>
          </cell>
          <cell r="L372" t="str">
            <v>26240507761177000150550090000076191000171418</v>
          </cell>
          <cell r="M372" t="str">
            <v>26 -  Pernambuco</v>
          </cell>
          <cell r="N372">
            <v>516.97</v>
          </cell>
        </row>
        <row r="373">
          <cell r="C373" t="str">
            <v>HOSPITAL ERMÍRIO COUTINHO - CG Nº 014/2022</v>
          </cell>
          <cell r="E373" t="str">
            <v>1.99 - Outras Despesas com Pessoal</v>
          </cell>
          <cell r="F373">
            <v>3721769000278</v>
          </cell>
          <cell r="G373" t="str">
            <v>MASTERBOI LTDA</v>
          </cell>
          <cell r="H373" t="str">
            <v>B</v>
          </cell>
          <cell r="I373" t="str">
            <v>S</v>
          </cell>
          <cell r="J373" t="str">
            <v>001303062</v>
          </cell>
          <cell r="K373">
            <v>45443</v>
          </cell>
          <cell r="L373" t="str">
            <v>26240503721769000278550040013030621768612480</v>
          </cell>
          <cell r="M373" t="str">
            <v>26 -  Pernambuco</v>
          </cell>
          <cell r="N373">
            <v>138.26</v>
          </cell>
        </row>
        <row r="374">
          <cell r="C374" t="str">
            <v>HOSPITAL ERMÍRIO COUTINHO - CG Nº 014/2022</v>
          </cell>
          <cell r="E374" t="str">
            <v>1.99 - Outras Despesas com Pessoal</v>
          </cell>
          <cell r="F374">
            <v>8690652000107</v>
          </cell>
          <cell r="G374" t="str">
            <v xml:space="preserve">PERNAMBUCO COM. DE POLPAS EIRELI </v>
          </cell>
          <cell r="H374" t="str">
            <v>B</v>
          </cell>
          <cell r="I374" t="str">
            <v>S</v>
          </cell>
          <cell r="J374" t="str">
            <v>000327937</v>
          </cell>
          <cell r="K374">
            <v>45442</v>
          </cell>
          <cell r="L374" t="str">
            <v>26240508690652000107550010003279371728578344</v>
          </cell>
          <cell r="M374" t="str">
            <v>26 -  Pernambuco</v>
          </cell>
          <cell r="N374">
            <v>207.36</v>
          </cell>
        </row>
        <row r="375">
          <cell r="C375" t="str">
            <v>HOSPITAL ERMÍRIO COUTINHO - CG Nº 014/2022</v>
          </cell>
          <cell r="E375" t="str">
            <v>1.99 - Outras Despesas com Pessoal</v>
          </cell>
          <cell r="F375">
            <v>2515363000195</v>
          </cell>
          <cell r="G375" t="str">
            <v>LEITE &amp; SILVA COMERCIO DE GLP LTDA</v>
          </cell>
          <cell r="H375" t="str">
            <v>B</v>
          </cell>
          <cell r="I375" t="str">
            <v>S</v>
          </cell>
          <cell r="J375" t="str">
            <v>000004681</v>
          </cell>
          <cell r="K375">
            <v>45442</v>
          </cell>
          <cell r="L375" t="str">
            <v>26240502515363000195550010000046811582300000</v>
          </cell>
          <cell r="M375" t="str">
            <v>26 -  Pernambuco</v>
          </cell>
          <cell r="N375">
            <v>115.89</v>
          </cell>
        </row>
        <row r="376">
          <cell r="C376" t="str">
            <v>HOSPITAL ERMÍRIO COUTINHO - CG Nº 014/2022</v>
          </cell>
          <cell r="E376" t="str">
            <v>1.99 - Outras Despesas com Pessoal</v>
          </cell>
          <cell r="F376">
            <v>2515363000195</v>
          </cell>
          <cell r="G376" t="str">
            <v>LEITE &amp; SILVA COMERCIO DE GLP LTDA</v>
          </cell>
          <cell r="H376" t="str">
            <v>B</v>
          </cell>
          <cell r="I376" t="str">
            <v>S</v>
          </cell>
          <cell r="J376" t="str">
            <v>000004677</v>
          </cell>
          <cell r="K376">
            <v>45439</v>
          </cell>
          <cell r="L376" t="str">
            <v>26240502515363000195550010000046771771800007</v>
          </cell>
          <cell r="M376" t="str">
            <v>26 -  Pernambuco</v>
          </cell>
          <cell r="N376">
            <v>99.1</v>
          </cell>
        </row>
        <row r="377">
          <cell r="C377" t="str">
            <v>HOSPITAL ERMÍRIO COUTINHO - CG Nº 014/2022</v>
          </cell>
          <cell r="E377" t="str">
            <v>1.99 - Outras Despesas com Pessoal</v>
          </cell>
          <cell r="F377">
            <v>4792592000182</v>
          </cell>
          <cell r="G377" t="str">
            <v>M. C. B. DE MORAES</v>
          </cell>
          <cell r="H377" t="str">
            <v>B</v>
          </cell>
          <cell r="I377" t="str">
            <v>S</v>
          </cell>
          <cell r="J377" t="str">
            <v>000004453</v>
          </cell>
          <cell r="K377">
            <v>45443</v>
          </cell>
          <cell r="L377" t="str">
            <v>26240504792592000182650010000044631991597539</v>
          </cell>
          <cell r="M377" t="str">
            <v>26 -  Pernambuco</v>
          </cell>
          <cell r="N377">
            <v>37.6</v>
          </cell>
        </row>
        <row r="378">
          <cell r="C378" t="str">
            <v>HOSPITAL ERMÍRIO COUTINHO - CG Nº 014/2022</v>
          </cell>
          <cell r="E378" t="str">
            <v>1.99 - Outras Despesas com Pessoal</v>
          </cell>
          <cell r="F378">
            <v>4792592000182</v>
          </cell>
          <cell r="G378" t="str">
            <v>M. C. B. DE MORAES</v>
          </cell>
          <cell r="H378" t="str">
            <v>B</v>
          </cell>
          <cell r="I378" t="str">
            <v>S</v>
          </cell>
          <cell r="J378" t="str">
            <v>000004452</v>
          </cell>
          <cell r="K378">
            <v>45442</v>
          </cell>
          <cell r="L378" t="str">
            <v>26240504792592000182650010000044621991597531</v>
          </cell>
          <cell r="M378" t="str">
            <v>26 -  Pernambuco</v>
          </cell>
          <cell r="N378">
            <v>27.18</v>
          </cell>
        </row>
        <row r="379">
          <cell r="C379" t="str">
            <v>HOSPITAL ERMÍRIO COUTINHO - CG Nº 014/2022</v>
          </cell>
          <cell r="E379" t="str">
            <v>1.99 - Outras Despesas com Pessoal</v>
          </cell>
          <cell r="F379">
            <v>4792592000182</v>
          </cell>
          <cell r="G379" t="str">
            <v>M. C. B. DE MORAES</v>
          </cell>
          <cell r="H379" t="str">
            <v>B</v>
          </cell>
          <cell r="I379" t="str">
            <v>S</v>
          </cell>
          <cell r="J379" t="str">
            <v>000004550</v>
          </cell>
          <cell r="K379">
            <v>45440</v>
          </cell>
          <cell r="L379" t="str">
            <v>26240504792592000182650010000044501991597537</v>
          </cell>
          <cell r="M379" t="str">
            <v>26 -  Pernambuco</v>
          </cell>
          <cell r="N379">
            <v>57.75</v>
          </cell>
        </row>
        <row r="380">
          <cell r="C380" t="str">
            <v>HOSPITAL ERMÍRIO COUTINHO - CG Nº 014/2022</v>
          </cell>
          <cell r="E380" t="str">
            <v>1.99 - Outras Despesas com Pessoal</v>
          </cell>
          <cell r="F380">
            <v>4792592000182</v>
          </cell>
          <cell r="G380" t="str">
            <v>M. C. B. DE MORAES</v>
          </cell>
          <cell r="H380" t="str">
            <v>B</v>
          </cell>
          <cell r="I380" t="str">
            <v>S</v>
          </cell>
          <cell r="J380" t="str">
            <v>000004451</v>
          </cell>
          <cell r="K380">
            <v>45441</v>
          </cell>
          <cell r="L380" t="str">
            <v>26240504792592000182650010000044511991697534</v>
          </cell>
          <cell r="M380" t="str">
            <v>26 -  Pernambuco</v>
          </cell>
          <cell r="N380">
            <v>20</v>
          </cell>
        </row>
        <row r="381">
          <cell r="C381" t="str">
            <v>HOSPITAL ERMÍRIO COUTINHO - CG Nº 014/2022</v>
          </cell>
          <cell r="E381" t="str">
            <v>1.99 - Outras Despesas com Pessoal</v>
          </cell>
          <cell r="F381">
            <v>7829192000273</v>
          </cell>
          <cell r="G381" t="str">
            <v>A C S MEDICAMENTOS LTDA</v>
          </cell>
          <cell r="H381" t="str">
            <v>B</v>
          </cell>
          <cell r="I381" t="str">
            <v>S</v>
          </cell>
          <cell r="J381" t="str">
            <v>100151</v>
          </cell>
          <cell r="K381">
            <v>45428</v>
          </cell>
          <cell r="L381" t="str">
            <v>26240507829192000273650030001001519888888890</v>
          </cell>
          <cell r="M381" t="str">
            <v>26 -  Pernambuco</v>
          </cell>
          <cell r="N381">
            <v>44.33</v>
          </cell>
        </row>
        <row r="382">
          <cell r="C382" t="str">
            <v>HOSPITAL ERMÍRIO COUTINHO - CG Nº 014/2022</v>
          </cell>
          <cell r="E382" t="str">
            <v xml:space="preserve">5.25 - Serviços Bancários </v>
          </cell>
          <cell r="G382" t="str">
            <v>TAXA DE MANUTENÇÃO DE CONTA</v>
          </cell>
          <cell r="H382" t="str">
            <v>S</v>
          </cell>
          <cell r="I382" t="str">
            <v>N</v>
          </cell>
          <cell r="N382">
            <v>226</v>
          </cell>
        </row>
        <row r="383">
          <cell r="C383" t="str">
            <v>HOSPITAL ERMÍRIO COUTINHO - CG Nº 014/2022</v>
          </cell>
          <cell r="E383" t="str">
            <v xml:space="preserve">5.25 - Serviços Bancários </v>
          </cell>
          <cell r="G383" t="str">
            <v>TARIFAS BANCÁRIAS</v>
          </cell>
          <cell r="H383" t="str">
            <v>S</v>
          </cell>
          <cell r="I383" t="str">
            <v>N</v>
          </cell>
          <cell r="K383">
            <v>45351</v>
          </cell>
          <cell r="N383">
            <v>843.82</v>
          </cell>
        </row>
        <row r="384">
          <cell r="C384" t="str">
            <v>HOSPITAL ERMÍRIO COUTINHO - CG Nº 014/2022</v>
          </cell>
          <cell r="E384" t="str">
            <v>5.9 - Telefonia Móvel</v>
          </cell>
          <cell r="F384" t="str">
            <v>76.535.764/0022-78</v>
          </cell>
          <cell r="G384" t="str">
            <v>CLARO</v>
          </cell>
          <cell r="H384" t="str">
            <v>S</v>
          </cell>
          <cell r="I384" t="str">
            <v>S</v>
          </cell>
          <cell r="J384" t="str">
            <v>962198083</v>
          </cell>
          <cell r="K384">
            <v>45431</v>
          </cell>
          <cell r="M384" t="str">
            <v>2611606 - Recife - PE</v>
          </cell>
          <cell r="N384">
            <v>832.96</v>
          </cell>
        </row>
        <row r="385">
          <cell r="C385" t="str">
            <v>HOSPITAL ERMÍRIO COUTINHO - CG Nº 014/2022</v>
          </cell>
          <cell r="E385" t="str">
            <v>5.18 - Teledonia Fixa</v>
          </cell>
          <cell r="F385">
            <v>11268302000161</v>
          </cell>
          <cell r="G385" t="str">
            <v>NAZANET</v>
          </cell>
          <cell r="H385" t="str">
            <v>S</v>
          </cell>
          <cell r="I385" t="str">
            <v>S</v>
          </cell>
          <cell r="J385" t="str">
            <v>85145</v>
          </cell>
          <cell r="K385">
            <v>45415</v>
          </cell>
          <cell r="L385" t="str">
            <v>0312.3700.DB11.4124.1A3C.0A50.D13A.A0AD</v>
          </cell>
          <cell r="M385" t="str">
            <v>2609501 - Nazaré da Mata - PE</v>
          </cell>
          <cell r="N385">
            <v>204.9</v>
          </cell>
        </row>
        <row r="386">
          <cell r="C386" t="str">
            <v>HOSPITAL ERMÍRIO COUTINHO - CG Nº 014/2022</v>
          </cell>
          <cell r="E386" t="str">
            <v>5.13 - Água e Esgoto</v>
          </cell>
          <cell r="F386" t="str">
            <v>09.769.035/0001-64</v>
          </cell>
          <cell r="G386" t="str">
            <v>COMPESA</v>
          </cell>
          <cell r="H386" t="str">
            <v>S</v>
          </cell>
          <cell r="I386" t="str">
            <v>S</v>
          </cell>
          <cell r="J386" t="str">
            <v>015528168</v>
          </cell>
          <cell r="K386">
            <v>45404</v>
          </cell>
          <cell r="M386" t="str">
            <v>2609501 - Nazaré da Mata - PE</v>
          </cell>
        </row>
        <row r="387">
          <cell r="C387" t="str">
            <v>HOSPITAL ERMÍRIO COUTINHO - CG Nº 014/2022</v>
          </cell>
          <cell r="E387" t="str">
            <v>5.13 - Água e Esgoto</v>
          </cell>
          <cell r="F387" t="str">
            <v>25.169.836/0001-45</v>
          </cell>
          <cell r="G387" t="str">
            <v>NORDESTE TRANS AGUA E POÇOS ARTESIANOS LTDA</v>
          </cell>
          <cell r="H387" t="str">
            <v>S</v>
          </cell>
          <cell r="I387" t="str">
            <v>S</v>
          </cell>
          <cell r="J387" t="str">
            <v>453</v>
          </cell>
          <cell r="K387">
            <v>45454</v>
          </cell>
          <cell r="L387" t="str">
            <v>26240625169836000145550010000004531086004406</v>
          </cell>
          <cell r="M387" t="str">
            <v>2609709 - Orobó - PE</v>
          </cell>
          <cell r="N387">
            <v>5166</v>
          </cell>
        </row>
        <row r="388">
          <cell r="C388" t="str">
            <v>HOSPITAL ERMÍRIO COUTINHO - CG Nº 014/2022</v>
          </cell>
          <cell r="E388" t="str">
            <v>5.17 - Manutenção de Software, Certificação Digital e Microfilmagem</v>
          </cell>
          <cell r="F388" t="str">
            <v>23.412.408.0001-76</v>
          </cell>
          <cell r="G388" t="str">
            <v>WEK TECHNOLOGY IN BUSINESS LTDA</v>
          </cell>
          <cell r="H388" t="str">
            <v>S</v>
          </cell>
          <cell r="I388" t="str">
            <v>S</v>
          </cell>
          <cell r="J388" t="str">
            <v>10930</v>
          </cell>
          <cell r="K388">
            <v>45418</v>
          </cell>
          <cell r="L388" t="str">
            <v>5B24CE24-DEAD-2B14-BE8B-4D8D881C81D5</v>
          </cell>
          <cell r="M388" t="str">
            <v>3550308 - São Paulo - SP</v>
          </cell>
          <cell r="N388">
            <v>197.04</v>
          </cell>
        </row>
        <row r="389">
          <cell r="C389" t="str">
            <v>HOSPITAL ERMÍRIO COUTINHO - CG Nº 014/2022</v>
          </cell>
          <cell r="E389" t="str">
            <v>5.16 - Serviços Médico-Hospitalares, Odotonlogia e Laboratoriais</v>
          </cell>
          <cell r="F389">
            <v>46190399000111</v>
          </cell>
          <cell r="G389" t="str">
            <v>HPC SAUDE SERVICOS MEDICOS LTDA</v>
          </cell>
          <cell r="H389" t="str">
            <v>S</v>
          </cell>
          <cell r="I389" t="str">
            <v>S</v>
          </cell>
          <cell r="J389" t="str">
            <v>716</v>
          </cell>
          <cell r="K389">
            <v>45448</v>
          </cell>
          <cell r="L389" t="str">
            <v>QEK5-TSAL</v>
          </cell>
          <cell r="M389" t="str">
            <v>2611606 - Recife - PE</v>
          </cell>
          <cell r="N389">
            <v>7000</v>
          </cell>
        </row>
        <row r="390">
          <cell r="C390" t="str">
            <v>HOSPITAL ERMÍRIO COUTINHO - CG Nº 014/2022</v>
          </cell>
          <cell r="E390" t="str">
            <v>5.3 - Locação de Máquinas e Equipamentos</v>
          </cell>
          <cell r="F390">
            <v>19533734000164</v>
          </cell>
          <cell r="G390" t="str">
            <v>ALEXSANDRA DE GUSMAO NERES ME</v>
          </cell>
          <cell r="H390" t="str">
            <v>S</v>
          </cell>
          <cell r="I390" t="str">
            <v>S</v>
          </cell>
          <cell r="J390" t="str">
            <v>19684</v>
          </cell>
          <cell r="K390">
            <v>45446</v>
          </cell>
          <cell r="M390" t="str">
            <v>2611606 - Recife - PE</v>
          </cell>
          <cell r="N390">
            <v>400</v>
          </cell>
        </row>
        <row r="391">
          <cell r="C391" t="str">
            <v>HOSPITAL ERMÍRIO COUTINHO - CG Nº 014/2022</v>
          </cell>
          <cell r="E391" t="str">
            <v>5.3 - Locação de Máquinas e Equipamentos</v>
          </cell>
          <cell r="F391">
            <v>19533734000164</v>
          </cell>
          <cell r="G391" t="str">
            <v>ALEXSANDRA DE GUSMAO NERES ME</v>
          </cell>
          <cell r="H391" t="str">
            <v>S</v>
          </cell>
          <cell r="I391" t="str">
            <v>S</v>
          </cell>
          <cell r="J391" t="str">
            <v>19683</v>
          </cell>
          <cell r="K391">
            <v>45446</v>
          </cell>
          <cell r="M391" t="str">
            <v>2611606 - Recife - PE</v>
          </cell>
          <cell r="N391">
            <v>3865.2</v>
          </cell>
        </row>
        <row r="392">
          <cell r="C392" t="str">
            <v>HOSPITAL ERMÍRIO COUTINHO - CG Nº 014/2022</v>
          </cell>
          <cell r="E392" t="str">
            <v>5.16 - Serviços Médico-Hospitalares, Odotonlogia e Laboratoriais</v>
          </cell>
          <cell r="F392" t="str">
            <v>11.344.279/0001-47</v>
          </cell>
          <cell r="G392" t="str">
            <v>CLINICA MEDICA DE TRANSITO LTDA</v>
          </cell>
          <cell r="H392" t="str">
            <v>S</v>
          </cell>
          <cell r="I392" t="str">
            <v>S</v>
          </cell>
          <cell r="J392" t="str">
            <v>252</v>
          </cell>
          <cell r="K392">
            <v>45449</v>
          </cell>
          <cell r="L392" t="str">
            <v>NZZU-9WAG</v>
          </cell>
          <cell r="M392" t="str">
            <v>2611606 - Recife - PE</v>
          </cell>
          <cell r="N392">
            <v>24500</v>
          </cell>
        </row>
        <row r="393">
          <cell r="C393" t="str">
            <v>HOSPITAL ERMÍRIO COUTINHO - CG Nº 014/2022</v>
          </cell>
          <cell r="E393" t="str">
            <v>5.16 - Serviços Médico-Hospitalares, Odotonlogia e Laboratoriais</v>
          </cell>
          <cell r="F393" t="str">
            <v>48.718.905/0001-28</v>
          </cell>
          <cell r="G393" t="str">
            <v>ARAUJO PEREIRA SERVICOS MEDICOS</v>
          </cell>
          <cell r="H393" t="str">
            <v>S</v>
          </cell>
          <cell r="I393" t="str">
            <v>S</v>
          </cell>
          <cell r="J393" t="str">
            <v>22</v>
          </cell>
          <cell r="K393">
            <v>45449</v>
          </cell>
          <cell r="L393" t="str">
            <v>OÇGI-5998</v>
          </cell>
          <cell r="M393" t="str">
            <v>2615300 - Timbaúba - PE</v>
          </cell>
          <cell r="N393">
            <v>16950</v>
          </cell>
        </row>
        <row r="394">
          <cell r="C394" t="str">
            <v>HOSPITAL ERMÍRIO COUTINHO - CG Nº 014/2022</v>
          </cell>
          <cell r="E394" t="str">
            <v>5.16 - Serviços Médico-Hospitalares, Odotonlogia e Laboratoriais</v>
          </cell>
          <cell r="F394" t="str">
            <v>04.984.807/0001-67</v>
          </cell>
          <cell r="G394" t="str">
            <v>SEMOC SERVICO DE M OCULAR M OCUPAC</v>
          </cell>
          <cell r="H394" t="str">
            <v>S</v>
          </cell>
          <cell r="I394" t="str">
            <v>S</v>
          </cell>
          <cell r="J394" t="str">
            <v>1526</v>
          </cell>
          <cell r="K394">
            <v>45446</v>
          </cell>
          <cell r="L394" t="str">
            <v>M4DX-IH8DK</v>
          </cell>
          <cell r="M394" t="str">
            <v>2615300 - Timbaúba - PE</v>
          </cell>
          <cell r="N394">
            <v>6000</v>
          </cell>
        </row>
        <row r="395">
          <cell r="C395" t="str">
            <v>HOSPITAL ERMÍRIO COUTINHO - CG Nº 014/2022</v>
          </cell>
          <cell r="E395" t="str">
            <v>1.99 - Outras Despesas com Pessoal</v>
          </cell>
          <cell r="F395" t="str">
            <v>21.986.074/0001-19</v>
          </cell>
          <cell r="G395" t="str">
            <v xml:space="preserve">PRUDENCIAL DO BRASIL VIDA EM GRUPO </v>
          </cell>
          <cell r="H395" t="str">
            <v>S</v>
          </cell>
          <cell r="I395" t="str">
            <v>S</v>
          </cell>
          <cell r="J395" t="str">
            <v>S/N</v>
          </cell>
          <cell r="K395">
            <v>45358</v>
          </cell>
          <cell r="M395" t="str">
            <v>2611606 - Recife - PE</v>
          </cell>
          <cell r="N395">
            <v>257.39999999999998</v>
          </cell>
        </row>
        <row r="396">
          <cell r="C396" t="str">
            <v>HOSPITAL ERMÍRIO COUTINHO - CG Nº 014/2022</v>
          </cell>
          <cell r="E396" t="str">
            <v>5.16 - Serviços Médico-Hospitalares, Odotonlogia e Laboratoriais</v>
          </cell>
          <cell r="F396">
            <v>37573362000181</v>
          </cell>
          <cell r="G396" t="str">
            <v>HEALT CLINIC SERVICOS MEDICOS LTDA</v>
          </cell>
          <cell r="H396" t="str">
            <v>S</v>
          </cell>
          <cell r="I396" t="str">
            <v>S</v>
          </cell>
          <cell r="J396" t="str">
            <v>388</v>
          </cell>
          <cell r="K396">
            <v>45449</v>
          </cell>
          <cell r="L396" t="str">
            <v>FOLX59646</v>
          </cell>
          <cell r="M396" t="str">
            <v>2609600 - Olinda - PE</v>
          </cell>
          <cell r="N396">
            <v>10130</v>
          </cell>
        </row>
        <row r="397">
          <cell r="C397" t="str">
            <v>HOSPITAL ERMÍRIO COUTINHO - CG Nº 014/2022</v>
          </cell>
          <cell r="E397" t="str">
            <v>5.16 - Serviços Médico-Hospitalares, Odotonlogia e Laboratoriais</v>
          </cell>
          <cell r="F397">
            <v>4417367000166</v>
          </cell>
          <cell r="G397" t="str">
            <v>F MALTA SERVIÇOS MEDICOS E CONSULTORIA</v>
          </cell>
          <cell r="H397" t="str">
            <v>S</v>
          </cell>
          <cell r="I397" t="str">
            <v>S</v>
          </cell>
          <cell r="J397" t="str">
            <v>247</v>
          </cell>
          <cell r="K397">
            <v>45449</v>
          </cell>
          <cell r="L397" t="str">
            <v>GYM1-UEW4</v>
          </cell>
          <cell r="M397" t="str">
            <v>2611606 - Recife - PE</v>
          </cell>
          <cell r="N397">
            <v>29725</v>
          </cell>
        </row>
        <row r="398">
          <cell r="C398" t="str">
            <v>HOSPITAL ERMÍRIO COUTINHO - CG Nº 014/2022</v>
          </cell>
          <cell r="E398" t="str">
            <v>5.16 - Serviços Médico-Hospitalares, Odotonlogia e Laboratoriais</v>
          </cell>
          <cell r="F398">
            <v>48656723000170</v>
          </cell>
          <cell r="G398" t="str">
            <v>RC &amp; TP SERVIÇOS MEDICOS LTDA</v>
          </cell>
          <cell r="H398" t="str">
            <v>S</v>
          </cell>
          <cell r="I398" t="str">
            <v>S</v>
          </cell>
          <cell r="J398" t="str">
            <v>260</v>
          </cell>
          <cell r="K398">
            <v>45449</v>
          </cell>
          <cell r="L398" t="str">
            <v>ELBX-GDB9</v>
          </cell>
          <cell r="M398" t="str">
            <v>2611606 - Recife - PE</v>
          </cell>
          <cell r="N398">
            <v>97365</v>
          </cell>
        </row>
        <row r="399">
          <cell r="C399" t="str">
            <v>HOSPITAL ERMÍRIO COUTINHO - CG Nº 014/2022</v>
          </cell>
          <cell r="E399" t="str">
            <v>5.16 - Serviços Médico-Hospitalares, Odotonlogia e Laboratoriais</v>
          </cell>
          <cell r="F399" t="str">
            <v>37.735.147/0001-30</v>
          </cell>
          <cell r="G399" t="str">
            <v>VIGOR GESTAO DE SERVICOS EM SAUDE LTDA</v>
          </cell>
          <cell r="H399" t="str">
            <v>S</v>
          </cell>
          <cell r="I399" t="str">
            <v>S</v>
          </cell>
          <cell r="J399" t="str">
            <v>1000411</v>
          </cell>
          <cell r="K399">
            <v>45418</v>
          </cell>
          <cell r="L399" t="str">
            <v>RP1LSJMGU</v>
          </cell>
          <cell r="M399" t="str">
            <v>2507507 - João Pessoa - PB</v>
          </cell>
          <cell r="N399">
            <v>10650</v>
          </cell>
        </row>
        <row r="400">
          <cell r="C400" t="str">
            <v>HOSPITAL ERMÍRIO COUTINHO - CG Nº 014/2022</v>
          </cell>
          <cell r="E400" t="str">
            <v>5.16 - Serviços Médico-Hospitalares, Odotonlogia e Laboratoriais</v>
          </cell>
          <cell r="F400">
            <v>46199773000140</v>
          </cell>
          <cell r="G400" t="str">
            <v>CASADO FRAGOSO MED SERVICOS MEDICOS LTDA</v>
          </cell>
          <cell r="H400" t="str">
            <v>S</v>
          </cell>
          <cell r="I400" t="str">
            <v>S</v>
          </cell>
          <cell r="J400" t="str">
            <v>729</v>
          </cell>
          <cell r="K400">
            <v>45449</v>
          </cell>
          <cell r="L400" t="str">
            <v>HJQS-BEJV</v>
          </cell>
          <cell r="M400" t="str">
            <v>2611606 - Recife - PE</v>
          </cell>
          <cell r="N400">
            <v>2130</v>
          </cell>
        </row>
        <row r="401">
          <cell r="C401" t="str">
            <v>HOSPITAL ERMÍRIO COUTINHO - CG Nº 014/2022</v>
          </cell>
          <cell r="E401" t="str">
            <v>5.16 - Serviços Médico-Hospitalares, Odotonlogia e Laboratoriais</v>
          </cell>
          <cell r="F401">
            <v>46424732000100</v>
          </cell>
          <cell r="G401" t="str">
            <v>ACIOLI SERVIÇOS DE SAUDE LTDA</v>
          </cell>
          <cell r="H401" t="str">
            <v>S</v>
          </cell>
          <cell r="I401" t="str">
            <v>S</v>
          </cell>
          <cell r="J401" t="str">
            <v>58</v>
          </cell>
          <cell r="K401">
            <v>45449</v>
          </cell>
          <cell r="L401" t="str">
            <v>NWRG73759</v>
          </cell>
          <cell r="M401" t="str">
            <v>2609600 - Olinda - PE</v>
          </cell>
          <cell r="N401">
            <v>18900</v>
          </cell>
        </row>
        <row r="402">
          <cell r="C402" t="str">
            <v>HOSPITAL ERMÍRIO COUTINHO - CG Nº 014/2022</v>
          </cell>
          <cell r="E402" t="str">
            <v>5.16 - Serviços Médico-Hospitalares, Odotonlogia e Laboratoriais</v>
          </cell>
          <cell r="F402">
            <v>26360010000121</v>
          </cell>
          <cell r="G402" t="str">
            <v>JORGE SAMPAIO SERVIÇOS DE MEDICINA EIRELI</v>
          </cell>
          <cell r="H402" t="str">
            <v>S</v>
          </cell>
          <cell r="I402" t="str">
            <v>S</v>
          </cell>
          <cell r="J402" t="str">
            <v>9</v>
          </cell>
          <cell r="K402">
            <v>45449</v>
          </cell>
          <cell r="L402" t="str">
            <v>PKHW-T1B2T</v>
          </cell>
          <cell r="M402" t="str">
            <v>2609600 - Olinda - PE</v>
          </cell>
          <cell r="N402">
            <v>2800</v>
          </cell>
        </row>
        <row r="403">
          <cell r="C403" t="str">
            <v>HOSPITAL ERMÍRIO COUTINHO - CG Nº 014/2022</v>
          </cell>
          <cell r="E403" t="str">
            <v>5.16 - Serviços Médico-Hospitalares, Odotonlogia e Laboratoriais</v>
          </cell>
          <cell r="F403">
            <v>34666218000100</v>
          </cell>
          <cell r="G403" t="str">
            <v>MINERVA OLIVEIRA DE SANTANA ATIVIDADES MÉDICAS</v>
          </cell>
          <cell r="H403" t="str">
            <v>S</v>
          </cell>
          <cell r="I403" t="str">
            <v>S</v>
          </cell>
          <cell r="J403" t="str">
            <v>83</v>
          </cell>
          <cell r="K403">
            <v>45449</v>
          </cell>
          <cell r="L403" t="str">
            <v>IXAP-U4ME</v>
          </cell>
          <cell r="M403" t="str">
            <v>2611606 - Recife - PE</v>
          </cell>
          <cell r="N403">
            <v>20250</v>
          </cell>
        </row>
        <row r="404">
          <cell r="C404" t="str">
            <v>HOSPITAL ERMÍRIO COUTINHO - CG Nº 014/2022</v>
          </cell>
          <cell r="E404" t="str">
            <v>5.16 - Serviços Médico-Hospitalares, Odotonlogia e Laboratoriais</v>
          </cell>
          <cell r="F404">
            <v>33295443000106</v>
          </cell>
          <cell r="G404" t="str">
            <v>M B A F DE SOUZA AMBULATORIAL</v>
          </cell>
          <cell r="H404" t="str">
            <v>S</v>
          </cell>
          <cell r="I404" t="str">
            <v>S</v>
          </cell>
          <cell r="J404" t="str">
            <v>68</v>
          </cell>
          <cell r="K404">
            <v>45447</v>
          </cell>
          <cell r="L404" t="str">
            <v>NFS.JBSWPR3KTM.J3GN6SHUB2.00001V</v>
          </cell>
          <cell r="M404" t="str">
            <v>2608909 - Limoeiro - PE</v>
          </cell>
          <cell r="N404">
            <v>5625</v>
          </cell>
        </row>
        <row r="405">
          <cell r="C405" t="str">
            <v>HOSPITAL ERMÍRIO COUTINHO - CG Nº 014/2022</v>
          </cell>
          <cell r="E405" t="str">
            <v>5.16 - Serviços Médico-Hospitalares, Odotonlogia e Laboratoriais</v>
          </cell>
          <cell r="F405">
            <v>28041745000118</v>
          </cell>
          <cell r="G405" t="str">
            <v>RADIOCOR TRAVASSOS GESTAO HOSPITALAR</v>
          </cell>
          <cell r="H405" t="str">
            <v>S</v>
          </cell>
          <cell r="I405" t="str">
            <v>S</v>
          </cell>
          <cell r="J405" t="str">
            <v>525</v>
          </cell>
          <cell r="K405">
            <v>45449</v>
          </cell>
          <cell r="L405" t="str">
            <v>PPDB-WS5Z</v>
          </cell>
          <cell r="M405" t="str">
            <v>2611606 - Recife - PE</v>
          </cell>
          <cell r="N405">
            <v>7000</v>
          </cell>
        </row>
        <row r="406">
          <cell r="C406" t="str">
            <v>HOSPITAL ERMÍRIO COUTINHO - CG Nº 014/2022</v>
          </cell>
          <cell r="E406" t="str">
            <v>5.16 - Serviços Médico-Hospitalares, Odotonlogia e Laboratoriais</v>
          </cell>
          <cell r="F406">
            <v>47619581000108</v>
          </cell>
          <cell r="G406" t="str">
            <v>FERREIRA E VIDAL LTDA</v>
          </cell>
          <cell r="H406" t="str">
            <v>S</v>
          </cell>
          <cell r="I406" t="str">
            <v>S</v>
          </cell>
          <cell r="J406" t="str">
            <v>40</v>
          </cell>
          <cell r="K406">
            <v>45449</v>
          </cell>
          <cell r="L406" t="str">
            <v>NFS.JGWO4T0Y3V.J3GN6SHUB2.000014</v>
          </cell>
          <cell r="M406" t="str">
            <v>2609501 - Nazaré da Mata - PE</v>
          </cell>
          <cell r="N406">
            <v>5000</v>
          </cell>
        </row>
        <row r="407">
          <cell r="C407" t="str">
            <v>HOSPITAL ERMÍRIO COUTINHO - CG Nº 014/2022</v>
          </cell>
          <cell r="E407" t="str">
            <v>1.99 - Outras Despesas com Pessoal</v>
          </cell>
          <cell r="F407" t="str">
            <v>21.986.074/0001-19</v>
          </cell>
          <cell r="G407" t="str">
            <v xml:space="preserve">PRUDENCIAL DO BRASIL VIDA EM GRUPO </v>
          </cell>
          <cell r="H407" t="str">
            <v>S</v>
          </cell>
          <cell r="I407" t="str">
            <v>S</v>
          </cell>
          <cell r="J407" t="str">
            <v>S/N</v>
          </cell>
          <cell r="K407">
            <v>45358</v>
          </cell>
          <cell r="M407" t="str">
            <v>2611606 - Recife - PE</v>
          </cell>
          <cell r="N407">
            <v>98.07</v>
          </cell>
        </row>
        <row r="408">
          <cell r="C408" t="str">
            <v>HOSPITAL ERMÍRIO COUTINHO - CG Nº 014/2022</v>
          </cell>
          <cell r="E408" t="str">
            <v>5.16 - Serviços Médico-Hospitalares, Odotonlogia e Laboratoriais</v>
          </cell>
          <cell r="F408">
            <v>37390600000113</v>
          </cell>
          <cell r="G408" t="str">
            <v>MICHELYNE DE CARVALHO MOREIRA SILVA</v>
          </cell>
          <cell r="H408" t="str">
            <v>S</v>
          </cell>
          <cell r="I408" t="str">
            <v>S</v>
          </cell>
          <cell r="J408" t="str">
            <v>1000029</v>
          </cell>
          <cell r="K408">
            <v>45448</v>
          </cell>
          <cell r="L408" t="str">
            <v>U8MLVNMVI</v>
          </cell>
          <cell r="M408" t="str">
            <v>2507507 - João Pessoa - PB</v>
          </cell>
          <cell r="N408">
            <v>14995</v>
          </cell>
        </row>
        <row r="409">
          <cell r="C409" t="str">
            <v>HOSPITAL ERMÍRIO COUTINHO - CG Nº 014/2022</v>
          </cell>
          <cell r="E409" t="str">
            <v>5.16 - Serviços Médico-Hospitalares, Odotonlogia e Laboratoriais</v>
          </cell>
          <cell r="F409">
            <v>49000874000138</v>
          </cell>
          <cell r="G409" t="str">
            <v>CGN SERVIÇOS MEDICOS LTDA</v>
          </cell>
          <cell r="H409" t="str">
            <v>S</v>
          </cell>
          <cell r="I409" t="str">
            <v>S</v>
          </cell>
          <cell r="J409" t="str">
            <v>1000041</v>
          </cell>
          <cell r="K409">
            <v>45449</v>
          </cell>
          <cell r="L409" t="str">
            <v>8QVXXROMM</v>
          </cell>
          <cell r="M409" t="str">
            <v>2609501 - Nazaré da Mata - PE</v>
          </cell>
          <cell r="N409">
            <v>10980</v>
          </cell>
        </row>
        <row r="410">
          <cell r="C410" t="str">
            <v>HOSPITAL ERMÍRIO COUTINHO - CG Nº 014/2022</v>
          </cell>
          <cell r="E410" t="str">
            <v>5.16 - Serviços Médico-Hospitalares, Odotonlogia e Laboratoriais</v>
          </cell>
          <cell r="F410">
            <v>8873514000163</v>
          </cell>
          <cell r="G410" t="str">
            <v>LIMA &amp; SANTOS CLINICA GERAL E PESQUISA</v>
          </cell>
          <cell r="H410" t="str">
            <v>S</v>
          </cell>
          <cell r="I410" t="str">
            <v>S</v>
          </cell>
          <cell r="J410" t="str">
            <v>55</v>
          </cell>
          <cell r="K410">
            <v>45449</v>
          </cell>
          <cell r="L410" t="str">
            <v>OPVS33438</v>
          </cell>
          <cell r="M410" t="str">
            <v>2602902 - Cabo de Santo Agostinho - PE</v>
          </cell>
          <cell r="N410">
            <v>12000</v>
          </cell>
        </row>
        <row r="411">
          <cell r="C411" t="str">
            <v>HOSPITAL ERMÍRIO COUTINHO - CG Nº 014/2022</v>
          </cell>
          <cell r="E411" t="str">
            <v>5.16 - Serviços Médico-Hospitalares, Odotonlogia e Laboratoriais</v>
          </cell>
          <cell r="F411">
            <v>39917740000122</v>
          </cell>
          <cell r="G411" t="str">
            <v>PORTOMED ATIVIDADES MEDICAS LTDA</v>
          </cell>
          <cell r="H411" t="str">
            <v>S</v>
          </cell>
          <cell r="I411" t="str">
            <v>S</v>
          </cell>
          <cell r="J411" t="str">
            <v>591</v>
          </cell>
          <cell r="K411">
            <v>45449</v>
          </cell>
          <cell r="L411" t="str">
            <v>L8F4-MS5L</v>
          </cell>
          <cell r="M411" t="str">
            <v>2611606 - Recife - PE</v>
          </cell>
          <cell r="N411">
            <v>9400</v>
          </cell>
        </row>
        <row r="412">
          <cell r="C412" t="str">
            <v>HOSPITAL ERMÍRIO COUTINHO - CG Nº 014/2022</v>
          </cell>
          <cell r="E412" t="str">
            <v>1.99 - Outras Despesas com Pessoal</v>
          </cell>
          <cell r="F412">
            <v>13904790480</v>
          </cell>
          <cell r="G412" t="str">
            <v>AJUDA DE CUSTO GABRIELE JUVINO GOMES DE OLIVEIRA</v>
          </cell>
          <cell r="H412" t="str">
            <v>S</v>
          </cell>
          <cell r="I412" t="str">
            <v>N</v>
          </cell>
          <cell r="J412" t="str">
            <v>05/2024</v>
          </cell>
          <cell r="K412">
            <v>45372</v>
          </cell>
          <cell r="M412" t="str">
            <v>2604007 - Carpina - PE</v>
          </cell>
          <cell r="N412">
            <v>80</v>
          </cell>
        </row>
        <row r="413">
          <cell r="C413" t="str">
            <v>HOSPITAL ERMÍRIO COUTINHO - CG Nº 014/2022</v>
          </cell>
          <cell r="E413" t="str">
            <v>1.99 - Outras Despesas com Pessoal</v>
          </cell>
          <cell r="F413">
            <v>16508589490</v>
          </cell>
          <cell r="G413" t="str">
            <v>AJUDA DE CUSTO PAULO GABRIEL DIAS FERNANDES</v>
          </cell>
          <cell r="H413" t="str">
            <v>S</v>
          </cell>
          <cell r="I413" t="str">
            <v>S</v>
          </cell>
          <cell r="J413" t="str">
            <v>05/2024</v>
          </cell>
          <cell r="K413">
            <v>45372</v>
          </cell>
          <cell r="M413" t="str">
            <v>2604007 - Carpina - PE</v>
          </cell>
          <cell r="N413">
            <v>80</v>
          </cell>
        </row>
        <row r="414">
          <cell r="C414" t="str">
            <v>HOSPITAL ERMÍRIO COUTINHO - CG Nº 014/2022</v>
          </cell>
          <cell r="E414" t="str">
            <v>1.99 - Outras Despesas com Pessoal</v>
          </cell>
          <cell r="F414">
            <v>15431612433</v>
          </cell>
          <cell r="G414" t="str">
            <v>AJUDA DE CUSTO GEORGIA CLARA FERREIRA DA SILVA</v>
          </cell>
          <cell r="H414" t="str">
            <v>S</v>
          </cell>
          <cell r="I414" t="str">
            <v>S</v>
          </cell>
          <cell r="J414" t="str">
            <v>05/2024</v>
          </cell>
          <cell r="K414">
            <v>45372</v>
          </cell>
          <cell r="M414" t="str">
            <v>2604007 - Carpina - PE</v>
          </cell>
          <cell r="N414">
            <v>80</v>
          </cell>
        </row>
        <row r="415">
          <cell r="C415" t="str">
            <v>HOSPITAL ERMÍRIO COUTINHO - CG Nº 014/2022</v>
          </cell>
          <cell r="E415" t="str">
            <v>5.3 - Locação de Máquinas e Equipamentos</v>
          </cell>
          <cell r="F415">
            <v>9420486000191</v>
          </cell>
          <cell r="G415" t="str">
            <v>UNIVEN HEALTCHCARE S.A.</v>
          </cell>
          <cell r="H415" t="str">
            <v>S</v>
          </cell>
          <cell r="I415" t="str">
            <v>S</v>
          </cell>
          <cell r="J415" t="str">
            <v>2278/17</v>
          </cell>
          <cell r="K415">
            <v>44966</v>
          </cell>
          <cell r="M415" t="str">
            <v>4211900 - Palhoça - SC</v>
          </cell>
          <cell r="N415">
            <v>4640</v>
          </cell>
        </row>
        <row r="416">
          <cell r="C416" t="str">
            <v>HOSPITAL ERMÍRIO COUTINHO - CG Nº 014/2022</v>
          </cell>
          <cell r="E416" t="str">
            <v>5.16 - Serviços Médico-Hospitalares, Odotonlogia e Laboratoriais</v>
          </cell>
          <cell r="F416">
            <v>52685196000107</v>
          </cell>
          <cell r="G416" t="str">
            <v>FERNANDO DE FRANCA MELO SERVICOS MEDICOS LTDA</v>
          </cell>
          <cell r="H416" t="str">
            <v>S</v>
          </cell>
          <cell r="I416" t="str">
            <v>S</v>
          </cell>
          <cell r="J416" t="str">
            <v>24</v>
          </cell>
          <cell r="K416">
            <v>45447</v>
          </cell>
          <cell r="L416" t="str">
            <v>536752343</v>
          </cell>
          <cell r="M416" t="str">
            <v>2304400 - Fortaleza - CE</v>
          </cell>
          <cell r="N416">
            <v>2600</v>
          </cell>
        </row>
        <row r="417">
          <cell r="C417" t="str">
            <v>HOSPITAL ERMÍRIO COUTINHO - CG Nº 014/2022</v>
          </cell>
          <cell r="E417" t="str">
            <v>5.16 - Serviços Médico-Hospitalares, Odotonlogia e Laboratoriais</v>
          </cell>
          <cell r="F417" t="str">
            <v>50.920.623/0001-50</v>
          </cell>
          <cell r="G417" t="str">
            <v>BRUNA VICK DE O V S M URGENCIA</v>
          </cell>
          <cell r="H417" t="str">
            <v>S</v>
          </cell>
          <cell r="I417" t="str">
            <v>S</v>
          </cell>
          <cell r="J417" t="str">
            <v>22</v>
          </cell>
          <cell r="K417">
            <v>45450</v>
          </cell>
          <cell r="L417" t="str">
            <v>5RTL-JYLRF</v>
          </cell>
          <cell r="M417" t="str">
            <v>2610608 - Paudalho - PE</v>
          </cell>
          <cell r="N417">
            <v>14260</v>
          </cell>
        </row>
        <row r="418">
          <cell r="C418" t="str">
            <v>HOSPITAL ERMÍRIO COUTINHO - CG Nº 014/2022</v>
          </cell>
          <cell r="E418" t="str">
            <v>5.3 - Locação de Máquinas e Equipamentos</v>
          </cell>
          <cell r="F418">
            <v>43559107000187</v>
          </cell>
          <cell r="G418" t="str">
            <v>SARAH LIMA GUSMAO NERES</v>
          </cell>
          <cell r="H418" t="str">
            <v>S</v>
          </cell>
          <cell r="I418" t="str">
            <v>S</v>
          </cell>
          <cell r="J418" t="str">
            <v>01648</v>
          </cell>
          <cell r="K418">
            <v>45442</v>
          </cell>
          <cell r="M418" t="str">
            <v>2611606 - Recife - PE</v>
          </cell>
          <cell r="N418">
            <v>2470</v>
          </cell>
        </row>
        <row r="419">
          <cell r="C419" t="str">
            <v>HOSPITAL ERMÍRIO COUTINHO - CG Nº 014/2022</v>
          </cell>
          <cell r="E419" t="str">
            <v>5.17 - Manutenção de Software, Certificação Digital e Microfilmagem</v>
          </cell>
          <cell r="F419" t="str">
            <v>10.891.998/0001-15</v>
          </cell>
          <cell r="G419" t="str">
            <v>ADVISERSIT SERVIÇOS EM INFORMÁTICA</v>
          </cell>
          <cell r="H419" t="str">
            <v>S</v>
          </cell>
          <cell r="I419" t="str">
            <v>S</v>
          </cell>
          <cell r="J419" t="str">
            <v>1114</v>
          </cell>
          <cell r="K419">
            <v>45444</v>
          </cell>
          <cell r="L419" t="str">
            <v>FQMC23085</v>
          </cell>
          <cell r="M419" t="str">
            <v>2610707 - Paulista - PE</v>
          </cell>
          <cell r="N419">
            <v>1282.5</v>
          </cell>
        </row>
        <row r="420">
          <cell r="C420" t="str">
            <v>HOSPITAL ERMÍRIO COUTINHO - CG Nº 014/2022</v>
          </cell>
          <cell r="E420" t="str">
            <v>5.17 - Manutenção de Software, Certificação Digital e Microfilmagem</v>
          </cell>
          <cell r="F420" t="str">
            <v>92.306.257/0007-80</v>
          </cell>
          <cell r="G420" t="str">
            <v>MV INFORMÁTICA NORDESTE LTDA</v>
          </cell>
          <cell r="H420" t="str">
            <v>S</v>
          </cell>
          <cell r="I420" t="str">
            <v>S</v>
          </cell>
          <cell r="J420" t="str">
            <v>72130</v>
          </cell>
          <cell r="K420">
            <v>45415</v>
          </cell>
          <cell r="L420" t="str">
            <v>4DQV-V79V</v>
          </cell>
          <cell r="M420" t="str">
            <v>2611606 - Recife - PE</v>
          </cell>
          <cell r="N420">
            <v>17865.810000000001</v>
          </cell>
        </row>
        <row r="421">
          <cell r="C421" t="str">
            <v>HOSPITAL ERMÍRIO COUTINHO - CG Nº 014/2022</v>
          </cell>
          <cell r="E421" t="str">
            <v>5.16 - Serviços Médico-Hospitalares, Odotonlogia e Laboratoriais</v>
          </cell>
          <cell r="F421" t="str">
            <v>40627455/0001-56</v>
          </cell>
          <cell r="G421" t="str">
            <v>EDUARDO CABRAL DE L JORDAO</v>
          </cell>
          <cell r="H421" t="str">
            <v>S</v>
          </cell>
          <cell r="I421" t="str">
            <v>S</v>
          </cell>
          <cell r="J421" t="str">
            <v>50</v>
          </cell>
          <cell r="K421">
            <v>45446</v>
          </cell>
          <cell r="L421" t="str">
            <v>2W1B-CCAK6</v>
          </cell>
          <cell r="M421" t="str">
            <v>2615300 - Timbaúba - PE</v>
          </cell>
          <cell r="N421">
            <v>8300</v>
          </cell>
        </row>
        <row r="422">
          <cell r="C422" t="str">
            <v>HOSPITAL ERMÍRIO COUTINHO - CG Nº 014/2022</v>
          </cell>
          <cell r="E422" t="str">
            <v>5.16 - Serviços Médico-Hospitalares, Odotonlogia e Laboratoriais</v>
          </cell>
          <cell r="F422" t="str">
            <v>03867460/0001-00</v>
          </cell>
          <cell r="G422" t="str">
            <v>CIFOL</v>
          </cell>
          <cell r="H422" t="str">
            <v>S</v>
          </cell>
          <cell r="I422" t="str">
            <v>S</v>
          </cell>
          <cell r="J422" t="str">
            <v>217</v>
          </cell>
          <cell r="K422">
            <v>45445</v>
          </cell>
          <cell r="L422" t="str">
            <v>NFS.J1DCOPTUN8.J3GN6SHUB2.000061</v>
          </cell>
          <cell r="M422" t="str">
            <v>2608909 - Limoeiro - PE</v>
          </cell>
          <cell r="N422">
            <v>6000</v>
          </cell>
        </row>
        <row r="423">
          <cell r="C423" t="str">
            <v>HOSPITAL ERMÍRIO COUTINHO - CG Nº 014/2022</v>
          </cell>
          <cell r="E423" t="str">
            <v>5.16 - Serviços Médico-Hospitalares, Odotonlogia e Laboratoriais</v>
          </cell>
          <cell r="F423" t="str">
            <v>35181900/0001-67</v>
          </cell>
          <cell r="G423" t="str">
            <v>PREPARA CURSOS PROFISSIONALIZANTES</v>
          </cell>
          <cell r="H423" t="str">
            <v>S</v>
          </cell>
          <cell r="I423" t="str">
            <v>S</v>
          </cell>
          <cell r="J423" t="str">
            <v>39</v>
          </cell>
          <cell r="K423">
            <v>45448</v>
          </cell>
          <cell r="L423" t="str">
            <v>NFS.JCGYCAV1VN.J3GN6SHUB2.000013</v>
          </cell>
          <cell r="M423" t="str">
            <v>2608909 - Limoeiro - PE</v>
          </cell>
          <cell r="N423">
            <v>12000</v>
          </cell>
        </row>
        <row r="424">
          <cell r="C424" t="str">
            <v>HOSPITAL ERMÍRIO COUTINHO - CG Nº 014/2022</v>
          </cell>
          <cell r="E424" t="str">
            <v>5.10 - Detetização/Tratamento de Resíduos e Afins</v>
          </cell>
          <cell r="F424" t="str">
            <v>11863530/0001-80</v>
          </cell>
          <cell r="G424" t="str">
            <v>BRASCON GESTAO AMBIENTAL</v>
          </cell>
          <cell r="H424" t="str">
            <v>S</v>
          </cell>
          <cell r="I424" t="str">
            <v>S</v>
          </cell>
          <cell r="J424" t="str">
            <v>196288</v>
          </cell>
          <cell r="K424">
            <v>45447</v>
          </cell>
          <cell r="L424" t="str">
            <v>5K4V9TSMI</v>
          </cell>
          <cell r="M424" t="str">
            <v>2611309 - Pombos - PE</v>
          </cell>
          <cell r="N424">
            <v>2018.55</v>
          </cell>
        </row>
        <row r="425">
          <cell r="C425" t="str">
            <v>HOSPITAL ERMÍRIO COUTINHO - CG Nº 014/2022</v>
          </cell>
          <cell r="E425" t="str">
            <v>5.17 - Manutenção de Software, Certificação Digital e Microfilmagem</v>
          </cell>
          <cell r="F425" t="str">
            <v>07333111/0001-69</v>
          </cell>
          <cell r="G425" t="str">
            <v>SAFETEC INFORMATICA</v>
          </cell>
          <cell r="H425" t="str">
            <v>S</v>
          </cell>
          <cell r="I425" t="str">
            <v>S</v>
          </cell>
          <cell r="J425" t="str">
            <v>125880</v>
          </cell>
          <cell r="K425">
            <v>45447</v>
          </cell>
          <cell r="L425" t="str">
            <v>EUQT-HWVB</v>
          </cell>
          <cell r="M425" t="str">
            <v>2611606 - Recife - PE</v>
          </cell>
          <cell r="N425">
            <v>242.96</v>
          </cell>
        </row>
        <row r="426">
          <cell r="C426" t="str">
            <v>HOSPITAL ERMÍRIO COUTINHO - CG Nº 014/2022</v>
          </cell>
          <cell r="E426" t="str">
            <v>5.17 - Manutenção de Software, Certificação Digital e Microfilmagem</v>
          </cell>
          <cell r="F426" t="str">
            <v>18.630.942/0001-19</v>
          </cell>
          <cell r="G426" t="str">
            <v>PROVTEL TECNOLOGIA</v>
          </cell>
          <cell r="H426" t="str">
            <v>S</v>
          </cell>
          <cell r="I426" t="str">
            <v>S</v>
          </cell>
          <cell r="J426" t="str">
            <v>3851</v>
          </cell>
          <cell r="K426">
            <v>45450</v>
          </cell>
          <cell r="L426" t="str">
            <v>9SI2-JLBB</v>
          </cell>
          <cell r="M426" t="str">
            <v>2611606 - Recife - PE</v>
          </cell>
          <cell r="N426">
            <v>1000</v>
          </cell>
        </row>
        <row r="427">
          <cell r="C427" t="str">
            <v>HOSPITAL ERMÍRIO COUTINHO - CG Nº 014/2022</v>
          </cell>
          <cell r="E427" t="str">
            <v>5.17 - Manutenção de Software, Certificação Digital e Microfilmagem</v>
          </cell>
          <cell r="F427" t="str">
            <v>05.633.849/0001-16</v>
          </cell>
          <cell r="G427" t="str">
            <v>GCINET SERVIÇOS DE INFORMÁTICA</v>
          </cell>
          <cell r="H427" t="str">
            <v>S</v>
          </cell>
          <cell r="I427" t="str">
            <v>S</v>
          </cell>
          <cell r="J427" t="str">
            <v>83219</v>
          </cell>
          <cell r="K427">
            <v>45446</v>
          </cell>
          <cell r="L427" t="str">
            <v>BGYH-YPSK</v>
          </cell>
          <cell r="M427" t="str">
            <v>2611606 - Recife - PE</v>
          </cell>
          <cell r="N427">
            <v>2269.64</v>
          </cell>
        </row>
        <row r="428">
          <cell r="C428" t="str">
            <v>HOSPITAL ERMÍRIO COUTINHO - CG Nº 014/2022</v>
          </cell>
          <cell r="E428" t="str">
            <v>5.16 - Serviços Médico-Hospitalares, Odotonlogia e Laboratoriais</v>
          </cell>
          <cell r="F428" t="str">
            <v>50.416.939/0001-00</v>
          </cell>
          <cell r="G428" t="str">
            <v>AC SERVICO MEDICOS LTDA</v>
          </cell>
          <cell r="H428" t="str">
            <v>S</v>
          </cell>
          <cell r="I428" t="str">
            <v>S</v>
          </cell>
          <cell r="J428" t="str">
            <v>367</v>
          </cell>
          <cell r="K428">
            <v>45453</v>
          </cell>
          <cell r="L428" t="str">
            <v>178845LLLLMMMMMMMMNNNNNNNNPPPPPP</v>
          </cell>
          <cell r="M428" t="str">
            <v>2612109 - Salgadinho - PE</v>
          </cell>
          <cell r="N428">
            <v>11200</v>
          </cell>
        </row>
        <row r="429">
          <cell r="C429" t="str">
            <v>HOSPITAL ERMÍRIO COUTINHO - CG Nº 014/2022</v>
          </cell>
          <cell r="E429" t="str">
            <v>5.16 - Serviços Médico-Hospitalares, Odotonlogia e Laboratoriais</v>
          </cell>
          <cell r="F429" t="str">
            <v>51.202.757/0001-07</v>
          </cell>
          <cell r="G429" t="str">
            <v>G ZIRPOLI SERVICOS MEDICOS LTDA</v>
          </cell>
          <cell r="H429" t="str">
            <v>S</v>
          </cell>
          <cell r="I429" t="str">
            <v>S</v>
          </cell>
          <cell r="J429" t="str">
            <v>1000011</v>
          </cell>
          <cell r="K429">
            <v>45450</v>
          </cell>
          <cell r="L429" t="str">
            <v>CB0L39M4F</v>
          </cell>
          <cell r="M429" t="str">
            <v>2507507 - João Pessoa - PB</v>
          </cell>
          <cell r="N429">
            <v>9480</v>
          </cell>
        </row>
        <row r="430">
          <cell r="C430" t="str">
            <v>HOSPITAL ERMÍRIO COUTINHO - CG Nº 014/2022</v>
          </cell>
          <cell r="E430" t="str">
            <v>5.16 - Serviços Médico-Hospitalares, Odotonlogia e Laboratoriais</v>
          </cell>
          <cell r="F430" t="str">
            <v>51.460.690/0001-00</v>
          </cell>
          <cell r="G430" t="str">
            <v xml:space="preserve">M R D DE MOURA </v>
          </cell>
          <cell r="H430" t="str">
            <v>S</v>
          </cell>
          <cell r="I430" t="str">
            <v>S</v>
          </cell>
          <cell r="J430" t="str">
            <v>32</v>
          </cell>
          <cell r="K430">
            <v>45449</v>
          </cell>
          <cell r="L430" t="str">
            <v>9QAE-WAPH</v>
          </cell>
          <cell r="M430" t="str">
            <v>2611606 - Recife - PE</v>
          </cell>
          <cell r="N430">
            <v>13110</v>
          </cell>
        </row>
        <row r="431">
          <cell r="C431" t="str">
            <v>HOSPITAL ERMÍRIO COUTINHO - CG Nº 014/2022</v>
          </cell>
          <cell r="E431" t="str">
            <v>5.99 - Outros Serviços de Terceiros Pessoa Jurídica</v>
          </cell>
          <cell r="F431" t="str">
            <v>08.654.123/0001-58</v>
          </cell>
          <cell r="G431" t="str">
            <v>AUDISA AUDITORES ASSOCIADOS</v>
          </cell>
          <cell r="H431" t="str">
            <v>S</v>
          </cell>
          <cell r="I431" t="str">
            <v>S</v>
          </cell>
          <cell r="J431" t="str">
            <v>023502</v>
          </cell>
          <cell r="K431">
            <v>45414</v>
          </cell>
          <cell r="L431" t="str">
            <v>129V.0491.8869.7910999-Y</v>
          </cell>
          <cell r="M431" t="str">
            <v>3505708 - Barueri - SP</v>
          </cell>
          <cell r="N431">
            <v>1068.25</v>
          </cell>
        </row>
        <row r="432">
          <cell r="C432" t="str">
            <v>HOSPITAL ERMÍRIO COUTINHO - CG Nº 014/2022</v>
          </cell>
          <cell r="E432" t="str">
            <v>5.5 - Reparo e Manutenção de Máquinas e Equipamentos</v>
          </cell>
          <cell r="F432" t="str">
            <v>07.221.834/0001-76</v>
          </cell>
          <cell r="G432" t="str">
            <v>C2 COMERCIO E SERVICO LTDA ME</v>
          </cell>
          <cell r="H432" t="str">
            <v>S</v>
          </cell>
          <cell r="I432" t="str">
            <v>S</v>
          </cell>
          <cell r="J432" t="str">
            <v>194</v>
          </cell>
          <cell r="K432">
            <v>45446</v>
          </cell>
          <cell r="M432" t="str">
            <v>2611606 - Recife - PE</v>
          </cell>
          <cell r="N432">
            <v>8225</v>
          </cell>
        </row>
        <row r="433">
          <cell r="C433" t="str">
            <v>HOSPITAL ERMÍRIO COUTINHO - CG Nº 014/2022</v>
          </cell>
          <cell r="E433" t="str">
            <v>5.16 - Serviços Médico-Hospitalares, Odotonlogia e Laboratoriais</v>
          </cell>
          <cell r="F433" t="str">
            <v>20.662.465/0001-15</v>
          </cell>
          <cell r="G433" t="str">
            <v>SOCIEDADE DE APOIO MEDICO ORGANIZACONAL</v>
          </cell>
          <cell r="H433" t="str">
            <v>S</v>
          </cell>
          <cell r="I433" t="str">
            <v>S</v>
          </cell>
          <cell r="J433" t="str">
            <v>836</v>
          </cell>
          <cell r="K433">
            <v>45444</v>
          </cell>
          <cell r="L433" t="str">
            <v>TIJK-SL2S</v>
          </cell>
          <cell r="M433" t="str">
            <v>2611606 - Recife - PE</v>
          </cell>
          <cell r="N433">
            <v>15000</v>
          </cell>
        </row>
        <row r="434">
          <cell r="C434" t="str">
            <v>HOSPITAL ERMÍRIO COUTINHO - CG Nº 014/2022</v>
          </cell>
          <cell r="E434" t="str">
            <v>5.12 - Energia Elétrica</v>
          </cell>
          <cell r="F434" t="str">
            <v>10835932/0001-08</v>
          </cell>
          <cell r="G434" t="str">
            <v>CELPE</v>
          </cell>
          <cell r="H434" t="str">
            <v>S</v>
          </cell>
          <cell r="I434" t="str">
            <v>S</v>
          </cell>
          <cell r="J434" t="str">
            <v>0001966661</v>
          </cell>
          <cell r="K434">
            <v>45394</v>
          </cell>
          <cell r="M434" t="str">
            <v>2611606 - Recife - PE</v>
          </cell>
        </row>
        <row r="435">
          <cell r="C435" t="str">
            <v>HOSPITAL ERMÍRIO COUTINHO - CG Nº 014/2022</v>
          </cell>
          <cell r="E435" t="str">
            <v>5.99 - Outros Serviços de Terceiros Pessoa Jurídica</v>
          </cell>
          <cell r="F435" t="str">
            <v>46.723.101/0001-91</v>
          </cell>
          <cell r="G435" t="str">
            <v>E F DE ANDRADE TRANSPORTE</v>
          </cell>
          <cell r="H435" t="str">
            <v>S</v>
          </cell>
          <cell r="I435" t="str">
            <v>S</v>
          </cell>
          <cell r="J435" t="str">
            <v>29</v>
          </cell>
          <cell r="K435">
            <v>45450</v>
          </cell>
          <cell r="L435" t="str">
            <v>NF8.JGK8ANZB3Z.J3GN6SHUB2.00000T</v>
          </cell>
          <cell r="M435" t="str">
            <v>2609501 - Nazaré da Mata - PE</v>
          </cell>
          <cell r="N435">
            <v>6600</v>
          </cell>
        </row>
        <row r="436">
          <cell r="C436" t="str">
            <v>HOSPITAL ERMÍRIO COUTINHO - CG Nº 014/2022</v>
          </cell>
          <cell r="E436" t="str">
            <v>5.17 - Manutenção de Software, Certificação Digital e Microfilmagem</v>
          </cell>
          <cell r="F436" t="str">
            <v>04.069.709/0001-02</v>
          </cell>
          <cell r="G436" t="str">
            <v>BIONEXO S.A</v>
          </cell>
          <cell r="H436" t="str">
            <v>S</v>
          </cell>
          <cell r="I436" t="str">
            <v>S</v>
          </cell>
          <cell r="J436" t="str">
            <v>464171</v>
          </cell>
          <cell r="K436">
            <v>45446</v>
          </cell>
          <cell r="L436" t="str">
            <v>APLS-AZAW</v>
          </cell>
          <cell r="M436" t="str">
            <v>3550308 - São Paulo - SP</v>
          </cell>
          <cell r="N436">
            <v>752.23</v>
          </cell>
        </row>
        <row r="437">
          <cell r="C437" t="str">
            <v>HOSPITAL ERMÍRIO COUTINHO - CG Nº 014/2022</v>
          </cell>
          <cell r="E437" t="str">
            <v>5.16 - Serviços Médico-Hospitalares, Odotonlogia e Laboratoriais</v>
          </cell>
          <cell r="F437">
            <v>43855523000122</v>
          </cell>
          <cell r="G437" t="str">
            <v>LEMOS &amp; LEMOS SOCIEDADE SIMPLES LTDA</v>
          </cell>
          <cell r="H437" t="str">
            <v>S</v>
          </cell>
          <cell r="I437" t="str">
            <v>S</v>
          </cell>
          <cell r="J437" t="str">
            <v>11</v>
          </cell>
          <cell r="K437">
            <v>45448</v>
          </cell>
          <cell r="L437" t="str">
            <v>BDEE3946</v>
          </cell>
          <cell r="M437" t="str">
            <v>2211001 - Teresina - PI</v>
          </cell>
          <cell r="N437">
            <v>6000</v>
          </cell>
        </row>
        <row r="438">
          <cell r="C438" t="str">
            <v>HOSPITAL ERMÍRIO COUTINHO - CG Nº 014/2022</v>
          </cell>
          <cell r="E438" t="str">
            <v>5.5 - Reparo e Manutenção de Máquinas e Equipamentos</v>
          </cell>
          <cell r="F438" t="str">
            <v>06.285.083/0001-99</v>
          </cell>
          <cell r="G438" t="str">
            <v>TEC MAQLI LTDA ME</v>
          </cell>
          <cell r="H438" t="str">
            <v>S</v>
          </cell>
          <cell r="I438" t="str">
            <v>S</v>
          </cell>
          <cell r="J438" t="str">
            <v>840</v>
          </cell>
          <cell r="K438">
            <v>45441</v>
          </cell>
          <cell r="M438" t="str">
            <v>2611606 - Recife - PE</v>
          </cell>
          <cell r="N438">
            <v>4100</v>
          </cell>
        </row>
        <row r="439">
          <cell r="C439" t="str">
            <v>HOSPITAL ERMÍRIO COUTINHO - CG Nº 014/2022</v>
          </cell>
          <cell r="E439" t="str">
            <v>5.99 - Outros Serviços de Terceiros Pessoa Jurídica</v>
          </cell>
          <cell r="F439" t="str">
            <v>45.671.533/0001-33</v>
          </cell>
          <cell r="G439" t="str">
            <v>VITORINO E MAIA ADVOGADOS</v>
          </cell>
          <cell r="H439" t="str">
            <v>S</v>
          </cell>
          <cell r="I439" t="str">
            <v>S</v>
          </cell>
          <cell r="J439" t="str">
            <v>276</v>
          </cell>
          <cell r="K439">
            <v>45445</v>
          </cell>
          <cell r="L439" t="str">
            <v>MSJZ-SNGF</v>
          </cell>
          <cell r="M439" t="str">
            <v>2611606 - Recife - PE</v>
          </cell>
          <cell r="N439">
            <v>3540.9</v>
          </cell>
        </row>
        <row r="440">
          <cell r="C440" t="str">
            <v>HOSPITAL ERMÍRIO COUTINHO - CG Nº 014/2022</v>
          </cell>
          <cell r="E440" t="str">
            <v>4.7 - Apoio Administrativo, Técnico e Operacional</v>
          </cell>
          <cell r="F440">
            <v>4670351486</v>
          </cell>
          <cell r="G440" t="str">
            <v>LAYSLENE XAVIER DA SILVA DIAS</v>
          </cell>
          <cell r="H440" t="str">
            <v>S</v>
          </cell>
          <cell r="I440" t="str">
            <v>N</v>
          </cell>
          <cell r="J440" t="str">
            <v>05/2024</v>
          </cell>
          <cell r="K440">
            <v>45449</v>
          </cell>
          <cell r="M440" t="str">
            <v>2609501 - Nazaré da Mata - PE</v>
          </cell>
          <cell r="N440">
            <v>1000.2</v>
          </cell>
        </row>
        <row r="441">
          <cell r="C441" t="str">
            <v>HOSPITAL ERMÍRIO COUTINHO - CG Nº 014/2022</v>
          </cell>
          <cell r="E441" t="str">
            <v>5.99 - Outros Serviços de Terceiros Pessoa Jurídica</v>
          </cell>
          <cell r="F441" t="str">
            <v>07.523.792./0001-28</v>
          </cell>
          <cell r="G441" t="str">
            <v>FARIAS E ROCHA</v>
          </cell>
          <cell r="H441" t="str">
            <v>S</v>
          </cell>
          <cell r="I441" t="str">
            <v>S</v>
          </cell>
          <cell r="J441" t="str">
            <v>1251</v>
          </cell>
          <cell r="K441">
            <v>45446</v>
          </cell>
          <cell r="L441" t="str">
            <v>RJZA-9MCE</v>
          </cell>
          <cell r="M441" t="str">
            <v>2611606 - Recife - PE</v>
          </cell>
          <cell r="N441">
            <v>3446</v>
          </cell>
        </row>
        <row r="442">
          <cell r="C442" t="str">
            <v>HOSPITAL ERMÍRIO COUTINHO - CG Nº 014/2022</v>
          </cell>
          <cell r="E442" t="str">
            <v>5.3 - Locação de Máquinas e Equipamentos</v>
          </cell>
          <cell r="F442" t="str">
            <v>24.380.578/0020-41</v>
          </cell>
          <cell r="G442" t="str">
            <v>WHITE MARTINS GASES INDUSTRIAIS DO NORDESTE LTDA</v>
          </cell>
          <cell r="H442" t="str">
            <v>S</v>
          </cell>
          <cell r="I442" t="str">
            <v>S</v>
          </cell>
          <cell r="J442" t="str">
            <v>95251362</v>
          </cell>
          <cell r="K442">
            <v>45424</v>
          </cell>
          <cell r="M442" t="str">
            <v>2607901 - Jaboatão dos Guararapes - PE</v>
          </cell>
          <cell r="N442">
            <v>16535.09</v>
          </cell>
        </row>
        <row r="443">
          <cell r="C443" t="str">
            <v>HOSPITAL ERMÍRIO COUTINHO - CG Nº 014/2022</v>
          </cell>
          <cell r="E443" t="str">
            <v>5.6 - Reparo e Manutanção de Veículos</v>
          </cell>
          <cell r="F443">
            <v>9239373000194</v>
          </cell>
          <cell r="G443" t="str">
            <v>BATALHA AUTO SERVICE PECAS E PNEUS LTDA – EPP</v>
          </cell>
          <cell r="H443" t="str">
            <v>S</v>
          </cell>
          <cell r="I443" t="str">
            <v>S</v>
          </cell>
          <cell r="J443" t="str">
            <v>14949</v>
          </cell>
          <cell r="K443">
            <v>45398</v>
          </cell>
          <cell r="M443" t="str">
            <v>2607901 - Jaboatão dos Guararapes - PE</v>
          </cell>
        </row>
        <row r="444">
          <cell r="C444" t="str">
            <v>HOSPITAL ERMÍRIO COUTINHO - CG Nº 014/2022</v>
          </cell>
          <cell r="E444" t="str">
            <v>5.99 - Outros Serviços de Terceiros Pessoa Jurídica</v>
          </cell>
          <cell r="F444">
            <v>45016738000185</v>
          </cell>
          <cell r="G444" t="str">
            <v>JOELMA MARIA DA SILVA</v>
          </cell>
          <cell r="H444" t="str">
            <v>S</v>
          </cell>
          <cell r="I444" t="str">
            <v>S</v>
          </cell>
          <cell r="J444" t="str">
            <v>132</v>
          </cell>
          <cell r="K444">
            <v>45427</v>
          </cell>
          <cell r="L444" t="str">
            <v>D2HS-ZNEK</v>
          </cell>
          <cell r="M444" t="str">
            <v>2611606 - Recife - PE</v>
          </cell>
          <cell r="N444">
            <v>60</v>
          </cell>
        </row>
        <row r="445">
          <cell r="C445" t="str">
            <v>HOSPITAL ERMÍRIO COUTINHO - CG Nº 014/2022</v>
          </cell>
          <cell r="E445" t="str">
            <v>5.3 - Locação de Máquinas e Equipamentos</v>
          </cell>
          <cell r="F445" t="str">
            <v>24.380.578/0020-41</v>
          </cell>
          <cell r="G445" t="str">
            <v>WHITE MARTINS GASES INDUSTRIAIS DO NORDESTE LTDA</v>
          </cell>
          <cell r="H445" t="str">
            <v>S</v>
          </cell>
          <cell r="I445" t="str">
            <v>S</v>
          </cell>
          <cell r="J445" t="str">
            <v>95318201</v>
          </cell>
          <cell r="K445">
            <v>45427</v>
          </cell>
          <cell r="M445" t="str">
            <v>2607901 - Jaboatão dos Guararapes - PE</v>
          </cell>
          <cell r="N445">
            <v>2541.96</v>
          </cell>
        </row>
        <row r="446">
          <cell r="C446" t="str">
            <v>HOSPITAL ERMÍRIO COUTINHO - CG Nº 014/2022</v>
          </cell>
          <cell r="E446" t="str">
            <v>1.99 - Outras Despesas com Pessoal</v>
          </cell>
          <cell r="F446">
            <v>15647863400</v>
          </cell>
          <cell r="G446" t="str">
            <v>AJUDA DE CUSTO YASMIN VITORIA CANDIDO PEREIRA</v>
          </cell>
          <cell r="H446" t="str">
            <v>S</v>
          </cell>
          <cell r="I446" t="str">
            <v>N</v>
          </cell>
          <cell r="J446" t="str">
            <v>05/2024</v>
          </cell>
          <cell r="K446">
            <v>45372</v>
          </cell>
          <cell r="M446" t="str">
            <v>2604007 - Carpina - PE</v>
          </cell>
          <cell r="N446">
            <v>80</v>
          </cell>
        </row>
        <row r="447">
          <cell r="C447" t="str">
            <v>HOSPITAL ERMÍRIO COUTINHO - CG Nº 014/2022</v>
          </cell>
          <cell r="E447" t="str">
            <v>5.17 - Manutenção de Software, Certificação Digital e Microfilmagem</v>
          </cell>
          <cell r="F447" t="str">
            <v>23.412.408.0001-76</v>
          </cell>
          <cell r="G447" t="str">
            <v>WEK TECHNOLOGY IN BUSINESS LTDA</v>
          </cell>
          <cell r="H447" t="str">
            <v>S</v>
          </cell>
          <cell r="I447" t="str">
            <v>S</v>
          </cell>
          <cell r="J447" t="str">
            <v>10929</v>
          </cell>
          <cell r="K447">
            <v>45418</v>
          </cell>
          <cell r="L447" t="str">
            <v>87455F98-767E-7EC9-56AE-477E8F96C75B</v>
          </cell>
          <cell r="M447" t="str">
            <v>3550308 - São Paulo - SP</v>
          </cell>
          <cell r="N447">
            <v>1210</v>
          </cell>
        </row>
        <row r="448">
          <cell r="C448" t="str">
            <v>HOSPITAL ERMÍRIO COUTINHO - CG Nº 014/2022</v>
          </cell>
          <cell r="E448" t="str">
            <v>5.5 - Reparo e Manutenção de Máquinas e Equipamentos</v>
          </cell>
          <cell r="F448" t="str">
            <v>24.380.578/0020-41</v>
          </cell>
          <cell r="G448" t="str">
            <v>WHITE MARTINS GASES INDUSTRIAIS DO NORDESTE LTDA</v>
          </cell>
          <cell r="H448" t="str">
            <v>S</v>
          </cell>
          <cell r="I448" t="str">
            <v>S</v>
          </cell>
          <cell r="J448" t="str">
            <v>16582</v>
          </cell>
          <cell r="K448">
            <v>45391</v>
          </cell>
          <cell r="M448" t="str">
            <v>2607901 - Jaboatão dos Guararapes - PE</v>
          </cell>
        </row>
        <row r="449">
          <cell r="C449" t="str">
            <v>HOSPITAL ERMÍRIO COUTINHO - CG Nº 014/2022</v>
          </cell>
          <cell r="E449" t="str">
            <v>5.3 - Locação de Máquinas e Equipamentos</v>
          </cell>
          <cell r="F449">
            <v>24050462000181</v>
          </cell>
          <cell r="G449" t="str">
            <v>SUPREMA L LIMA SOLUCOES E LOCACOES LTDA ME</v>
          </cell>
          <cell r="H449" t="str">
            <v>S</v>
          </cell>
          <cell r="I449" t="str">
            <v>S</v>
          </cell>
          <cell r="J449" t="str">
            <v>649</v>
          </cell>
          <cell r="K449">
            <v>45419</v>
          </cell>
          <cell r="L449" t="str">
            <v>2PLI-N398X</v>
          </cell>
          <cell r="M449" t="str">
            <v>2600054 - Abreu e Lima - PE</v>
          </cell>
          <cell r="N449">
            <v>3260</v>
          </cell>
        </row>
        <row r="450">
          <cell r="C450" t="str">
            <v>HOSPITAL ERMÍRIO COUTINHO - CG Nº 014/2022</v>
          </cell>
          <cell r="E450" t="str">
            <v>4.7 - Apoio Administrativo, Técnico e Operacional</v>
          </cell>
          <cell r="F450">
            <v>4409629433</v>
          </cell>
          <cell r="G450" t="str">
            <v>SERGIO ROBERTO DA SILVA</v>
          </cell>
          <cell r="H450" t="str">
            <v>S</v>
          </cell>
          <cell r="I450" t="str">
            <v>N</v>
          </cell>
          <cell r="J450" t="str">
            <v>05/2024</v>
          </cell>
          <cell r="K450">
            <v>45449</v>
          </cell>
          <cell r="M450" t="str">
            <v>2609501 - Nazaré da Mata - PE</v>
          </cell>
          <cell r="N450">
            <v>999.59</v>
          </cell>
        </row>
        <row r="451">
          <cell r="C451" t="str">
            <v>HOSPITAL ERMÍRIO COUTINHO - CG Nº 014/2022</v>
          </cell>
          <cell r="E451" t="str">
            <v>1.99 - Outras Despesas com Pessoal</v>
          </cell>
          <cell r="F451">
            <v>17468468443</v>
          </cell>
          <cell r="G451" t="str">
            <v>AJUDA DE CUSTO SOPHIA MICAELLY VICENTE DE MOURA</v>
          </cell>
          <cell r="H451" t="str">
            <v>S</v>
          </cell>
          <cell r="I451" t="str">
            <v>N</v>
          </cell>
          <cell r="J451" t="str">
            <v>05/2024</v>
          </cell>
          <cell r="K451">
            <v>45372</v>
          </cell>
          <cell r="M451" t="str">
            <v>2604007 - Carpina - PE</v>
          </cell>
          <cell r="N451">
            <v>80</v>
          </cell>
        </row>
        <row r="452">
          <cell r="C452" t="str">
            <v>HOSPITAL ERMÍRIO COUTINHO - CG Nº 014/2022</v>
          </cell>
          <cell r="E452" t="str">
            <v>5.5 - Reparo e Manutenção de Máquinas e Equipamentos</v>
          </cell>
          <cell r="F452" t="str">
            <v>18.204.483/0001-01</v>
          </cell>
          <cell r="G452" t="str">
            <v>WAGNER FERNANDES S S C L EPP</v>
          </cell>
          <cell r="H452" t="str">
            <v>S</v>
          </cell>
          <cell r="I452" t="str">
            <v>S</v>
          </cell>
          <cell r="J452" t="str">
            <v>4881</v>
          </cell>
          <cell r="K452">
            <v>45446</v>
          </cell>
          <cell r="L452" t="str">
            <v>QG2WJBRHD</v>
          </cell>
          <cell r="M452" t="str">
            <v>2704302 - Maceió - AL</v>
          </cell>
          <cell r="N452">
            <v>7850</v>
          </cell>
        </row>
        <row r="453">
          <cell r="C453" t="str">
            <v>HOSPITAL ERMÍRIO COUTINHO - CG Nº 014/2022</v>
          </cell>
          <cell r="E453" t="str">
            <v>1.99 - Outras Despesas com Pessoal</v>
          </cell>
          <cell r="F453" t="str">
            <v>21.986.074/0001-19</v>
          </cell>
          <cell r="G453" t="str">
            <v xml:space="preserve">PRUDENCIAL DO BRASIL VIDA EM GRUPO </v>
          </cell>
          <cell r="H453" t="str">
            <v>S</v>
          </cell>
          <cell r="I453" t="str">
            <v>S</v>
          </cell>
          <cell r="J453" t="str">
            <v>S/N</v>
          </cell>
          <cell r="K453">
            <v>45358</v>
          </cell>
          <cell r="M453" t="str">
            <v>2611606 - Recife - PE</v>
          </cell>
          <cell r="N453">
            <v>229.08</v>
          </cell>
        </row>
        <row r="454">
          <cell r="C454" t="str">
            <v>HOSPITAL ERMÍRIO COUTINHO - CG Nº 014/2022</v>
          </cell>
          <cell r="E454" t="str">
            <v>1.99 - Outras Despesas com Pessoal</v>
          </cell>
          <cell r="F454" t="str">
            <v>21.986.074/0001-19</v>
          </cell>
          <cell r="G454" t="str">
            <v xml:space="preserve">PRUDENCIAL DO BRASIL VIDA EM GRUPO </v>
          </cell>
          <cell r="H454" t="str">
            <v>S</v>
          </cell>
          <cell r="I454" t="str">
            <v>S</v>
          </cell>
          <cell r="J454" t="str">
            <v>S/N</v>
          </cell>
          <cell r="K454">
            <v>45358</v>
          </cell>
          <cell r="M454" t="str">
            <v>2611606 - Recife - PE</v>
          </cell>
          <cell r="N454">
            <v>521.96</v>
          </cell>
        </row>
        <row r="455">
          <cell r="C455" t="str">
            <v>HOSPITAL ERMÍRIO COUTINHO - CG Nº 014/2022</v>
          </cell>
          <cell r="E455" t="str">
            <v>5.16 - Serviços Médico-Hospitalares, Odotonlogia e Laboratoriais</v>
          </cell>
          <cell r="F455">
            <v>45637249000140</v>
          </cell>
          <cell r="G455" t="str">
            <v>STAMED ATIVIDADES MEDICAS LTDA</v>
          </cell>
          <cell r="H455" t="str">
            <v>S</v>
          </cell>
          <cell r="I455" t="str">
            <v>S</v>
          </cell>
          <cell r="J455" t="str">
            <v>2413</v>
          </cell>
          <cell r="K455">
            <v>45449</v>
          </cell>
          <cell r="L455" t="str">
            <v>UHNQ-DEHE</v>
          </cell>
          <cell r="M455" t="str">
            <v>2611606 - Recife - PE</v>
          </cell>
          <cell r="N455">
            <v>4000</v>
          </cell>
        </row>
        <row r="456">
          <cell r="C456" t="str">
            <v>HOSPITAL ERMÍRIO COUTINHO - CG Nº 014/2022</v>
          </cell>
          <cell r="E456" t="str">
            <v>5.22 - Vigilância Ostensiva / Monitorada</v>
          </cell>
          <cell r="F456" t="str">
            <v>09.212.665/0002-14</v>
          </cell>
          <cell r="G456" t="str">
            <v>SERVAL SERVICOS DE SEGURANCA</v>
          </cell>
          <cell r="H456" t="str">
            <v>S</v>
          </cell>
          <cell r="I456" t="str">
            <v>S</v>
          </cell>
          <cell r="J456" t="str">
            <v>403</v>
          </cell>
          <cell r="K456">
            <v>45447</v>
          </cell>
          <cell r="L456" t="str">
            <v>umsx69963</v>
          </cell>
          <cell r="M456" t="str">
            <v>2609600 - Olinda - PE</v>
          </cell>
          <cell r="N456">
            <v>41111.81</v>
          </cell>
        </row>
        <row r="457">
          <cell r="C457" t="str">
            <v>HOSPITAL ERMÍRIO COUTINHO - CG Nº 014/2022</v>
          </cell>
          <cell r="E457" t="str">
            <v>5.17 - Manutenção de Software, Certificação Digital e Microfilmagem</v>
          </cell>
          <cell r="F457" t="str">
            <v>06.312.868/0001-03</v>
          </cell>
          <cell r="G457" t="str">
            <v>TASCOM INFORMATICA LTDA</v>
          </cell>
          <cell r="H457" t="str">
            <v>S</v>
          </cell>
          <cell r="I457" t="str">
            <v>S</v>
          </cell>
          <cell r="J457" t="str">
            <v>1414</v>
          </cell>
          <cell r="K457">
            <v>45446</v>
          </cell>
          <cell r="L457" t="str">
            <v>AXVG01985</v>
          </cell>
          <cell r="M457" t="str">
            <v>2610707 - Paulista - PE</v>
          </cell>
          <cell r="N457">
            <v>1434.31</v>
          </cell>
        </row>
        <row r="458">
          <cell r="C458" t="str">
            <v>HOSPITAL ERMÍRIO COUTINHO - CG Nº 014/2022</v>
          </cell>
          <cell r="E458" t="str">
            <v>5.16 - Serviços Médico-Hospitalares, Odotonlogia e Laboratoriais</v>
          </cell>
          <cell r="F458">
            <v>53373123000134</v>
          </cell>
          <cell r="G458" t="str">
            <v>LEMONADE ASSESSORIA MEDICA LTDA</v>
          </cell>
          <cell r="H458" t="str">
            <v>S</v>
          </cell>
          <cell r="I458" t="str">
            <v>S</v>
          </cell>
          <cell r="J458" t="str">
            <v>33</v>
          </cell>
          <cell r="K458">
            <v>45449</v>
          </cell>
          <cell r="L458" t="str">
            <v>GUOB84760</v>
          </cell>
          <cell r="M458" t="str">
            <v>2609600 - Olinda - PE</v>
          </cell>
          <cell r="N458">
            <v>5870</v>
          </cell>
        </row>
        <row r="459">
          <cell r="C459" t="str">
            <v>HOSPITAL ERMÍRIO COUTINHO - CG Nº 014/2022</v>
          </cell>
          <cell r="E459" t="str">
            <v>5.16 - Serviços Médico-Hospitalares, Odotonlogia e Laboratoriais</v>
          </cell>
          <cell r="F459">
            <v>39917741000177</v>
          </cell>
          <cell r="G459" t="str">
            <v>PRISMAMED ATIVIDADES MEDICAS LTDA</v>
          </cell>
          <cell r="H459" t="str">
            <v>S</v>
          </cell>
          <cell r="I459" t="str">
            <v>S</v>
          </cell>
          <cell r="J459" t="str">
            <v>687</v>
          </cell>
          <cell r="K459">
            <v>45449</v>
          </cell>
          <cell r="L459" t="str">
            <v>BTOV92610</v>
          </cell>
          <cell r="M459" t="str">
            <v>2609600 - Olinda - PE</v>
          </cell>
          <cell r="N459">
            <v>6000</v>
          </cell>
        </row>
        <row r="460">
          <cell r="C460" t="str">
            <v>HOSPITAL ERMÍRIO COUTINHO - CG Nº 014/2022</v>
          </cell>
          <cell r="E460" t="str">
            <v>5.99 - Outros Serviços de Terceiros Pessoa Jurídica</v>
          </cell>
          <cell r="F460" t="str">
            <v>07.360.290/0001-23</v>
          </cell>
          <cell r="G460" t="str">
            <v>SERVAL SERVICOS E LIMPEZA LTDA</v>
          </cell>
          <cell r="H460" t="str">
            <v>S</v>
          </cell>
          <cell r="I460" t="str">
            <v>S</v>
          </cell>
          <cell r="J460" t="str">
            <v>54081</v>
          </cell>
          <cell r="K460">
            <v>45447</v>
          </cell>
          <cell r="L460" t="str">
            <v>644462554</v>
          </cell>
          <cell r="M460" t="str">
            <v>2304400 - Fortaleza - CE</v>
          </cell>
          <cell r="N460">
            <v>15996.4</v>
          </cell>
        </row>
        <row r="461">
          <cell r="C461" t="str">
            <v>HOSPITAL ERMÍRIO COUTINHO - CG Nº 014/2022</v>
          </cell>
          <cell r="E461" t="str">
            <v>1.99 - Outras Despesas com Pessoal</v>
          </cell>
          <cell r="F461">
            <v>15533871470</v>
          </cell>
          <cell r="G461" t="str">
            <v>AJUDA DE CUSTO MATHEUS MAXUEL TAVARES DA SILVA</v>
          </cell>
          <cell r="H461" t="str">
            <v>S</v>
          </cell>
          <cell r="I461" t="str">
            <v>N</v>
          </cell>
          <cell r="J461" t="str">
            <v>05/2024</v>
          </cell>
          <cell r="K461">
            <v>45372</v>
          </cell>
          <cell r="M461" t="str">
            <v>2604007 - Carpina - PE</v>
          </cell>
          <cell r="N461">
            <v>80</v>
          </cell>
        </row>
        <row r="462">
          <cell r="C462" t="str">
            <v>HOSPITAL ERMÍRIO COUTINHO - CG Nº 014/2022</v>
          </cell>
          <cell r="E462" t="str">
            <v>1.99 - Outras Despesas com Pessoal</v>
          </cell>
          <cell r="F462">
            <v>13769309430</v>
          </cell>
          <cell r="G462" t="str">
            <v>AJUDA DE CUSTO LUCAS GABRIEL DE LIMA SILVA</v>
          </cell>
          <cell r="H462" t="str">
            <v>S</v>
          </cell>
          <cell r="I462" t="str">
            <v>N</v>
          </cell>
          <cell r="J462" t="str">
            <v>05/2024</v>
          </cell>
          <cell r="K462">
            <v>45372</v>
          </cell>
          <cell r="M462" t="str">
            <v>2604007 - Carpina - PE</v>
          </cell>
          <cell r="N462">
            <v>80</v>
          </cell>
        </row>
        <row r="463">
          <cell r="C463" t="str">
            <v>HOSPITAL ERMÍRIO COUTINHO - CG Nº 014/2022</v>
          </cell>
          <cell r="E463" t="str">
            <v>1.99 - Outras Despesas com Pessoal</v>
          </cell>
          <cell r="F463">
            <v>9160664444</v>
          </cell>
          <cell r="G463" t="str">
            <v>AJUDA DE CUSTO DAVID RICHARD TRINDADE DO NASCIMENTO</v>
          </cell>
          <cell r="H463" t="str">
            <v>S</v>
          </cell>
          <cell r="I463" t="str">
            <v>N</v>
          </cell>
          <cell r="J463" t="str">
            <v>05/2024</v>
          </cell>
          <cell r="K463">
            <v>45372</v>
          </cell>
          <cell r="M463" t="str">
            <v>2604007 - Carpina - PE</v>
          </cell>
          <cell r="N463">
            <v>80</v>
          </cell>
        </row>
        <row r="464">
          <cell r="C464" t="str">
            <v>HOSPITAL ERMÍRIO COUTINHO - CG Nº 014/2022</v>
          </cell>
          <cell r="E464" t="str">
            <v>1.99 - Outras Despesas com Pessoal</v>
          </cell>
          <cell r="F464">
            <v>15776641403</v>
          </cell>
          <cell r="G464" t="str">
            <v xml:space="preserve">AJUDA DE CUSTO GISELLE MARIA DA SILVA </v>
          </cell>
          <cell r="H464" t="str">
            <v>S</v>
          </cell>
          <cell r="I464" t="str">
            <v>N</v>
          </cell>
          <cell r="J464" t="str">
            <v>05/2024</v>
          </cell>
          <cell r="K464">
            <v>45372</v>
          </cell>
          <cell r="M464" t="str">
            <v>2604007 - Carpina - PE</v>
          </cell>
          <cell r="N464">
            <v>80</v>
          </cell>
        </row>
        <row r="465">
          <cell r="C465" t="str">
            <v>HOSPITAL ERMÍRIO COUTINHO - CG Nº 014/2022</v>
          </cell>
          <cell r="E465" t="str">
            <v>1.99 - Outras Despesas com Pessoal</v>
          </cell>
          <cell r="F465">
            <v>13405767407</v>
          </cell>
          <cell r="G465" t="str">
            <v>AJUDA DE CUSTO VITORIA BEATRIZ NUNES RODRIGUES</v>
          </cell>
          <cell r="H465" t="str">
            <v>S</v>
          </cell>
          <cell r="I465" t="str">
            <v>N</v>
          </cell>
          <cell r="J465" t="str">
            <v>05/2024</v>
          </cell>
          <cell r="K465">
            <v>45372</v>
          </cell>
          <cell r="M465" t="str">
            <v>2604007 - Carpina - PE</v>
          </cell>
          <cell r="N465">
            <v>80</v>
          </cell>
        </row>
        <row r="466">
          <cell r="C466" t="str">
            <v>HOSPITAL ERMÍRIO COUTINHO - CG Nº 014/2022</v>
          </cell>
          <cell r="E466" t="str">
            <v>5.12 - Energia Elétrica</v>
          </cell>
          <cell r="F466">
            <v>10835932000108</v>
          </cell>
          <cell r="G466" t="str">
            <v>CELPE</v>
          </cell>
          <cell r="H466" t="str">
            <v>S</v>
          </cell>
          <cell r="I466" t="str">
            <v>S</v>
          </cell>
          <cell r="J466" t="str">
            <v>4012947807</v>
          </cell>
          <cell r="K466">
            <v>45443</v>
          </cell>
          <cell r="L466" t="str">
            <v>26240610835932000108660003103178231075877661</v>
          </cell>
          <cell r="M466" t="str">
            <v>2611606 - Recife - PE</v>
          </cell>
          <cell r="N466">
            <v>44253.7</v>
          </cell>
        </row>
        <row r="467">
          <cell r="C467" t="str">
            <v>HOSPITAL ERMÍRIO COUTINHO - CG Nº 014/2022</v>
          </cell>
          <cell r="E467" t="str">
            <v>5.99 - Outros Serviços de Terceiros Pessoa Jurídica</v>
          </cell>
          <cell r="F467">
            <v>10998292000157</v>
          </cell>
          <cell r="G467" t="str">
            <v>CENTRO I E E PERNAMBUCO</v>
          </cell>
          <cell r="H467" t="str">
            <v>S</v>
          </cell>
          <cell r="I467" t="str">
            <v>N</v>
          </cell>
          <cell r="J467" t="str">
            <v>05/2024</v>
          </cell>
          <cell r="K467">
            <v>45432</v>
          </cell>
          <cell r="M467" t="str">
            <v>2611606 - Recife - PE</v>
          </cell>
          <cell r="N467">
            <v>936</v>
          </cell>
        </row>
        <row r="468">
          <cell r="C468" t="str">
            <v>HOSPITAL ERMÍRIO COUTINHO - CG Nº 014/2022</v>
          </cell>
          <cell r="E468" t="str">
            <v xml:space="preserve">5.21 - Seguros em geral </v>
          </cell>
          <cell r="F468">
            <v>61198164000160</v>
          </cell>
          <cell r="G468" t="str">
            <v>PORTO SEGURO COMP E SERV GERAIS</v>
          </cell>
          <cell r="H468" t="str">
            <v>S</v>
          </cell>
          <cell r="I468" t="str">
            <v>S</v>
          </cell>
          <cell r="J468" t="str">
            <v>S/N</v>
          </cell>
          <cell r="K468">
            <v>45448</v>
          </cell>
          <cell r="M468" t="str">
            <v>2611606 - Recife - PE</v>
          </cell>
          <cell r="N468">
            <v>637.66</v>
          </cell>
        </row>
        <row r="469">
          <cell r="C469" t="str">
            <v>HOSPITAL ERMÍRIO COUTINHO - CG Nº 014/2022</v>
          </cell>
          <cell r="E469" t="str">
            <v>5.16 - Serviços Médico-Hospitalares, Odotonlogia e Laboratoriais</v>
          </cell>
          <cell r="F469">
            <v>49158362000102</v>
          </cell>
          <cell r="G469" t="str">
            <v>ONIXMED ATIVIDADES MEDICAS LTDA</v>
          </cell>
          <cell r="H469" t="str">
            <v>S</v>
          </cell>
          <cell r="I469" t="str">
            <v>S</v>
          </cell>
          <cell r="J469" t="str">
            <v>1037</v>
          </cell>
          <cell r="K469">
            <v>45449</v>
          </cell>
          <cell r="L469" t="str">
            <v>TBCZ88485</v>
          </cell>
          <cell r="M469" t="str">
            <v>2609600 - Olinda - PE</v>
          </cell>
          <cell r="N469">
            <v>5000</v>
          </cell>
        </row>
        <row r="470">
          <cell r="C470" t="str">
            <v>HOSPITAL ERMÍRIO COUTINHO - CG Nº 014/2022</v>
          </cell>
          <cell r="E470" t="str">
            <v>5.16 - Serviços Médico-Hospitalares, Odotonlogia e Laboratoriais</v>
          </cell>
          <cell r="F470">
            <v>45735127000197</v>
          </cell>
          <cell r="G470" t="str">
            <v>GLOBALMED ATIVIDADES MEDICAS LTDA</v>
          </cell>
          <cell r="H470" t="str">
            <v>S</v>
          </cell>
          <cell r="I470" t="str">
            <v>S</v>
          </cell>
          <cell r="J470" t="str">
            <v>1658</v>
          </cell>
          <cell r="K470">
            <v>45449</v>
          </cell>
          <cell r="L470" t="str">
            <v>FQGC59703</v>
          </cell>
          <cell r="M470" t="str">
            <v>2609600 - Olinda - PE</v>
          </cell>
          <cell r="N470">
            <v>9760</v>
          </cell>
        </row>
        <row r="471">
          <cell r="C471" t="str">
            <v>HOSPITAL ERMÍRIO COUTINHO - CG Nº 014/2022</v>
          </cell>
          <cell r="E471" t="str">
            <v>5.16 - Serviços Médico-Hospitalares, Odotonlogia e Laboratoriais</v>
          </cell>
          <cell r="F471">
            <v>49158209000177</v>
          </cell>
          <cell r="G471" t="str">
            <v>PAMED ATIVIDADES MEDICAS LTDA</v>
          </cell>
          <cell r="H471" t="str">
            <v>S</v>
          </cell>
          <cell r="I471" t="str">
            <v>S</v>
          </cell>
          <cell r="J471" t="str">
            <v>145</v>
          </cell>
          <cell r="K471">
            <v>45449</v>
          </cell>
          <cell r="L471" t="str">
            <v>JCCR-BR2A</v>
          </cell>
          <cell r="M471" t="str">
            <v>2611606 - Recife - PE</v>
          </cell>
          <cell r="N471">
            <v>12000</v>
          </cell>
        </row>
        <row r="472">
          <cell r="C472" t="str">
            <v>HOSPITAL ERMÍRIO COUTINHO - CG Nº 014/2022</v>
          </cell>
          <cell r="E472" t="str">
            <v>5.16 - Serviços Médico-Hospitalares, Odotonlogia e Laboratoriais</v>
          </cell>
          <cell r="F472">
            <v>53503163000153</v>
          </cell>
          <cell r="G472" t="str">
            <v>PEDRO GENTIL CARDOSO DE MIRANDA SERVICOS</v>
          </cell>
          <cell r="H472" t="str">
            <v>S</v>
          </cell>
          <cell r="I472" t="str">
            <v>S</v>
          </cell>
          <cell r="J472" t="str">
            <v>9</v>
          </cell>
          <cell r="K472">
            <v>45448</v>
          </cell>
          <cell r="L472" t="str">
            <v>779643127</v>
          </cell>
          <cell r="M472" t="str">
            <v>2304400 - Fortaleza - CE</v>
          </cell>
          <cell r="N472">
            <v>11750</v>
          </cell>
        </row>
        <row r="473">
          <cell r="C473" t="str">
            <v>HOSPITAL ERMÍRIO COUTINHO - CG Nº 014/2022</v>
          </cell>
          <cell r="E473" t="str">
            <v>5.16 - Serviços Médico-Hospitalares, Odotonlogia e Laboratoriais</v>
          </cell>
          <cell r="F473">
            <v>53306224000192</v>
          </cell>
          <cell r="G473" t="str">
            <v>NELSON BARROS SERVICOS MEDICOS LTDA</v>
          </cell>
          <cell r="H473" t="str">
            <v>S</v>
          </cell>
          <cell r="I473" t="str">
            <v>S</v>
          </cell>
          <cell r="J473" t="str">
            <v>20</v>
          </cell>
          <cell r="K473">
            <v>45449</v>
          </cell>
          <cell r="L473" t="str">
            <v>519511057</v>
          </cell>
          <cell r="M473" t="str">
            <v>2304400 - Fortaleza - CE</v>
          </cell>
          <cell r="N473">
            <v>11965</v>
          </cell>
        </row>
        <row r="474">
          <cell r="C474" t="str">
            <v>HOSPITAL ERMÍRIO COUTINHO - CG Nº 014/2022</v>
          </cell>
          <cell r="E474" t="str">
            <v>5.16 - Serviços Médico-Hospitalares, Odotonlogia e Laboratoriais</v>
          </cell>
          <cell r="F474">
            <v>40179883000163</v>
          </cell>
          <cell r="G474" t="str">
            <v>BMMQ SERVICOS CLINICOS LTDA</v>
          </cell>
          <cell r="H474" t="str">
            <v>S</v>
          </cell>
          <cell r="I474" t="str">
            <v>S</v>
          </cell>
          <cell r="J474" t="str">
            <v>1000545</v>
          </cell>
          <cell r="K474">
            <v>45448</v>
          </cell>
          <cell r="L474" t="str">
            <v>FUTWYSAGU</v>
          </cell>
          <cell r="M474" t="str">
            <v>2507507 - João Pessoa - PB</v>
          </cell>
          <cell r="N474">
            <v>10400</v>
          </cell>
        </row>
        <row r="475">
          <cell r="C475" t="str">
            <v>HOSPITAL ERMÍRIO COUTINHO - CG Nº 014/2022</v>
          </cell>
          <cell r="E475" t="str">
            <v>5.16 - Serviços Médico-Hospitalares, Odotonlogia e Laboratoriais</v>
          </cell>
          <cell r="F475">
            <v>50817058000109</v>
          </cell>
          <cell r="G475" t="str">
            <v>JOANNY FRANCILINY DE OLIVEIRA SILVA SERVICOS</v>
          </cell>
          <cell r="H475" t="str">
            <v>S</v>
          </cell>
          <cell r="I475" t="str">
            <v>S</v>
          </cell>
          <cell r="J475" t="str">
            <v>13</v>
          </cell>
          <cell r="K475">
            <v>45449</v>
          </cell>
          <cell r="L475" t="str">
            <v>618157553</v>
          </cell>
          <cell r="M475" t="str">
            <v>2304400 - Fortaleza - CE</v>
          </cell>
          <cell r="N475">
            <v>13840</v>
          </cell>
        </row>
        <row r="476">
          <cell r="C476" t="str">
            <v>HOSPITAL ERMÍRIO COUTINHO - CG Nº 014/2022</v>
          </cell>
          <cell r="E476" t="str">
            <v>5.16 - Serviços Médico-Hospitalares, Odotonlogia e Laboratoriais</v>
          </cell>
          <cell r="F476">
            <v>45554568000192</v>
          </cell>
          <cell r="G476" t="str">
            <v>FORTEMED ATIVIDADES MEDICAS LTDA</v>
          </cell>
          <cell r="H476" t="str">
            <v>S</v>
          </cell>
          <cell r="I476" t="str">
            <v>S</v>
          </cell>
          <cell r="J476" t="str">
            <v>649</v>
          </cell>
          <cell r="K476">
            <v>45449</v>
          </cell>
          <cell r="L476" t="str">
            <v>JFEW-5IYV</v>
          </cell>
          <cell r="M476" t="str">
            <v>2611606 - Recife - PE</v>
          </cell>
          <cell r="N476">
            <v>5440</v>
          </cell>
        </row>
        <row r="477">
          <cell r="C477" t="str">
            <v>HOSPITAL ERMÍRIO COUTINHO - CG Nº 014/2022</v>
          </cell>
          <cell r="E477" t="str">
            <v>5.16 - Serviços Médico-Hospitalares, Odotonlogia e Laboratoriais</v>
          </cell>
          <cell r="F477">
            <v>8655883000180</v>
          </cell>
          <cell r="G477" t="str">
            <v>LBSMALTA SERVICOS MEDICOS CONSULTORIA E GESTAO EMPRE</v>
          </cell>
          <cell r="H477" t="str">
            <v>S</v>
          </cell>
          <cell r="I477" t="str">
            <v>S</v>
          </cell>
          <cell r="J477" t="str">
            <v>220</v>
          </cell>
          <cell r="K477">
            <v>45450</v>
          </cell>
          <cell r="L477" t="str">
            <v>HPUL7WUHL</v>
          </cell>
          <cell r="M477" t="str">
            <v>2604106 - Caruaru - PE</v>
          </cell>
          <cell r="N477">
            <v>11855</v>
          </cell>
        </row>
        <row r="478">
          <cell r="C478" t="str">
            <v>HOSPITAL ERMÍRIO COUTINHO - CG Nº 014/2022</v>
          </cell>
          <cell r="E478" t="str">
            <v>5.16 - Serviços Médico-Hospitalares, Odotonlogia e Laboratoriais</v>
          </cell>
          <cell r="F478">
            <v>53209170000147</v>
          </cell>
          <cell r="G478" t="str">
            <v>LORENA NEVES REZENDE SERVICOS MEDICOS LTDA</v>
          </cell>
          <cell r="H478" t="str">
            <v>S</v>
          </cell>
          <cell r="I478" t="str">
            <v>S</v>
          </cell>
          <cell r="J478" t="str">
            <v>11</v>
          </cell>
          <cell r="K478">
            <v>45448</v>
          </cell>
          <cell r="L478" t="str">
            <v>778949230</v>
          </cell>
          <cell r="M478" t="str">
            <v>2304400 - Fortaleza - CE</v>
          </cell>
          <cell r="N478">
            <v>7960</v>
          </cell>
        </row>
        <row r="479">
          <cell r="C479" t="str">
            <v>HOSPITAL ERMÍRIO COUTINHO - CG Nº 014/2022</v>
          </cell>
          <cell r="E479" t="str">
            <v>5.99 - Outros Serviços de Terceiros Pessoa Jurídica</v>
          </cell>
          <cell r="F479">
            <v>29377615000113</v>
          </cell>
          <cell r="G479" t="str">
            <v>ELIZANGELA MARIA MENEZES DE ANDRADE</v>
          </cell>
          <cell r="H479" t="str">
            <v>S</v>
          </cell>
          <cell r="I479" t="str">
            <v>S</v>
          </cell>
          <cell r="J479" t="str">
            <v>66</v>
          </cell>
          <cell r="K479">
            <v>45363</v>
          </cell>
          <cell r="L479" t="str">
            <v>26089092229377615000113000000000006124032063698080</v>
          </cell>
          <cell r="M479" t="str">
            <v>26 -  Pernambuco</v>
          </cell>
        </row>
        <row r="480">
          <cell r="C480" t="str">
            <v>HOSPITAL ERMÍRIO COUTINHO - CG Nº 014/2022</v>
          </cell>
          <cell r="E480" t="str">
            <v>5.16 - Serviços Médico-Hospitalares, Odotonlogia e Laboratoriais</v>
          </cell>
          <cell r="F480">
            <v>42201972000194</v>
          </cell>
          <cell r="G480" t="str">
            <v>FL SERVICOS MEDICOS LTDA</v>
          </cell>
          <cell r="H480" t="str">
            <v>S</v>
          </cell>
          <cell r="I480" t="str">
            <v>S</v>
          </cell>
          <cell r="J480" t="str">
            <v>72</v>
          </cell>
          <cell r="K480">
            <v>45449</v>
          </cell>
          <cell r="L480" t="str">
            <v>TQSG-2TXU</v>
          </cell>
          <cell r="M480" t="str">
            <v>2611606 - Recife - PE</v>
          </cell>
          <cell r="N480">
            <v>4300</v>
          </cell>
        </row>
        <row r="481">
          <cell r="C481" t="str">
            <v>HOSPITAL ERMÍRIO COUTINHO - CG Nº 014/2022</v>
          </cell>
          <cell r="E481" t="str">
            <v>5.20 - Serviços Judicíarios e Cartoriais</v>
          </cell>
          <cell r="F481">
            <v>360305000104</v>
          </cell>
          <cell r="G481" t="str">
            <v>TRT 06 REGIAO PERNABUCO ANA APULA FERREIRA</v>
          </cell>
          <cell r="H481" t="str">
            <v>S</v>
          </cell>
          <cell r="I481" t="str">
            <v>N</v>
          </cell>
          <cell r="J481" t="str">
            <v>05/2024</v>
          </cell>
          <cell r="K481">
            <v>45429</v>
          </cell>
          <cell r="M481" t="str">
            <v>2609501 - Nazaré da Mata - PE</v>
          </cell>
          <cell r="N481">
            <v>1122</v>
          </cell>
        </row>
        <row r="482">
          <cell r="C482" t="str">
            <v>HOSPITAL ERMÍRIO COUTINHO - CG Nº 014/2022</v>
          </cell>
          <cell r="E482" t="str">
            <v>5.16 - Serviços Médico-Hospitalares, Odotonlogia e Laboratoriais</v>
          </cell>
          <cell r="F482">
            <v>54856210000105</v>
          </cell>
          <cell r="G482" t="str">
            <v>A KAROLINA CARDOSO DE M COUTINHO LTDA</v>
          </cell>
          <cell r="H482" t="str">
            <v>S</v>
          </cell>
          <cell r="I482" t="str">
            <v>S</v>
          </cell>
          <cell r="J482" t="str">
            <v>1</v>
          </cell>
          <cell r="K482">
            <v>45453</v>
          </cell>
          <cell r="L482" t="str">
            <v>240610170832078</v>
          </cell>
          <cell r="M482" t="str">
            <v>2604007 - Carpina - PE</v>
          </cell>
          <cell r="N482">
            <v>9400</v>
          </cell>
        </row>
        <row r="483">
          <cell r="C483" t="str">
            <v>HOSPITAL ERMÍRIO COUTINHO - CG Nº 014/2022</v>
          </cell>
          <cell r="E483" t="str">
            <v>5.5 - Reparo e Manutenção de Máquinas e Equipamentos</v>
          </cell>
          <cell r="F483" t="str">
            <v>40.893.042/0001-13</v>
          </cell>
          <cell r="G483" t="str">
            <v>GERASTEP GERADORES ASSISTENCIA TECNICA</v>
          </cell>
          <cell r="H483" t="str">
            <v>S</v>
          </cell>
          <cell r="I483" t="str">
            <v>S</v>
          </cell>
          <cell r="J483" t="str">
            <v>49390</v>
          </cell>
          <cell r="K483">
            <v>45441</v>
          </cell>
          <cell r="L483" t="str">
            <v>XFIM-SDX5</v>
          </cell>
          <cell r="M483" t="str">
            <v>2611606 - Recife - PE</v>
          </cell>
          <cell r="N483">
            <v>480</v>
          </cell>
        </row>
        <row r="484">
          <cell r="C484" t="str">
            <v>HOSPITAL ERMÍRIO COUTINHO - CG Nº 014/2022</v>
          </cell>
          <cell r="E484" t="str">
            <v>5.16 - Serviços Médico-Hospitalares, Odotonlogia e Laboratoriais</v>
          </cell>
          <cell r="F484">
            <v>46852548000160</v>
          </cell>
          <cell r="G484" t="str">
            <v>CERTMED ATIVIDADES MEDICAS LTDA</v>
          </cell>
          <cell r="H484" t="str">
            <v>S</v>
          </cell>
          <cell r="I484" t="str">
            <v>S</v>
          </cell>
          <cell r="J484" t="str">
            <v>851</v>
          </cell>
          <cell r="K484">
            <v>45449</v>
          </cell>
          <cell r="L484" t="str">
            <v>QLK2-SPM8</v>
          </cell>
          <cell r="M484" t="str">
            <v>2611606 - Recife - PE</v>
          </cell>
          <cell r="N484">
            <v>22620</v>
          </cell>
        </row>
        <row r="485">
          <cell r="C485" t="str">
            <v>HOSPITAL ERMÍRIO COUTINHO - CG Nº 014/2022</v>
          </cell>
          <cell r="E485" t="str">
            <v>5.16 - Serviços Médico-Hospitalares, Odotonlogia e Laboratoriais</v>
          </cell>
          <cell r="F485">
            <v>48787500000141</v>
          </cell>
          <cell r="G485" t="str">
            <v>JOSE MARCELO DA SILVA JR</v>
          </cell>
          <cell r="H485" t="str">
            <v>S</v>
          </cell>
          <cell r="I485" t="str">
            <v>S</v>
          </cell>
          <cell r="J485" t="str">
            <v>32</v>
          </cell>
          <cell r="K485">
            <v>45449</v>
          </cell>
          <cell r="L485" t="str">
            <v>EEKA-ETTJ</v>
          </cell>
          <cell r="M485" t="str">
            <v>2611606 - Recife - PE</v>
          </cell>
          <cell r="N485">
            <v>7960</v>
          </cell>
        </row>
        <row r="486">
          <cell r="C486" t="str">
            <v>HOSPITAL ERMÍRIO COUTINHO - CG Nº 014/2022</v>
          </cell>
          <cell r="E486" t="str">
            <v>5.10 - Detetização/Tratamento de Resíduos e Afins</v>
          </cell>
          <cell r="F486">
            <v>35474980000149</v>
          </cell>
          <cell r="G486" t="str">
            <v>LIMPSERVICE LTDA</v>
          </cell>
          <cell r="H486" t="str">
            <v>S</v>
          </cell>
          <cell r="I486" t="str">
            <v>S</v>
          </cell>
          <cell r="J486" t="str">
            <v>5512</v>
          </cell>
          <cell r="K486">
            <v>45422</v>
          </cell>
          <cell r="L486" t="str">
            <v>KAXS66729</v>
          </cell>
          <cell r="M486" t="str">
            <v>2609600 - Olinda - PE</v>
          </cell>
          <cell r="N486">
            <v>1390</v>
          </cell>
        </row>
        <row r="487">
          <cell r="C487" t="str">
            <v>HOSPITAL ERMÍRIO COUTINHO - CG Nº 014/2022</v>
          </cell>
          <cell r="E487" t="str">
            <v>5.99 - Outros Serviços de Terceiros Pessoa Jurídica</v>
          </cell>
          <cell r="F487">
            <v>2668797000125</v>
          </cell>
          <cell r="G487" t="str">
            <v>BRASIL GESTAO DE DADOS</v>
          </cell>
          <cell r="H487" t="str">
            <v>S</v>
          </cell>
          <cell r="I487" t="str">
            <v>S</v>
          </cell>
          <cell r="J487" t="str">
            <v>3666</v>
          </cell>
          <cell r="K487">
            <v>45446</v>
          </cell>
          <cell r="L487" t="str">
            <v>UYCW-ZQPD</v>
          </cell>
          <cell r="M487" t="str">
            <v>2611606 - Recife - PE</v>
          </cell>
          <cell r="N487">
            <v>1238.92</v>
          </cell>
        </row>
        <row r="488">
          <cell r="C488" t="str">
            <v>HOSPITAL ERMÍRIO COUTINHO - CG Nº 014/2022</v>
          </cell>
          <cell r="E488" t="str">
            <v>5.16 - Serviços Médico-Hospitalares, Odotonlogia e Laboratoriais</v>
          </cell>
          <cell r="F488">
            <v>54853819000120</v>
          </cell>
          <cell r="G488" t="str">
            <v>ANA PAULA PONTES RODRIGUES LTDA</v>
          </cell>
          <cell r="H488" t="str">
            <v>S</v>
          </cell>
          <cell r="I488" t="str">
            <v>S</v>
          </cell>
          <cell r="J488" t="str">
            <v>100001</v>
          </cell>
          <cell r="K488">
            <v>45448</v>
          </cell>
          <cell r="L488" t="str">
            <v>E5YFMZHKJ</v>
          </cell>
          <cell r="M488" t="str">
            <v>2507507 - João Pessoa - PB</v>
          </cell>
          <cell r="N488">
            <v>10500</v>
          </cell>
        </row>
        <row r="489">
          <cell r="C489" t="str">
            <v>HOSPITAL ERMÍRIO COUTINHO - CG Nº 014/2022</v>
          </cell>
          <cell r="E489" t="str">
            <v>5.16 - Serviços Médico-Hospitalares, Odotonlogia e Laboratoriais</v>
          </cell>
          <cell r="F489" t="str">
            <v>32.519.491/0001-78</v>
          </cell>
          <cell r="G489" t="str">
            <v>DOT SERVICOS MEDICOS LTDA</v>
          </cell>
          <cell r="H489" t="str">
            <v>S</v>
          </cell>
          <cell r="I489" t="str">
            <v>S</v>
          </cell>
          <cell r="J489" t="str">
            <v>1891</v>
          </cell>
          <cell r="K489">
            <v>45449</v>
          </cell>
          <cell r="L489" t="str">
            <v>KSGE24561</v>
          </cell>
          <cell r="M489" t="str">
            <v>2609600 - Olinda - PE</v>
          </cell>
          <cell r="N489">
            <v>10500</v>
          </cell>
        </row>
        <row r="490">
          <cell r="C490" t="str">
            <v>HOSPITAL ERMÍRIO COUTINHO - CG Nº 014/2022</v>
          </cell>
          <cell r="E490" t="str">
            <v>5.16 - Serviços Médico-Hospitalares, Odotonlogia e Laboratoriais</v>
          </cell>
          <cell r="F490">
            <v>46099346000190</v>
          </cell>
          <cell r="G490" t="str">
            <v>G &amp; M SERVICOS MEDICOS LTDA</v>
          </cell>
          <cell r="H490" t="str">
            <v>S</v>
          </cell>
          <cell r="I490" t="str">
            <v>S</v>
          </cell>
          <cell r="J490" t="str">
            <v>80</v>
          </cell>
          <cell r="K490">
            <v>45449</v>
          </cell>
          <cell r="L490" t="str">
            <v>8F016CE7A</v>
          </cell>
          <cell r="M490" t="str">
            <v>3202603 - Iconha - ES</v>
          </cell>
          <cell r="N490">
            <v>5870</v>
          </cell>
        </row>
        <row r="491">
          <cell r="C491" t="str">
            <v>HOSPITAL ERMÍRIO COUTINHO - CG Nº 014/2022</v>
          </cell>
          <cell r="E491" t="str">
            <v>5.5 - Reparo e Manutenção de Máquinas e Equipamentos</v>
          </cell>
          <cell r="F491">
            <v>2491552000175</v>
          </cell>
          <cell r="G491" t="str">
            <v>JOAO BOSCO BRITO DE BARROS</v>
          </cell>
          <cell r="H491" t="str">
            <v>S</v>
          </cell>
          <cell r="I491" t="str">
            <v>S</v>
          </cell>
          <cell r="J491" t="str">
            <v>39</v>
          </cell>
          <cell r="K491">
            <v>45455</v>
          </cell>
          <cell r="L491" t="str">
            <v>NFS.J0WSLPQBAN.J3GN6SSHUB2.000013</v>
          </cell>
          <cell r="M491" t="str">
            <v>2609501 - Nazaré da Mata - PE</v>
          </cell>
          <cell r="N491">
            <v>6690</v>
          </cell>
        </row>
        <row r="492">
          <cell r="C492" t="str">
            <v>HOSPITAL ERMÍRIO COUTINHO - CG Nº 014/2022</v>
          </cell>
          <cell r="E492" t="str">
            <v>5.5 - Reparo e Manutenção de Máquinas e Equipamentos</v>
          </cell>
          <cell r="F492">
            <v>6285083000199</v>
          </cell>
          <cell r="G492" t="str">
            <v>TEC MAQLI LTDA ME</v>
          </cell>
          <cell r="H492" t="str">
            <v>S</v>
          </cell>
          <cell r="I492" t="str">
            <v>S</v>
          </cell>
          <cell r="J492" t="str">
            <v>842</v>
          </cell>
          <cell r="K492">
            <v>45448</v>
          </cell>
          <cell r="L492" t="str">
            <v>PUPY-RFIG</v>
          </cell>
          <cell r="M492" t="str">
            <v>2611606 - Recife - PE</v>
          </cell>
          <cell r="N492">
            <v>1200</v>
          </cell>
        </row>
        <row r="493">
          <cell r="C493" t="str">
            <v>HOSPITAL ERMÍRIO COUTINHO - CG Nº 014/2022</v>
          </cell>
          <cell r="E493" t="str">
            <v>5.16 - Serviços Médico-Hospitalares, Odotonlogia e Laboratoriais</v>
          </cell>
          <cell r="F493">
            <v>54826432000185</v>
          </cell>
          <cell r="G493" t="str">
            <v>NYCOLAS EULLEN DUTRA DE SOUZA</v>
          </cell>
          <cell r="H493" t="str">
            <v>S</v>
          </cell>
          <cell r="I493" t="str">
            <v>S</v>
          </cell>
          <cell r="J493" t="str">
            <v>2</v>
          </cell>
          <cell r="K493">
            <v>45449</v>
          </cell>
          <cell r="L493" t="str">
            <v>QRJ9-B3VI</v>
          </cell>
          <cell r="M493" t="str">
            <v>2504009 - Campina Grande - PB</v>
          </cell>
          <cell r="N493">
            <v>7050</v>
          </cell>
        </row>
        <row r="494">
          <cell r="C494" t="str">
            <v>HOSPITAL ERMÍRIO COUTINHO - CG Nº 014/2022</v>
          </cell>
          <cell r="E494" t="str">
            <v>5.16 - Serviços Médico-Hospitalares, Odotonlogia e Laboratoriais</v>
          </cell>
          <cell r="F494">
            <v>3262723000157</v>
          </cell>
          <cell r="G494" t="str">
            <v>ANATOMICA SERVICOS DE CIRURGIA E ANATOMIA PATOLOGIA</v>
          </cell>
          <cell r="H494" t="str">
            <v>S</v>
          </cell>
          <cell r="I494" t="str">
            <v>S</v>
          </cell>
          <cell r="J494" t="str">
            <v>1570</v>
          </cell>
          <cell r="K494">
            <v>45432</v>
          </cell>
          <cell r="L494" t="str">
            <v>W5Q6-8FCI</v>
          </cell>
          <cell r="M494" t="str">
            <v>2611606 - Recife - PE</v>
          </cell>
          <cell r="N494">
            <v>700</v>
          </cell>
        </row>
        <row r="495">
          <cell r="C495" t="str">
            <v>HOSPITAL ERMÍRIO COUTINHO - CG Nº 014/2022</v>
          </cell>
          <cell r="E495" t="str">
            <v>5.5 - Reparo e Manutenção de Máquinas e Equipamentos</v>
          </cell>
          <cell r="F495">
            <v>6285083000199</v>
          </cell>
          <cell r="G495" t="str">
            <v>TEC MAQLI LTDA ME</v>
          </cell>
          <cell r="H495" t="str">
            <v>S</v>
          </cell>
          <cell r="I495" t="str">
            <v>S</v>
          </cell>
          <cell r="J495" t="str">
            <v>841</v>
          </cell>
          <cell r="K495">
            <v>45441</v>
          </cell>
          <cell r="L495" t="str">
            <v>AV7T-ZUHY</v>
          </cell>
          <cell r="M495" t="str">
            <v>2611606 - Recife - PE</v>
          </cell>
          <cell r="N495">
            <v>1900</v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F447E-D8D0-4A18-98FB-7A0F7BF2CE06}">
  <sheetPr>
    <tabColor rgb="FF92D050"/>
  </sheetPr>
  <dimension ref="A1:L1992"/>
  <sheetViews>
    <sheetView showGridLines="0" tabSelected="1" topLeftCell="B333" zoomScale="90" zoomScaleNormal="90" workbookViewId="0">
      <selection activeCell="E338" sqref="E33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9767633000366</v>
      </c>
      <c r="B2" s="4" t="str">
        <f>'[1]TCE - ANEXO IV - Preencher'!C11</f>
        <v>HOSPITAL ERMÍRIO COUTINHO - CG Nº 014/2022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MEDICA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602736</v>
      </c>
      <c r="I2" s="6">
        <f>IF('[1]TCE - ANEXO IV - Preencher'!K11="","",'[1]TCE - ANEXO IV - Preencher'!K11)</f>
        <v>45412</v>
      </c>
      <c r="J2" s="5" t="str">
        <f>'[1]TCE - ANEXO IV - Preencher'!L11</f>
        <v>26240410779833000156550010006027361604760004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3756.5</v>
      </c>
    </row>
    <row r="3" spans="1:12" s="8" customFormat="1" ht="19.5" customHeight="1" x14ac:dyDescent="0.2">
      <c r="A3" s="3">
        <f>IFERROR(VLOOKUP(B3,'[1]DADOS (OCULTAR)'!$Q$3:$S$136,3,0),"")</f>
        <v>9767633000366</v>
      </c>
      <c r="B3" s="4" t="str">
        <f>'[1]TCE - ANEXO IV - Preencher'!C12</f>
        <v>HOSPITAL ERMÍRIO COUTINHO - CG Nº 014/2022</v>
      </c>
      <c r="C3" s="4" t="str">
        <f>'[1]TCE - ANEXO IV - Preencher'!E12</f>
        <v>3.12 - Material Hospitalar</v>
      </c>
      <c r="D3" s="3">
        <f>'[1]TCE - ANEXO IV - Preencher'!F12</f>
        <v>67729178000653</v>
      </c>
      <c r="E3" s="5" t="str">
        <f>'[1]TCE - ANEXO IV - Preencher'!G12</f>
        <v>COMERCIAL CIRURGICA RIOCLARENSE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75416</v>
      </c>
      <c r="I3" s="6">
        <f>IF('[1]TCE - ANEXO IV - Preencher'!K12="","",'[1]TCE - ANEXO IV - Preencher'!K12)</f>
        <v>45419</v>
      </c>
      <c r="J3" s="5" t="str">
        <f>'[1]TCE - ANEXO IV - Preencher'!L12</f>
        <v>26240567729178000653550010000754161716580139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733.5</v>
      </c>
    </row>
    <row r="4" spans="1:12" s="8" customFormat="1" ht="19.5" customHeight="1" x14ac:dyDescent="0.2">
      <c r="A4" s="3">
        <f>IFERROR(VLOOKUP(B4,'[1]DADOS (OCULTAR)'!$Q$3:$S$136,3,0),"")</f>
        <v>9767633000366</v>
      </c>
      <c r="B4" s="4" t="str">
        <f>'[1]TCE - ANEXO IV - Preencher'!C13</f>
        <v>HOSPITAL ERMÍRIO COUTINHO - CG Nº 014/2022</v>
      </c>
      <c r="C4" s="4" t="str">
        <f>'[1]TCE - ANEXO IV - Preencher'!E13</f>
        <v>3.12 - Material Hospitalar</v>
      </c>
      <c r="D4" s="3">
        <f>'[1]TCE - ANEXO IV - Preencher'!F13</f>
        <v>48495866000147</v>
      </c>
      <c r="E4" s="5" t="str">
        <f>'[1]TCE - ANEXO IV - Preencher'!G13</f>
        <v>BEMED COMERCIO ATACADISTA DE PRODUTOS DE HIG PESS L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1365</v>
      </c>
      <c r="I4" s="6">
        <f>IF('[1]TCE - ANEXO IV - Preencher'!K13="","",'[1]TCE - ANEXO IV - Preencher'!K13)</f>
        <v>45419</v>
      </c>
      <c r="J4" s="5" t="str">
        <f>'[1]TCE - ANEXO IV - Preencher'!L13</f>
        <v>26240548495866000147550010000013651438264559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441.22</v>
      </c>
    </row>
    <row r="5" spans="1:12" s="8" customFormat="1" ht="19.5" customHeight="1" x14ac:dyDescent="0.2">
      <c r="A5" s="3">
        <f>IFERROR(VLOOKUP(B5,'[1]DADOS (OCULTAR)'!$Q$3:$S$136,3,0),"")</f>
        <v>9767633000366</v>
      </c>
      <c r="B5" s="4" t="str">
        <f>'[1]TCE - ANEXO IV - Preencher'!C14</f>
        <v>HOSPITAL ERMÍRIO COUTINHO - CG Nº 014/2022</v>
      </c>
      <c r="C5" s="4" t="str">
        <f>'[1]TCE - ANEXO IV - Preencher'!E14</f>
        <v>3.12 - Material Hospitalar</v>
      </c>
      <c r="D5" s="3">
        <f>'[1]TCE - ANEXO IV - Preencher'!F14</f>
        <v>10779833000156</v>
      </c>
      <c r="E5" s="5" t="str">
        <f>'[1]TCE - ANEXO IV - Preencher'!G14</f>
        <v>MEDICAL MERCANTIL DE APARELHAGEM MEDICA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603410</v>
      </c>
      <c r="I5" s="6">
        <f>IF('[1]TCE - ANEXO IV - Preencher'!K14="","",'[1]TCE - ANEXO IV - Preencher'!K14)</f>
        <v>45420</v>
      </c>
      <c r="J5" s="5" t="str">
        <f>'[1]TCE - ANEXO IV - Preencher'!L14</f>
        <v>26240510779833000156550010006034101605434009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598.6</v>
      </c>
    </row>
    <row r="6" spans="1:12" s="8" customFormat="1" ht="19.5" customHeight="1" x14ac:dyDescent="0.2">
      <c r="A6" s="3">
        <f>IFERROR(VLOOKUP(B6,'[1]DADOS (OCULTAR)'!$Q$3:$S$136,3,0),"")</f>
        <v>9767633000366</v>
      </c>
      <c r="B6" s="4" t="str">
        <f>'[1]TCE - ANEXO IV - Preencher'!C15</f>
        <v>HOSPITAL ERMÍRIO COUTINHO - CG Nº 014/2022</v>
      </c>
      <c r="C6" s="4" t="str">
        <f>'[1]TCE - ANEXO IV - Preencher'!E15</f>
        <v>3.12 - Material Hospitalar</v>
      </c>
      <c r="D6" s="3">
        <f>'[1]TCE - ANEXO IV - Preencher'!F15</f>
        <v>23993232000193</v>
      </c>
      <c r="E6" s="5" t="str">
        <f>'[1]TCE - ANEXO IV - Preencher'!G15</f>
        <v>MEDIAL SAUDE DIST. DE PRODUTOS MEDICOS HOSP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5211</v>
      </c>
      <c r="I6" s="6">
        <f>IF('[1]TCE - ANEXO IV - Preencher'!K15="","",'[1]TCE - ANEXO IV - Preencher'!K15)</f>
        <v>45419</v>
      </c>
      <c r="J6" s="5" t="str">
        <f>'[1]TCE - ANEXO IV - Preencher'!L15</f>
        <v>26240523993232000193550010000052111723500002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1104.4000000000001</v>
      </c>
    </row>
    <row r="7" spans="1:12" s="8" customFormat="1" ht="19.5" customHeight="1" x14ac:dyDescent="0.2">
      <c r="A7" s="3">
        <f>IFERROR(VLOOKUP(B7,'[1]DADOS (OCULTAR)'!$Q$3:$S$136,3,0),"")</f>
        <v>9767633000366</v>
      </c>
      <c r="B7" s="4" t="str">
        <f>'[1]TCE - ANEXO IV - Preencher'!C16</f>
        <v>HOSPITAL ERMÍRIO COUTINHO - CG Nº 014/2022</v>
      </c>
      <c r="C7" s="4" t="str">
        <f>'[1]TCE - ANEXO IV - Preencher'!E16</f>
        <v>3.12 - Material Hospitalar</v>
      </c>
      <c r="D7" s="3">
        <f>'[1]TCE - ANEXO IV - Preencher'!F16</f>
        <v>15218561000139</v>
      </c>
      <c r="E7" s="5" t="str">
        <f>'[1]TCE - ANEXO IV - Preencher'!G16</f>
        <v>NNMED-DIST IMP E EXPORT DE MED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127638</v>
      </c>
      <c r="I7" s="6">
        <f>IF('[1]TCE - ANEXO IV - Preencher'!K16="","",'[1]TCE - ANEXO IV - Preencher'!K16)</f>
        <v>45419</v>
      </c>
      <c r="J7" s="5" t="str">
        <f>'[1]TCE - ANEXO IV - Preencher'!L16</f>
        <v>25240515218561000139550010001276386733438576</v>
      </c>
      <c r="K7" s="5" t="str">
        <f>IF(F7="B",LEFT('[1]TCE - ANEXO IV - Preencher'!M16,2),IF(F7="S",LEFT('[1]TCE - ANEXO IV - Preencher'!M16,7),IF('[1]TCE - ANEXO IV - Preencher'!H16="","")))</f>
        <v>25</v>
      </c>
      <c r="L7" s="7">
        <f>'[1]TCE - ANEXO IV - Preencher'!N16</f>
        <v>1022.34</v>
      </c>
    </row>
    <row r="8" spans="1:12" s="8" customFormat="1" ht="19.5" customHeight="1" x14ac:dyDescent="0.2">
      <c r="A8" s="3">
        <f>IFERROR(VLOOKUP(B8,'[1]DADOS (OCULTAR)'!$Q$3:$S$136,3,0),"")</f>
        <v>9767633000366</v>
      </c>
      <c r="B8" s="4" t="str">
        <f>'[1]TCE - ANEXO IV - Preencher'!C17</f>
        <v>HOSPITAL ERMÍRIO COUTINHO - CG Nº 014/2022</v>
      </c>
      <c r="C8" s="4" t="str">
        <f>'[1]TCE - ANEXO IV - Preencher'!E17</f>
        <v>3.12 - Material Hospitalar</v>
      </c>
      <c r="D8" s="3">
        <f>'[1]TCE - ANEXO IV - Preencher'!F17</f>
        <v>67729178000653</v>
      </c>
      <c r="E8" s="5" t="str">
        <f>'[1]TCE - ANEXO IV - Preencher'!G17</f>
        <v>COMERCIAL CIRURGICA RIOCLARENSE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75427</v>
      </c>
      <c r="I8" s="6">
        <f>IF('[1]TCE - ANEXO IV - Preencher'!K17="","",'[1]TCE - ANEXO IV - Preencher'!K17)</f>
        <v>45419</v>
      </c>
      <c r="J8" s="5" t="str">
        <f>'[1]TCE - ANEXO IV - Preencher'!L17</f>
        <v>26240567729178000653550010000754271505772848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4700</v>
      </c>
    </row>
    <row r="9" spans="1:12" s="8" customFormat="1" ht="19.5" customHeight="1" x14ac:dyDescent="0.2">
      <c r="A9" s="3">
        <f>IFERROR(VLOOKUP(B9,'[1]DADOS (OCULTAR)'!$Q$3:$S$136,3,0),"")</f>
        <v>9767633000366</v>
      </c>
      <c r="B9" s="4" t="str">
        <f>'[1]TCE - ANEXO IV - Preencher'!C18</f>
        <v>HOSPITAL ERMÍRIO COUTINHO - CG Nº 014/2022</v>
      </c>
      <c r="C9" s="4" t="str">
        <f>'[1]TCE - ANEXO IV - Preencher'!E18</f>
        <v>3.12 - Material Hospitalar</v>
      </c>
      <c r="D9" s="3">
        <f>'[1]TCE - ANEXO IV - Preencher'!F18</f>
        <v>4614288000145</v>
      </c>
      <c r="E9" s="5" t="str">
        <f>'[1]TCE - ANEXO IV - Preencher'!G18</f>
        <v>DISK LIFE COMERCIO DE PRODUTOS CIRURGICOS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8262</v>
      </c>
      <c r="I9" s="6">
        <f>IF('[1]TCE - ANEXO IV - Preencher'!K18="","",'[1]TCE - ANEXO IV - Preencher'!K18)</f>
        <v>45419</v>
      </c>
      <c r="J9" s="5" t="str">
        <f>'[1]TCE - ANEXO IV - Preencher'!L18</f>
        <v>26240504614288000145550010000082621362895960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9514.5</v>
      </c>
    </row>
    <row r="10" spans="1:12" s="8" customFormat="1" ht="19.5" customHeight="1" x14ac:dyDescent="0.2">
      <c r="A10" s="3">
        <f>IFERROR(VLOOKUP(B10,'[1]DADOS (OCULTAR)'!$Q$3:$S$136,3,0),"")</f>
        <v>9767633000366</v>
      </c>
      <c r="B10" s="4" t="str">
        <f>'[1]TCE - ANEXO IV - Preencher'!C19</f>
        <v>HOSPITAL ERMÍRIO COUTINHO - CG Nº 014/2022</v>
      </c>
      <c r="C10" s="4" t="str">
        <f>'[1]TCE - ANEXO IV - Preencher'!E19</f>
        <v>3.12 - Material Hospitalar</v>
      </c>
      <c r="D10" s="3">
        <f>'[1]TCE - ANEXO IV - Preencher'!F19</f>
        <v>48146804000120</v>
      </c>
      <c r="E10" s="5" t="str">
        <f>'[1]TCE - ANEXO IV - Preencher'!G19</f>
        <v>UNIVEN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2633</v>
      </c>
      <c r="I10" s="6">
        <f>IF('[1]TCE - ANEXO IV - Preencher'!K19="","",'[1]TCE - ANEXO IV - Preencher'!K19)</f>
        <v>45419</v>
      </c>
      <c r="J10" s="5" t="str">
        <f>'[1]TCE - ANEXO IV - Preencher'!L19</f>
        <v>35240548146904000120550010000026331183798070</v>
      </c>
      <c r="K10" s="5" t="str">
        <f>IF(F10="B",LEFT('[1]TCE - ANEXO IV - Preencher'!M19,2),IF(F10="S",LEFT('[1]TCE - ANEXO IV - Preencher'!M19,7),IF('[1]TCE - ANEXO IV - Preencher'!H19="","")))</f>
        <v>35</v>
      </c>
      <c r="L10" s="7">
        <f>'[1]TCE - ANEXO IV - Preencher'!N19</f>
        <v>1980</v>
      </c>
    </row>
    <row r="11" spans="1:12" s="8" customFormat="1" ht="19.5" customHeight="1" x14ac:dyDescent="0.2">
      <c r="A11" s="3">
        <f>IFERROR(VLOOKUP(B11,'[1]DADOS (OCULTAR)'!$Q$3:$S$136,3,0),"")</f>
        <v>9767633000366</v>
      </c>
      <c r="B11" s="4" t="str">
        <f>'[1]TCE - ANEXO IV - Preencher'!C20</f>
        <v>HOSPITAL ERMÍRIO COUTINHO - CG Nº 014/2022</v>
      </c>
      <c r="C11" s="4" t="str">
        <f>'[1]TCE - ANEXO IV - Preencher'!E20</f>
        <v>3.12 - Material Hospitalar</v>
      </c>
      <c r="D11" s="3">
        <f>'[1]TCE - ANEXO IV - Preencher'!F20</f>
        <v>12882932000194</v>
      </c>
      <c r="E11" s="5" t="str">
        <f>'[1]TCE - ANEXO IV - Preencher'!G20</f>
        <v>EXOMED COMERCIO ATACADISTA DE MEDICAMENTOS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182582</v>
      </c>
      <c r="I11" s="6">
        <f>IF('[1]TCE - ANEXO IV - Preencher'!K20="","",'[1]TCE - ANEXO IV - Preencher'!K20)</f>
        <v>45419</v>
      </c>
      <c r="J11" s="5" t="str">
        <f>'[1]TCE - ANEXO IV - Preencher'!L20</f>
        <v>26240512882932000194550010001825821607943458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91</v>
      </c>
    </row>
    <row r="12" spans="1:12" s="8" customFormat="1" ht="19.5" customHeight="1" x14ac:dyDescent="0.2">
      <c r="A12" s="3">
        <f>IFERROR(VLOOKUP(B12,'[1]DADOS (OCULTAR)'!$Q$3:$S$136,3,0),"")</f>
        <v>9767633000366</v>
      </c>
      <c r="B12" s="4" t="str">
        <f>'[1]TCE - ANEXO IV - Preencher'!C21</f>
        <v>HOSPITAL ERMÍRIO COUTINHO - CG Nº 014/2022</v>
      </c>
      <c r="C12" s="4" t="str">
        <f>'[1]TCE - ANEXO IV - Preencher'!E21</f>
        <v>3.12 - Material Hospitalar</v>
      </c>
      <c r="D12" s="3">
        <f>'[1]TCE - ANEXO IV - Preencher'!F21</f>
        <v>37844417000140</v>
      </c>
      <c r="E12" s="5" t="str">
        <f>'[1]TCE - ANEXO IV - Preencher'!G21</f>
        <v>LOG DISTRIBUIDORA DE PROD HOSPT E HIG PESSOAL L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4014</v>
      </c>
      <c r="I12" s="6">
        <f>IF('[1]TCE - ANEXO IV - Preencher'!K21="","",'[1]TCE - ANEXO IV - Preencher'!K21)</f>
        <v>45421</v>
      </c>
      <c r="J12" s="5" t="str">
        <f>'[1]TCE - ANEXO IV - Preencher'!L21</f>
        <v>26240537844417000140550010000040141036174384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12029.85</v>
      </c>
    </row>
    <row r="13" spans="1:12" s="8" customFormat="1" ht="19.5" customHeight="1" x14ac:dyDescent="0.2">
      <c r="A13" s="3">
        <f>IFERROR(VLOOKUP(B13,'[1]DADOS (OCULTAR)'!$Q$3:$S$136,3,0),"")</f>
        <v>9767633000366</v>
      </c>
      <c r="B13" s="4" t="str">
        <f>'[1]TCE - ANEXO IV - Preencher'!C22</f>
        <v>HOSPITAL ERMÍRIO COUTINHO - CG Nº 014/2022</v>
      </c>
      <c r="C13" s="4" t="str">
        <f>'[1]TCE - ANEXO IV - Preencher'!E22</f>
        <v>3.12 - Material Hospitalar</v>
      </c>
      <c r="D13" s="3">
        <f>'[1]TCE - ANEXO IV - Preencher'!F22</f>
        <v>5044056000161</v>
      </c>
      <c r="E13" s="5" t="str">
        <f>'[1]TCE - ANEXO IV - Preencher'!G22</f>
        <v>DMH-PRODUTOS HOSPITALARES - EPP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24297</v>
      </c>
      <c r="I13" s="6">
        <f>IF('[1]TCE - ANEXO IV - Preencher'!K22="","",'[1]TCE - ANEXO IV - Preencher'!K22)</f>
        <v>45419</v>
      </c>
      <c r="J13" s="5" t="str">
        <f>'[1]TCE - ANEXO IV - Preencher'!L22</f>
        <v>26240505044056000161550010000242971817710908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438</v>
      </c>
    </row>
    <row r="14" spans="1:12" s="8" customFormat="1" ht="19.5" customHeight="1" x14ac:dyDescent="0.2">
      <c r="A14" s="3">
        <f>IFERROR(VLOOKUP(B14,'[1]DADOS (OCULTAR)'!$Q$3:$S$136,3,0),"")</f>
        <v>9767633000366</v>
      </c>
      <c r="B14" s="4" t="str">
        <f>'[1]TCE - ANEXO IV - Preencher'!C23</f>
        <v>HOSPITAL ERMÍRIO COUTINHO - CG Nº 014/2022</v>
      </c>
      <c r="C14" s="4" t="str">
        <f>'[1]TCE - ANEXO IV - Preencher'!E23</f>
        <v>3.12 - Material Hospitalar</v>
      </c>
      <c r="D14" s="3">
        <f>'[1]TCE - ANEXO IV - Preencher'!F23</f>
        <v>37844417000140</v>
      </c>
      <c r="E14" s="5" t="str">
        <f>'[1]TCE - ANEXO IV - Preencher'!G23</f>
        <v>LOG DISTRIBUIDORA DE PROD HOSPT E HIG PESSOAL L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3981</v>
      </c>
      <c r="I14" s="6">
        <f>IF('[1]TCE - ANEXO IV - Preencher'!K23="","",'[1]TCE - ANEXO IV - Preencher'!K23)</f>
        <v>45419</v>
      </c>
      <c r="J14" s="5" t="str">
        <f>'[1]TCE - ANEXO IV - Preencher'!L23</f>
        <v>26240537844417000140550010000039811809654194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585</v>
      </c>
    </row>
    <row r="15" spans="1:12" s="8" customFormat="1" ht="19.5" customHeight="1" x14ac:dyDescent="0.2">
      <c r="A15" s="3">
        <f>IFERROR(VLOOKUP(B15,'[1]DADOS (OCULTAR)'!$Q$3:$S$136,3,0),"")</f>
        <v>9767633000366</v>
      </c>
      <c r="B15" s="4" t="str">
        <f>'[1]TCE - ANEXO IV - Preencher'!C24</f>
        <v>HOSPITAL ERMÍRIO COUTINHO - CG Nº 014/2022</v>
      </c>
      <c r="C15" s="4" t="str">
        <f>'[1]TCE - ANEXO IV - Preencher'!E24</f>
        <v>3.12 - Material Hospitalar</v>
      </c>
      <c r="D15" s="3">
        <f>'[1]TCE - ANEXO IV - Preencher'!F24</f>
        <v>5044056000161</v>
      </c>
      <c r="E15" s="5" t="str">
        <f>'[1]TCE - ANEXO IV - Preencher'!G24</f>
        <v>DMH-PRODUTOS HOSPITALARES - EPP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24301</v>
      </c>
      <c r="I15" s="6">
        <f>IF('[1]TCE - ANEXO IV - Preencher'!K24="","",'[1]TCE - ANEXO IV - Preencher'!K24)</f>
        <v>45419</v>
      </c>
      <c r="J15" s="5" t="str">
        <f>'[1]TCE - ANEXO IV - Preencher'!L24</f>
        <v>26240505044056000161550010000243011891781818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850</v>
      </c>
    </row>
    <row r="16" spans="1:12" s="8" customFormat="1" ht="19.5" customHeight="1" x14ac:dyDescent="0.2">
      <c r="A16" s="3">
        <f>IFERROR(VLOOKUP(B16,'[1]DADOS (OCULTAR)'!$Q$3:$S$136,3,0),"")</f>
        <v>9767633000366</v>
      </c>
      <c r="B16" s="4" t="str">
        <f>'[1]TCE - ANEXO IV - Preencher'!C25</f>
        <v>HOSPITAL ERMÍRIO COUTINHO - CG Nº 014/2022</v>
      </c>
      <c r="C16" s="4" t="str">
        <f>'[1]TCE - ANEXO IV - Preencher'!E25</f>
        <v>3.12 - Material Hospitalar</v>
      </c>
      <c r="D16" s="3">
        <f>'[1]TCE - ANEXO IV - Preencher'!F25</f>
        <v>10779833000156</v>
      </c>
      <c r="E16" s="5" t="str">
        <f>'[1]TCE - ANEXO IV - Preencher'!G25</f>
        <v>MEDICAL MERCANTIL DE APARELHAGEM MEDICA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603324</v>
      </c>
      <c r="I16" s="6">
        <f>IF('[1]TCE - ANEXO IV - Preencher'!K25="","",'[1]TCE - ANEXO IV - Preencher'!K25)</f>
        <v>45419</v>
      </c>
      <c r="J16" s="5" t="str">
        <f>'[1]TCE - ANEXO IV - Preencher'!L25</f>
        <v>26240510779833000156550010006033241605348005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1119.44</v>
      </c>
    </row>
    <row r="17" spans="1:12" s="8" customFormat="1" ht="19.5" customHeight="1" x14ac:dyDescent="0.2">
      <c r="A17" s="3">
        <f>IFERROR(VLOOKUP(B17,'[1]DADOS (OCULTAR)'!$Q$3:$S$136,3,0),"")</f>
        <v>9767633000366</v>
      </c>
      <c r="B17" s="4" t="str">
        <f>'[1]TCE - ANEXO IV - Preencher'!C26</f>
        <v>HOSPITAL ERMÍRIO COUTINHO - CG Nº 014/2022</v>
      </c>
      <c r="C17" s="4" t="str">
        <f>'[1]TCE - ANEXO IV - Preencher'!E26</f>
        <v>3.12 - Material Hospitalar</v>
      </c>
      <c r="D17" s="3">
        <f>'[1]TCE - ANEXO IV - Preencher'!F26</f>
        <v>10779833000156</v>
      </c>
      <c r="E17" s="5" t="str">
        <f>'[1]TCE - ANEXO IV - Preencher'!G26</f>
        <v>MEDICAL MERCANTIL DE APARELHAGEM MEDICA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603322</v>
      </c>
      <c r="I17" s="6">
        <f>IF('[1]TCE - ANEXO IV - Preencher'!K26="","",'[1]TCE - ANEXO IV - Preencher'!K26)</f>
        <v>45419</v>
      </c>
      <c r="J17" s="5" t="str">
        <f>'[1]TCE - ANEXO IV - Preencher'!L26</f>
        <v>26240510779833000156550010006033221605346008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2234.79</v>
      </c>
    </row>
    <row r="18" spans="1:12" s="8" customFormat="1" ht="19.5" customHeight="1" x14ac:dyDescent="0.2">
      <c r="A18" s="3">
        <f>IFERROR(VLOOKUP(B18,'[1]DADOS (OCULTAR)'!$Q$3:$S$136,3,0),"")</f>
        <v>9767633000366</v>
      </c>
      <c r="B18" s="4" t="str">
        <f>'[1]TCE - ANEXO IV - Preencher'!C27</f>
        <v>HOSPITAL ERMÍRIO COUTINHO - CG Nº 014/2022</v>
      </c>
      <c r="C18" s="4" t="str">
        <f>'[1]TCE - ANEXO IV - Preencher'!E27</f>
        <v>3.12 - Material Hospitalar</v>
      </c>
      <c r="D18" s="3">
        <f>'[1]TCE - ANEXO IV - Preencher'!F27</f>
        <v>8958628000297</v>
      </c>
      <c r="E18" s="5" t="str">
        <f>'[1]TCE - ANEXO IV - Preencher'!G27</f>
        <v>ONCOEXO DISTRIBUIDORA DE MEDICAMENTOS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33358</v>
      </c>
      <c r="I18" s="6">
        <f>IF('[1]TCE - ANEXO IV - Preencher'!K27="","",'[1]TCE - ANEXO IV - Preencher'!K27)</f>
        <v>45414</v>
      </c>
      <c r="J18" s="5" t="str">
        <f>'[1]TCE - ANEXO IV - Preencher'!L27</f>
        <v>25240508958628000297550010000333581931639937</v>
      </c>
      <c r="K18" s="5" t="str">
        <f>IF(F18="B",LEFT('[1]TCE - ANEXO IV - Preencher'!M27,2),IF(F18="S",LEFT('[1]TCE - ANEXO IV - Preencher'!M27,7),IF('[1]TCE - ANEXO IV - Preencher'!H27="","")))</f>
        <v>25</v>
      </c>
      <c r="L18" s="7">
        <f>'[1]TCE - ANEXO IV - Preencher'!N27</f>
        <v>1972.93</v>
      </c>
    </row>
    <row r="19" spans="1:12" s="8" customFormat="1" ht="19.5" customHeight="1" x14ac:dyDescent="0.2">
      <c r="A19" s="3">
        <f>IFERROR(VLOOKUP(B19,'[1]DADOS (OCULTAR)'!$Q$3:$S$136,3,0),"")</f>
        <v>9767633000366</v>
      </c>
      <c r="B19" s="4" t="str">
        <f>'[1]TCE - ANEXO IV - Preencher'!C28</f>
        <v>HOSPITAL ERMÍRIO COUTINHO - CG Nº 014/2022</v>
      </c>
      <c r="C19" s="4" t="str">
        <f>'[1]TCE - ANEXO IV - Preencher'!E28</f>
        <v>3.12 - Material Hospitalar</v>
      </c>
      <c r="D19" s="3">
        <f>'[1]TCE - ANEXO IV - Preencher'!F28</f>
        <v>8778201000126</v>
      </c>
      <c r="E19" s="5" t="str">
        <f>'[1]TCE - ANEXO IV - Preencher'!G28</f>
        <v>DROGAFONTE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449410</v>
      </c>
      <c r="I19" s="6">
        <f>IF('[1]TCE - ANEXO IV - Preencher'!K28="","",'[1]TCE - ANEXO IV - Preencher'!K28)</f>
        <v>45420</v>
      </c>
      <c r="J19" s="5" t="str">
        <f>'[1]TCE - ANEXO IV - Preencher'!L28</f>
        <v>26240508778201000126550010004494101158044920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1078.56</v>
      </c>
    </row>
    <row r="20" spans="1:12" s="8" customFormat="1" ht="19.5" customHeight="1" x14ac:dyDescent="0.2">
      <c r="A20" s="3">
        <f>IFERROR(VLOOKUP(B20,'[1]DADOS (OCULTAR)'!$Q$3:$S$136,3,0),"")</f>
        <v>9767633000366</v>
      </c>
      <c r="B20" s="4" t="str">
        <f>'[1]TCE - ANEXO IV - Preencher'!C29</f>
        <v>HOSPITAL ERMÍRIO COUTINHO - CG Nº 014/2022</v>
      </c>
      <c r="C20" s="4" t="str">
        <f>'[1]TCE - ANEXO IV - Preencher'!E29</f>
        <v>3.12 - Material Hospitalar</v>
      </c>
      <c r="D20" s="3">
        <f>'[1]TCE - ANEXO IV - Preencher'!F29</f>
        <v>4614288000145</v>
      </c>
      <c r="E20" s="5" t="str">
        <f>'[1]TCE - ANEXO IV - Preencher'!G29</f>
        <v>DISK LIFE COMERCIO DE PRODUTOS CIRURGICOS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8263</v>
      </c>
      <c r="I20" s="6">
        <f>IF('[1]TCE - ANEXO IV - Preencher'!K29="","",'[1]TCE - ANEXO IV - Preencher'!K29)</f>
        <v>45419</v>
      </c>
      <c r="J20" s="5" t="str">
        <f>'[1]TCE - ANEXO IV - Preencher'!L29</f>
        <v>26240504614288000145550010000082631251910488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224</v>
      </c>
    </row>
    <row r="21" spans="1:12" s="8" customFormat="1" ht="19.5" customHeight="1" x14ac:dyDescent="0.2">
      <c r="A21" s="3">
        <f>IFERROR(VLOOKUP(B21,'[1]DADOS (OCULTAR)'!$Q$3:$S$136,3,0),"")</f>
        <v>9767633000366</v>
      </c>
      <c r="B21" s="4" t="str">
        <f>'[1]TCE - ANEXO IV - Preencher'!C30</f>
        <v>HOSPITAL ERMÍRIO COUTINHO - CG Nº 014/2022</v>
      </c>
      <c r="C21" s="4" t="str">
        <f>'[1]TCE - ANEXO IV - Preencher'!E30</f>
        <v>3.12 - Material Hospitalar</v>
      </c>
      <c r="D21" s="3">
        <f>'[1]TCE - ANEXO IV - Preencher'!F30</f>
        <v>4614288000145</v>
      </c>
      <c r="E21" s="5" t="str">
        <f>'[1]TCE - ANEXO IV - Preencher'!G30</f>
        <v>DISK LIFE COMERCIO DE PRODUTOS CIRURGICOS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8264</v>
      </c>
      <c r="I21" s="6">
        <f>IF('[1]TCE - ANEXO IV - Preencher'!K30="","",'[1]TCE - ANEXO IV - Preencher'!K30)</f>
        <v>45419</v>
      </c>
      <c r="J21" s="5" t="str">
        <f>'[1]TCE - ANEXO IV - Preencher'!L30</f>
        <v>26240504614288000145550010000082641328924442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240</v>
      </c>
    </row>
    <row r="22" spans="1:12" s="8" customFormat="1" ht="19.5" customHeight="1" x14ac:dyDescent="0.2">
      <c r="A22" s="3">
        <f>IFERROR(VLOOKUP(B22,'[1]DADOS (OCULTAR)'!$Q$3:$S$136,3,0),"")</f>
        <v>9767633000366</v>
      </c>
      <c r="B22" s="4" t="str">
        <f>'[1]TCE - ANEXO IV - Preencher'!C31</f>
        <v>HOSPITAL ERMÍRIO COUTINHO - CG Nº 014/2022</v>
      </c>
      <c r="C22" s="4" t="str">
        <f>'[1]TCE - ANEXO IV - Preencher'!E31</f>
        <v>3.12 - Material Hospitalar</v>
      </c>
      <c r="D22" s="3">
        <f>'[1]TCE - ANEXO IV - Preencher'!F31</f>
        <v>15220807000107</v>
      </c>
      <c r="E22" s="5" t="str">
        <f>'[1]TCE - ANEXO IV - Preencher'!G31</f>
        <v>BCIPHARMA IMPORTADORA E DISTRIBUIDORA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713</v>
      </c>
      <c r="I22" s="6">
        <f>IF('[1]TCE - ANEXO IV - Preencher'!K31="","",'[1]TCE - ANEXO IV - Preencher'!K31)</f>
        <v>45420</v>
      </c>
      <c r="J22" s="5" t="str">
        <f>'[1]TCE - ANEXO IV - Preencher'!L31</f>
        <v>26240515220807000107550010000007131550912398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400</v>
      </c>
    </row>
    <row r="23" spans="1:12" s="8" customFormat="1" ht="19.5" customHeight="1" x14ac:dyDescent="0.2">
      <c r="A23" s="3">
        <f>IFERROR(VLOOKUP(B23,'[1]DADOS (OCULTAR)'!$Q$3:$S$136,3,0),"")</f>
        <v>9767633000366</v>
      </c>
      <c r="B23" s="4" t="str">
        <f>'[1]TCE - ANEXO IV - Preencher'!C32</f>
        <v>HOSPITAL ERMÍRIO COUTINHO - CG Nº 014/2022</v>
      </c>
      <c r="C23" s="4" t="str">
        <f>'[1]TCE - ANEXO IV - Preencher'!E32</f>
        <v>3.12 - Material Hospitalar</v>
      </c>
      <c r="D23" s="3">
        <f>'[1]TCE - ANEXO IV - Preencher'!F32</f>
        <v>8778201000126</v>
      </c>
      <c r="E23" s="5" t="str">
        <f>'[1]TCE - ANEXO IV - Preencher'!G32</f>
        <v>DROGAFONTE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449328</v>
      </c>
      <c r="I23" s="6">
        <f>IF('[1]TCE - ANEXO IV - Preencher'!K32="","",'[1]TCE - ANEXO IV - Preencher'!K32)</f>
        <v>45419</v>
      </c>
      <c r="J23" s="5" t="str">
        <f>'[1]TCE - ANEXO IV - Preencher'!L32</f>
        <v>26240508778201000126550010004493281494621294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2439.4499999999998</v>
      </c>
    </row>
    <row r="24" spans="1:12" s="8" customFormat="1" ht="19.5" customHeight="1" x14ac:dyDescent="0.2">
      <c r="A24" s="3">
        <f>IFERROR(VLOOKUP(B24,'[1]DADOS (OCULTAR)'!$Q$3:$S$136,3,0),"")</f>
        <v>9767633000366</v>
      </c>
      <c r="B24" s="4" t="str">
        <f>'[1]TCE - ANEXO IV - Preencher'!C33</f>
        <v>HOSPITAL ERMÍRIO COUTINHO - CG Nº 014/2022</v>
      </c>
      <c r="C24" s="4" t="str">
        <f>'[1]TCE - ANEXO IV - Preencher'!E33</f>
        <v>3.12 - Material Hospitalar</v>
      </c>
      <c r="D24" s="3">
        <f>'[1]TCE - ANEXO IV - Preencher'!F33</f>
        <v>9944371000287</v>
      </c>
      <c r="E24" s="5" t="str">
        <f>'[1]TCE - ANEXO IV - Preencher'!G33</f>
        <v>SULMEDIC COMERCIO DE MEDICAMENTOS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6692</v>
      </c>
      <c r="I24" s="6">
        <f>IF('[1]TCE - ANEXO IV - Preencher'!K33="","",'[1]TCE - ANEXO IV - Preencher'!K33)</f>
        <v>45419</v>
      </c>
      <c r="J24" s="5" t="str">
        <f>'[1]TCE - ANEXO IV - Preencher'!L33</f>
        <v>28240509944371000287550020000066921396567327</v>
      </c>
      <c r="K24" s="5" t="str">
        <f>IF(F24="B",LEFT('[1]TCE - ANEXO IV - Preencher'!M33,2),IF(F24="S",LEFT('[1]TCE - ANEXO IV - Preencher'!M33,7),IF('[1]TCE - ANEXO IV - Preencher'!H33="","")))</f>
        <v>28</v>
      </c>
      <c r="L24" s="7">
        <f>'[1]TCE - ANEXO IV - Preencher'!N33</f>
        <v>726.7</v>
      </c>
    </row>
    <row r="25" spans="1:12" s="8" customFormat="1" ht="19.5" customHeight="1" x14ac:dyDescent="0.2">
      <c r="A25" s="3">
        <f>IFERROR(VLOOKUP(B25,'[1]DADOS (OCULTAR)'!$Q$3:$S$136,3,0),"")</f>
        <v>9767633000366</v>
      </c>
      <c r="B25" s="4" t="str">
        <f>'[1]TCE - ANEXO IV - Preencher'!C34</f>
        <v>HOSPITAL ERMÍRIO COUTINHO - CG Nº 014/2022</v>
      </c>
      <c r="C25" s="4" t="str">
        <f>'[1]TCE - ANEXO IV - Preencher'!E34</f>
        <v>3.12 - Material Hospitalar</v>
      </c>
      <c r="D25" s="3">
        <f>'[1]TCE - ANEXO IV - Preencher'!F34</f>
        <v>5932624000160</v>
      </c>
      <c r="E25" s="5" t="str">
        <f>'[1]TCE - ANEXO IV - Preencher'!G34</f>
        <v>MEGAMED COMERCIO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22035</v>
      </c>
      <c r="I25" s="6">
        <f>IF('[1]TCE - ANEXO IV - Preencher'!K34="","",'[1]TCE - ANEXO IV - Preencher'!K34)</f>
        <v>45422</v>
      </c>
      <c r="J25" s="5" t="str">
        <f>'[1]TCE - ANEXO IV - Preencher'!L34</f>
        <v>26240505932624000160550010000230351845895509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766</v>
      </c>
    </row>
    <row r="26" spans="1:12" s="8" customFormat="1" ht="19.5" customHeight="1" x14ac:dyDescent="0.2">
      <c r="A26" s="3">
        <f>IFERROR(VLOOKUP(B26,'[1]DADOS (OCULTAR)'!$Q$3:$S$136,3,0),"")</f>
        <v>9767633000366</v>
      </c>
      <c r="B26" s="4" t="str">
        <f>'[1]TCE - ANEXO IV - Preencher'!C35</f>
        <v>HOSPITAL ERMÍRIO COUTINHO - CG Nº 014/2022</v>
      </c>
      <c r="C26" s="4" t="str">
        <f>'[1]TCE - ANEXO IV - Preencher'!E35</f>
        <v>3.12 - Material Hospitalar</v>
      </c>
      <c r="D26" s="3">
        <f>'[1]TCE - ANEXO IV - Preencher'!F35</f>
        <v>23680034000170</v>
      </c>
      <c r="E26" s="5" t="str">
        <f>'[1]TCE - ANEXO IV - Preencher'!G35</f>
        <v>D ARAUJO COMERCIO ATACADISTA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16189</v>
      </c>
      <c r="I26" s="6">
        <f>IF('[1]TCE - ANEXO IV - Preencher'!K35="","",'[1]TCE - ANEXO IV - Preencher'!K35)</f>
        <v>45419</v>
      </c>
      <c r="J26" s="5" t="str">
        <f>'[1]TCE - ANEXO IV - Preencher'!L35</f>
        <v>26240523680034000170550010000161891770219698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1069.2</v>
      </c>
    </row>
    <row r="27" spans="1:12" s="8" customFormat="1" ht="19.5" customHeight="1" x14ac:dyDescent="0.2">
      <c r="A27" s="3">
        <f>IFERROR(VLOOKUP(B27,'[1]DADOS (OCULTAR)'!$Q$3:$S$136,3,0),"")</f>
        <v>9767633000366</v>
      </c>
      <c r="B27" s="4" t="str">
        <f>'[1]TCE - ANEXO IV - Preencher'!C36</f>
        <v>HOSPITAL ERMÍRIO COUTINHO - CG Nº 014/2022</v>
      </c>
      <c r="C27" s="4" t="str">
        <f>'[1]TCE - ANEXO IV - Preencher'!E36</f>
        <v>3.12 - Material Hospitalar</v>
      </c>
      <c r="D27" s="3">
        <f>'[1]TCE - ANEXO IV - Preencher'!F36</f>
        <v>4614288000145</v>
      </c>
      <c r="E27" s="5" t="str">
        <f>'[1]TCE - ANEXO IV - Preencher'!G36</f>
        <v>DISK LIFE COMERCIO DE PRODUTOS CIRURGICOS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8268</v>
      </c>
      <c r="I27" s="6">
        <f>IF('[1]TCE - ANEXO IV - Preencher'!K36="","",'[1]TCE - ANEXO IV - Preencher'!K36)</f>
        <v>45420</v>
      </c>
      <c r="J27" s="5" t="str">
        <f>'[1]TCE - ANEXO IV - Preencher'!L36</f>
        <v>26240504614288000145550010000082681222498732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1370</v>
      </c>
    </row>
    <row r="28" spans="1:12" s="8" customFormat="1" ht="19.5" customHeight="1" x14ac:dyDescent="0.2">
      <c r="A28" s="3">
        <f>IFERROR(VLOOKUP(B28,'[1]DADOS (OCULTAR)'!$Q$3:$S$136,3,0),"")</f>
        <v>9767633000366</v>
      </c>
      <c r="B28" s="4" t="str">
        <f>'[1]TCE - ANEXO IV - Preencher'!C37</f>
        <v>HOSPITAL ERMÍRIO COUTINHO - CG Nº 014/2022</v>
      </c>
      <c r="C28" s="4" t="str">
        <f>'[1]TCE - ANEXO IV - Preencher'!E37</f>
        <v>3.12 - Material Hospitalar</v>
      </c>
      <c r="D28" s="3">
        <f>'[1]TCE - ANEXO IV - Preencher'!F37</f>
        <v>23039218000155</v>
      </c>
      <c r="E28" s="5" t="str">
        <f>'[1]TCE - ANEXO IV - Preencher'!G37</f>
        <v>VISION MEDICA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8061</v>
      </c>
      <c r="I28" s="6">
        <f>IF('[1]TCE - ANEXO IV - Preencher'!K37="","",'[1]TCE - ANEXO IV - Preencher'!K37)</f>
        <v>45421</v>
      </c>
      <c r="J28" s="5" t="str">
        <f>'[1]TCE - ANEXO IV - Preencher'!L37</f>
        <v>26240523039218000155550010000080611157526455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5720</v>
      </c>
    </row>
    <row r="29" spans="1:12" s="8" customFormat="1" ht="19.5" customHeight="1" x14ac:dyDescent="0.2">
      <c r="A29" s="3">
        <f>IFERROR(VLOOKUP(B29,'[1]DADOS (OCULTAR)'!$Q$3:$S$136,3,0),"")</f>
        <v>9767633000366</v>
      </c>
      <c r="B29" s="4" t="str">
        <f>'[1]TCE - ANEXO IV - Preencher'!C38</f>
        <v>HOSPITAL ERMÍRIO COUTINHO - CG Nº 014/2022</v>
      </c>
      <c r="C29" s="4" t="str">
        <f>'[1]TCE - ANEXO IV - Preencher'!E38</f>
        <v>3.12 - Material Hospitalar</v>
      </c>
      <c r="D29" s="3">
        <f>'[1]TCE - ANEXO IV - Preencher'!F38</f>
        <v>5932624000160</v>
      </c>
      <c r="E29" s="5" t="str">
        <f>'[1]TCE - ANEXO IV - Preencher'!G38</f>
        <v>MEGAMED COMERCIO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23000</v>
      </c>
      <c r="I29" s="6">
        <f>IF('[1]TCE - ANEXO IV - Preencher'!K38="","",'[1]TCE - ANEXO IV - Preencher'!K38)</f>
        <v>45419</v>
      </c>
      <c r="J29" s="5" t="str">
        <f>'[1]TCE - ANEXO IV - Preencher'!L38</f>
        <v>26240505932624000160550010000230001960876877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1857.25</v>
      </c>
    </row>
    <row r="30" spans="1:12" s="8" customFormat="1" ht="19.5" customHeight="1" x14ac:dyDescent="0.2">
      <c r="A30" s="3">
        <f>IFERROR(VLOOKUP(B30,'[1]DADOS (OCULTAR)'!$Q$3:$S$136,3,0),"")</f>
        <v>9767633000366</v>
      </c>
      <c r="B30" s="4" t="str">
        <f>'[1]TCE - ANEXO IV - Preencher'!C39</f>
        <v>HOSPITAL ERMÍRIO COUTINHO - CG Nº 014/2022</v>
      </c>
      <c r="C30" s="4" t="str">
        <f>'[1]TCE - ANEXO IV - Preencher'!E39</f>
        <v>3.12 - Material Hospitalar</v>
      </c>
      <c r="D30" s="3">
        <f>'[1]TCE - ANEXO IV - Preencher'!F39</f>
        <v>37844417000140</v>
      </c>
      <c r="E30" s="5" t="str">
        <f>'[1]TCE - ANEXO IV - Preencher'!G39</f>
        <v>LOG DISTRIBUIDORA DE PROD HOSPT E HIG PESSOAL L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4101</v>
      </c>
      <c r="I30" s="6">
        <f>IF('[1]TCE - ANEXO IV - Preencher'!K39="","",'[1]TCE - ANEXO IV - Preencher'!K39)</f>
        <v>45428</v>
      </c>
      <c r="J30" s="5" t="str">
        <f>'[1]TCE - ANEXO IV - Preencher'!L39</f>
        <v>26240537844417000140550010000041011463254843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689</v>
      </c>
    </row>
    <row r="31" spans="1:12" s="8" customFormat="1" ht="19.5" customHeight="1" x14ac:dyDescent="0.2">
      <c r="A31" s="3">
        <f>IFERROR(VLOOKUP(B31,'[1]DADOS (OCULTAR)'!$Q$3:$S$136,3,0),"")</f>
        <v>9767633000366</v>
      </c>
      <c r="B31" s="4" t="str">
        <f>'[1]TCE - ANEXO IV - Preencher'!C40</f>
        <v>HOSPITAL ERMÍRIO COUTINHO - CG Nº 014/2022</v>
      </c>
      <c r="C31" s="4" t="str">
        <f>'[1]TCE - ANEXO IV - Preencher'!E40</f>
        <v>3.12 - Material Hospitalar</v>
      </c>
      <c r="D31" s="3">
        <f>'[1]TCE - ANEXO IV - Preencher'!F40</f>
        <v>21216468000198</v>
      </c>
      <c r="E31" s="5" t="str">
        <f>'[1]TCE - ANEXO IV - Preencher'!G40</f>
        <v>SANMED DISTRIBUIDORA DE PROD. MEDICO-HOPITALARES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9187</v>
      </c>
      <c r="I31" s="6">
        <f>IF('[1]TCE - ANEXO IV - Preencher'!K40="","",'[1]TCE - ANEXO IV - Preencher'!K40)</f>
        <v>45436</v>
      </c>
      <c r="J31" s="5" t="str">
        <f>'[1]TCE - ANEXO IV - Preencher'!L40</f>
        <v>26240521216468000198550010000091871144202403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404</v>
      </c>
    </row>
    <row r="32" spans="1:12" s="8" customFormat="1" ht="19.5" customHeight="1" x14ac:dyDescent="0.2">
      <c r="A32" s="3">
        <f>IFERROR(VLOOKUP(B32,'[1]DADOS (OCULTAR)'!$Q$3:$S$136,3,0),"")</f>
        <v>9767633000366</v>
      </c>
      <c r="B32" s="4" t="str">
        <f>'[1]TCE - ANEXO IV - Preencher'!C41</f>
        <v>HOSPITAL ERMÍRIO COUTINHO - CG Nº 014/2022</v>
      </c>
      <c r="C32" s="4" t="str">
        <f>'[1]TCE - ANEXO IV - Preencher'!E41</f>
        <v>3.4 - Material Farmacológico</v>
      </c>
      <c r="D32" s="3">
        <f>'[1]TCE - ANEXO IV - Preencher'!F41</f>
        <v>8778201000126</v>
      </c>
      <c r="E32" s="5" t="str">
        <f>'[1]TCE - ANEXO IV - Preencher'!G41</f>
        <v>DROGAFONTE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448711</v>
      </c>
      <c r="I32" s="6">
        <f>IF('[1]TCE - ANEXO IV - Preencher'!K41="","",'[1]TCE - ANEXO IV - Preencher'!K41)</f>
        <v>45414</v>
      </c>
      <c r="J32" s="5" t="str">
        <f>'[1]TCE - ANEXO IV - Preencher'!L41</f>
        <v>26240508778201000126550010004487111557901469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568.15</v>
      </c>
    </row>
    <row r="33" spans="1:12" s="8" customFormat="1" ht="19.5" customHeight="1" x14ac:dyDescent="0.2">
      <c r="A33" s="3">
        <f>IFERROR(VLOOKUP(B33,'[1]DADOS (OCULTAR)'!$Q$3:$S$136,3,0),"")</f>
        <v>9767633000366</v>
      </c>
      <c r="B33" s="4" t="str">
        <f>'[1]TCE - ANEXO IV - Preencher'!C42</f>
        <v>HOSPITAL ERMÍRIO COUTINHO - CG Nº 014/2022</v>
      </c>
      <c r="C33" s="4" t="str">
        <f>'[1]TCE - ANEXO IV - Preencher'!E42</f>
        <v>3.4 - Material Farmacológico</v>
      </c>
      <c r="D33" s="3">
        <f>'[1]TCE - ANEXO IV - Preencher'!F42</f>
        <v>15218561000139</v>
      </c>
      <c r="E33" s="5" t="str">
        <f>'[1]TCE - ANEXO IV - Preencher'!G42</f>
        <v>NNMED-DIST IMP E EXPORT DE MED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127530</v>
      </c>
      <c r="I33" s="6">
        <f>IF('[1]TCE - ANEXO IV - Preencher'!K42="","",'[1]TCE - ANEXO IV - Preencher'!K42)</f>
        <v>45418</v>
      </c>
      <c r="J33" s="5" t="str">
        <f>'[1]TCE - ANEXO IV - Preencher'!L42</f>
        <v>25240515218561000139550010001275306356514006</v>
      </c>
      <c r="K33" s="5" t="str">
        <f>IF(F33="B",LEFT('[1]TCE - ANEXO IV - Preencher'!M42,2),IF(F33="S",LEFT('[1]TCE - ANEXO IV - Preencher'!M42,7),IF('[1]TCE - ANEXO IV - Preencher'!H42="","")))</f>
        <v>25</v>
      </c>
      <c r="L33" s="7">
        <f>'[1]TCE - ANEXO IV - Preencher'!N42</f>
        <v>5300</v>
      </c>
    </row>
    <row r="34" spans="1:12" s="8" customFormat="1" ht="19.5" customHeight="1" x14ac:dyDescent="0.2">
      <c r="A34" s="3">
        <f>IFERROR(VLOOKUP(B34,'[1]DADOS (OCULTAR)'!$Q$3:$S$136,3,0),"")</f>
        <v>9767633000366</v>
      </c>
      <c r="B34" s="4" t="str">
        <f>'[1]TCE - ANEXO IV - Preencher'!C43</f>
        <v>HOSPITAL ERMÍRIO COUTINHO - CG Nº 014/2022</v>
      </c>
      <c r="C34" s="4" t="str">
        <f>'[1]TCE - ANEXO IV - Preencher'!E43</f>
        <v>3.4 - Material Farmacológico</v>
      </c>
      <c r="D34" s="3">
        <f>'[1]TCE - ANEXO IV - Preencher'!F43</f>
        <v>10779833000156</v>
      </c>
      <c r="E34" s="5" t="str">
        <f>'[1]TCE - ANEXO IV - Preencher'!G43</f>
        <v>MEDICAL MERCANTIL DE APARELHAGEM MEDICA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603325</v>
      </c>
      <c r="I34" s="6">
        <f>IF('[1]TCE - ANEXO IV - Preencher'!K43="","",'[1]TCE - ANEXO IV - Preencher'!K43)</f>
        <v>45419</v>
      </c>
      <c r="J34" s="5" t="str">
        <f>'[1]TCE - ANEXO IV - Preencher'!L43</f>
        <v>26240510779833000156550010006033251605349009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33.9</v>
      </c>
    </row>
    <row r="35" spans="1:12" s="8" customFormat="1" ht="19.5" customHeight="1" x14ac:dyDescent="0.2">
      <c r="A35" s="3">
        <f>IFERROR(VLOOKUP(B35,'[1]DADOS (OCULTAR)'!$Q$3:$S$136,3,0),"")</f>
        <v>9767633000366</v>
      </c>
      <c r="B35" s="4" t="str">
        <f>'[1]TCE - ANEXO IV - Preencher'!C44</f>
        <v>HOSPITAL ERMÍRIO COUTINHO - CG Nº 014/2022</v>
      </c>
      <c r="C35" s="4" t="str">
        <f>'[1]TCE - ANEXO IV - Preencher'!E44</f>
        <v>3.4 - Material Farmacológico</v>
      </c>
      <c r="D35" s="3">
        <f>'[1]TCE - ANEXO IV - Preencher'!F44</f>
        <v>39500536000101</v>
      </c>
      <c r="E35" s="5" t="str">
        <f>'[1]TCE - ANEXO IV - Preencher'!G44</f>
        <v>FAROMED COMERCIO DE MATERIAIS HOSPITALARES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1275</v>
      </c>
      <c r="I35" s="6">
        <f>IF('[1]TCE - ANEXO IV - Preencher'!K44="","",'[1]TCE - ANEXO IV - Preencher'!K44)</f>
        <v>45420</v>
      </c>
      <c r="J35" s="5" t="str">
        <f>'[1]TCE - ANEXO IV - Preencher'!L44</f>
        <v>26240539500536000101550010000012751000011030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254.8</v>
      </c>
    </row>
    <row r="36" spans="1:12" s="8" customFormat="1" ht="19.5" customHeight="1" x14ac:dyDescent="0.2">
      <c r="A36" s="3">
        <f>IFERROR(VLOOKUP(B36,'[1]DADOS (OCULTAR)'!$Q$3:$S$136,3,0),"")</f>
        <v>9767633000366</v>
      </c>
      <c r="B36" s="4" t="str">
        <f>'[1]TCE - ANEXO IV - Preencher'!C45</f>
        <v>HOSPITAL ERMÍRIO COUTINHO - CG Nº 014/2022</v>
      </c>
      <c r="C36" s="4" t="str">
        <f>'[1]TCE - ANEXO IV - Preencher'!E45</f>
        <v>3.4 - Material Farmacológico</v>
      </c>
      <c r="D36" s="3">
        <f>'[1]TCE - ANEXO IV - Preencher'!F45</f>
        <v>15218561000139</v>
      </c>
      <c r="E36" s="5" t="str">
        <f>'[1]TCE - ANEXO IV - Preencher'!G45</f>
        <v>NNMED-DIST IMP E EXPORT DE MED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127691</v>
      </c>
      <c r="I36" s="6">
        <f>IF('[1]TCE - ANEXO IV - Preencher'!K45="","",'[1]TCE - ANEXO IV - Preencher'!K45)</f>
        <v>45419</v>
      </c>
      <c r="J36" s="5" t="str">
        <f>'[1]TCE - ANEXO IV - Preencher'!L45</f>
        <v>25240515218561000139550010001276916569331368</v>
      </c>
      <c r="K36" s="5" t="str">
        <f>IF(F36="B",LEFT('[1]TCE - ANEXO IV - Preencher'!M45,2),IF(F36="S",LEFT('[1]TCE - ANEXO IV - Preencher'!M45,7),IF('[1]TCE - ANEXO IV - Preencher'!H45="","")))</f>
        <v>25</v>
      </c>
      <c r="L36" s="7">
        <f>'[1]TCE - ANEXO IV - Preencher'!N45</f>
        <v>3477</v>
      </c>
    </row>
    <row r="37" spans="1:12" s="8" customFormat="1" ht="19.5" customHeight="1" x14ac:dyDescent="0.2">
      <c r="A37" s="3">
        <f>IFERROR(VLOOKUP(B37,'[1]DADOS (OCULTAR)'!$Q$3:$S$136,3,0),"")</f>
        <v>9767633000366</v>
      </c>
      <c r="B37" s="4" t="str">
        <f>'[1]TCE - ANEXO IV - Preencher'!C46</f>
        <v>HOSPITAL ERMÍRIO COUTINHO - CG Nº 014/2022</v>
      </c>
      <c r="C37" s="4" t="str">
        <f>'[1]TCE - ANEXO IV - Preencher'!E46</f>
        <v>3.4 - Material Farmacológico</v>
      </c>
      <c r="D37" s="3">
        <f>'[1]TCE - ANEXO IV - Preencher'!F46</f>
        <v>12882932000194</v>
      </c>
      <c r="E37" s="5" t="str">
        <f>'[1]TCE - ANEXO IV - Preencher'!G46</f>
        <v>EXOMED COMERCIO ATACADISTA DE MEDICAMENTOS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182581</v>
      </c>
      <c r="I37" s="6">
        <f>IF('[1]TCE - ANEXO IV - Preencher'!K46="","",'[1]TCE - ANEXO IV - Preencher'!K46)</f>
        <v>45419</v>
      </c>
      <c r="J37" s="5" t="str">
        <f>'[1]TCE - ANEXO IV - Preencher'!L46</f>
        <v>26240512882932000194550010001825811964652759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7945.9</v>
      </c>
    </row>
    <row r="38" spans="1:12" s="8" customFormat="1" ht="19.5" customHeight="1" x14ac:dyDescent="0.2">
      <c r="A38" s="3">
        <f>IFERROR(VLOOKUP(B38,'[1]DADOS (OCULTAR)'!$Q$3:$S$136,3,0),"")</f>
        <v>9767633000366</v>
      </c>
      <c r="B38" s="4" t="str">
        <f>'[1]TCE - ANEXO IV - Preencher'!C47</f>
        <v>HOSPITAL ERMÍRIO COUTINHO - CG Nº 014/2022</v>
      </c>
      <c r="C38" s="4" t="str">
        <f>'[1]TCE - ANEXO IV - Preencher'!E47</f>
        <v>3.4 - Material Farmacológico</v>
      </c>
      <c r="D38" s="3">
        <f>'[1]TCE - ANEXO IV - Preencher'!F47</f>
        <v>22580510000118</v>
      </c>
      <c r="E38" s="5" t="str">
        <f>'[1]TCE - ANEXO IV - Preencher'!G47</f>
        <v>UNIFAR DISTRIBUIDORA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61633</v>
      </c>
      <c r="I38" s="6">
        <f>IF('[1]TCE - ANEXO IV - Preencher'!K47="","",'[1]TCE - ANEXO IV - Preencher'!K47)</f>
        <v>45419</v>
      </c>
      <c r="J38" s="5" t="str">
        <f>'[1]TCE - ANEXO IV - Preencher'!L47</f>
        <v>26240522580510000118550010000616331000491000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2152.2600000000002</v>
      </c>
    </row>
    <row r="39" spans="1:12" s="8" customFormat="1" ht="19.5" customHeight="1" x14ac:dyDescent="0.2">
      <c r="A39" s="3">
        <f>IFERROR(VLOOKUP(B39,'[1]DADOS (OCULTAR)'!$Q$3:$S$136,3,0),"")</f>
        <v>9767633000366</v>
      </c>
      <c r="B39" s="4" t="str">
        <f>'[1]TCE - ANEXO IV - Preencher'!C48</f>
        <v>HOSPITAL ERMÍRIO COUTINHO - CG Nº 014/2022</v>
      </c>
      <c r="C39" s="4" t="str">
        <f>'[1]TCE - ANEXO IV - Preencher'!E48</f>
        <v>3.4 - Material Farmacológico</v>
      </c>
      <c r="D39" s="3">
        <f>'[1]TCE - ANEXO IV - Preencher'!F48</f>
        <v>67729178000653</v>
      </c>
      <c r="E39" s="5" t="str">
        <f>'[1]TCE - ANEXO IV - Preencher'!G48</f>
        <v>COMERCIAL CIRURGICA RIOCLARENSE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75707</v>
      </c>
      <c r="I39" s="6">
        <f>IF('[1]TCE - ANEXO IV - Preencher'!K48="","",'[1]TCE - ANEXO IV - Preencher'!K48)</f>
        <v>45421</v>
      </c>
      <c r="J39" s="5" t="str">
        <f>'[1]TCE - ANEXO IV - Preencher'!L48</f>
        <v>26240567729178000653550010000757071885703774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12154.91</v>
      </c>
    </row>
    <row r="40" spans="1:12" s="8" customFormat="1" ht="19.5" customHeight="1" x14ac:dyDescent="0.2">
      <c r="A40" s="3">
        <f>IFERROR(VLOOKUP(B40,'[1]DADOS (OCULTAR)'!$Q$3:$S$136,3,0),"")</f>
        <v>9767633000366</v>
      </c>
      <c r="B40" s="4" t="str">
        <f>'[1]TCE - ANEXO IV - Preencher'!C49</f>
        <v>HOSPITAL ERMÍRIO COUTINHO - CG Nº 014/2022</v>
      </c>
      <c r="C40" s="4" t="str">
        <f>'[1]TCE - ANEXO IV - Preencher'!E49</f>
        <v>3.4 - Material Farmacológico</v>
      </c>
      <c r="D40" s="3">
        <f>'[1]TCE - ANEXO IV - Preencher'!F49</f>
        <v>48495866000147</v>
      </c>
      <c r="E40" s="5" t="str">
        <f>'[1]TCE - ANEXO IV - Preencher'!G49</f>
        <v>BEMED COMERCIO ATACADISTA DE PRODUTOS DE HIG PESS L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1373</v>
      </c>
      <c r="I40" s="6">
        <f>IF('[1]TCE - ANEXO IV - Preencher'!K49="","",'[1]TCE - ANEXO IV - Preencher'!K49)</f>
        <v>45421</v>
      </c>
      <c r="J40" s="5" t="str">
        <f>'[1]TCE - ANEXO IV - Preencher'!L49</f>
        <v>26240548495866000147550010000013731980781117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65.180000000000007</v>
      </c>
    </row>
    <row r="41" spans="1:12" s="8" customFormat="1" ht="19.5" customHeight="1" x14ac:dyDescent="0.2">
      <c r="A41" s="3">
        <f>IFERROR(VLOOKUP(B41,'[1]DADOS (OCULTAR)'!$Q$3:$S$136,3,0),"")</f>
        <v>9767633000366</v>
      </c>
      <c r="B41" s="4" t="str">
        <f>'[1]TCE - ANEXO IV - Preencher'!C50</f>
        <v>HOSPITAL ERMÍRIO COUTINHO - CG Nº 014/2022</v>
      </c>
      <c r="C41" s="4" t="str">
        <f>'[1]TCE - ANEXO IV - Preencher'!E50</f>
        <v>3.4 - Material Farmacológico</v>
      </c>
      <c r="D41" s="3">
        <f>'[1]TCE - ANEXO IV - Preencher'!F50</f>
        <v>44734671002286</v>
      </c>
      <c r="E41" s="5" t="str">
        <f>'[1]TCE - ANEXO IV - Preencher'!G50</f>
        <v>CRISTALIA PRODUTOS QUMICOS FARMACEUTICOS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368145</v>
      </c>
      <c r="I41" s="6">
        <f>IF('[1]TCE - ANEXO IV - Preencher'!K50="","",'[1]TCE - ANEXO IV - Preencher'!K50)</f>
        <v>45414</v>
      </c>
      <c r="J41" s="5" t="str">
        <f>'[1]TCE - ANEXO IV - Preencher'!L50</f>
        <v>35240544734671002286550100003681451165655340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2980</v>
      </c>
    </row>
    <row r="42" spans="1:12" s="8" customFormat="1" ht="19.5" customHeight="1" x14ac:dyDescent="0.2">
      <c r="A42" s="3">
        <f>IFERROR(VLOOKUP(B42,'[1]DADOS (OCULTAR)'!$Q$3:$S$136,3,0),"")</f>
        <v>9767633000366</v>
      </c>
      <c r="B42" s="4" t="str">
        <f>'[1]TCE - ANEXO IV - Preencher'!C51</f>
        <v>HOSPITAL ERMÍRIO COUTINHO - CG Nº 014/2022</v>
      </c>
      <c r="C42" s="4" t="str">
        <f>'[1]TCE - ANEXO IV - Preencher'!E51</f>
        <v>3.4 - Material Farmacológico</v>
      </c>
      <c r="D42" s="3">
        <f>'[1]TCE - ANEXO IV - Preencher'!F51</f>
        <v>67729178000653</v>
      </c>
      <c r="E42" s="5" t="str">
        <f>'[1]TCE - ANEXO IV - Preencher'!G51</f>
        <v>COMERCIAL CIRURGICA RIOCLARENSE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75461</v>
      </c>
      <c r="I42" s="6">
        <f>IF('[1]TCE - ANEXO IV - Preencher'!K51="","",'[1]TCE - ANEXO IV - Preencher'!K51)</f>
        <v>45419</v>
      </c>
      <c r="J42" s="5" t="str">
        <f>'[1]TCE - ANEXO IV - Preencher'!L51</f>
        <v>26240567729178000653550010000754611426610332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1717.5</v>
      </c>
    </row>
    <row r="43" spans="1:12" s="8" customFormat="1" ht="19.5" customHeight="1" x14ac:dyDescent="0.2">
      <c r="A43" s="3">
        <f>IFERROR(VLOOKUP(B43,'[1]DADOS (OCULTAR)'!$Q$3:$S$136,3,0),"")</f>
        <v>9767633000366</v>
      </c>
      <c r="B43" s="4" t="str">
        <f>'[1]TCE - ANEXO IV - Preencher'!C52</f>
        <v>HOSPITAL ERMÍRIO COUTINHO - CG Nº 014/2022</v>
      </c>
      <c r="C43" s="4" t="str">
        <f>'[1]TCE - ANEXO IV - Preencher'!E52</f>
        <v>3.4 - Material Farmacológico</v>
      </c>
      <c r="D43" s="3">
        <f>'[1]TCE - ANEXO IV - Preencher'!F52</f>
        <v>12882932000194</v>
      </c>
      <c r="E43" s="5" t="str">
        <f>'[1]TCE - ANEXO IV - Preencher'!G52</f>
        <v>EXOMED COMERCIO ATACADISTA DE MEDICAMENTOS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182578</v>
      </c>
      <c r="I43" s="6">
        <f>IF('[1]TCE - ANEXO IV - Preencher'!K52="","",'[1]TCE - ANEXO IV - Preencher'!K52)</f>
        <v>45419</v>
      </c>
      <c r="J43" s="5" t="str">
        <f>'[1]TCE - ANEXO IV - Preencher'!L52</f>
        <v>26240512882932000194550010001825781025421553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608</v>
      </c>
    </row>
    <row r="44" spans="1:12" s="8" customFormat="1" ht="19.5" customHeight="1" x14ac:dyDescent="0.2">
      <c r="A44" s="3">
        <f>IFERROR(VLOOKUP(B44,'[1]DADOS (OCULTAR)'!$Q$3:$S$136,3,0),"")</f>
        <v>9767633000366</v>
      </c>
      <c r="B44" s="4" t="str">
        <f>'[1]TCE - ANEXO IV - Preencher'!C53</f>
        <v>HOSPITAL ERMÍRIO COUTINHO - CG Nº 014/2022</v>
      </c>
      <c r="C44" s="4" t="str">
        <f>'[1]TCE - ANEXO IV - Preencher'!E53</f>
        <v>3.4 - Material Farmacológico</v>
      </c>
      <c r="D44" s="3">
        <f>'[1]TCE - ANEXO IV - Preencher'!F53</f>
        <v>8778201000126</v>
      </c>
      <c r="E44" s="5" t="str">
        <f>'[1]TCE - ANEXO IV - Preencher'!G53</f>
        <v>DROGAFONTE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448981</v>
      </c>
      <c r="I44" s="6">
        <f>IF('[1]TCE - ANEXO IV - Preencher'!K53="","",'[1]TCE - ANEXO IV - Preencher'!K53)</f>
        <v>45418</v>
      </c>
      <c r="J44" s="5" t="str">
        <f>'[1]TCE - ANEXO IV - Preencher'!L53</f>
        <v>26240508778201000126550010004489811650415507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9718</v>
      </c>
    </row>
    <row r="45" spans="1:12" s="8" customFormat="1" ht="19.5" customHeight="1" x14ac:dyDescent="0.2">
      <c r="A45" s="3">
        <f>IFERROR(VLOOKUP(B45,'[1]DADOS (OCULTAR)'!$Q$3:$S$136,3,0),"")</f>
        <v>9767633000366</v>
      </c>
      <c r="B45" s="4" t="str">
        <f>'[1]TCE - ANEXO IV - Preencher'!C54</f>
        <v>HOSPITAL ERMÍRIO COUTINHO - CG Nº 014/2022</v>
      </c>
      <c r="C45" s="4" t="str">
        <f>'[1]TCE - ANEXO IV - Preencher'!E54</f>
        <v>3.4 - Material Farmacológico</v>
      </c>
      <c r="D45" s="3">
        <f>'[1]TCE - ANEXO IV - Preencher'!F54</f>
        <v>8778201000126</v>
      </c>
      <c r="E45" s="5" t="str">
        <f>'[1]TCE - ANEXO IV - Preencher'!G54</f>
        <v>DROGAFONTE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449167</v>
      </c>
      <c r="I45" s="6">
        <f>IF('[1]TCE - ANEXO IV - Preencher'!K54="","",'[1]TCE - ANEXO IV - Preencher'!K54)</f>
        <v>45418</v>
      </c>
      <c r="J45" s="5" t="str">
        <f>'[1]TCE - ANEXO IV - Preencher'!L54</f>
        <v>26240508778201000126550010004491671846207496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13233.31</v>
      </c>
    </row>
    <row r="46" spans="1:12" s="8" customFormat="1" ht="19.5" customHeight="1" x14ac:dyDescent="0.2">
      <c r="A46" s="3">
        <f>IFERROR(VLOOKUP(B46,'[1]DADOS (OCULTAR)'!$Q$3:$S$136,3,0),"")</f>
        <v>9767633000366</v>
      </c>
      <c r="B46" s="4" t="str">
        <f>'[1]TCE - ANEXO IV - Preencher'!C55</f>
        <v>HOSPITAL ERMÍRIO COUTINHO - CG Nº 014/2022</v>
      </c>
      <c r="C46" s="4" t="str">
        <f>'[1]TCE - ANEXO IV - Preencher'!E55</f>
        <v>3.4 - Material Farmacológico</v>
      </c>
      <c r="D46" s="3">
        <f>'[1]TCE - ANEXO IV - Preencher'!F55</f>
        <v>35753111000153</v>
      </c>
      <c r="E46" s="5" t="str">
        <f>'[1]TCE - ANEXO IV - Preencher'!G55</f>
        <v>NORD PRODUTOS EM SAUDE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24748</v>
      </c>
      <c r="I46" s="6">
        <f>IF('[1]TCE - ANEXO IV - Preencher'!K55="","",'[1]TCE - ANEXO IV - Preencher'!K55)</f>
        <v>45420</v>
      </c>
      <c r="J46" s="5" t="str">
        <f>'[1]TCE - ANEXO IV - Preencher'!L55</f>
        <v>26240535753111000153550010000247481000318078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2290.6</v>
      </c>
    </row>
    <row r="47" spans="1:12" s="8" customFormat="1" ht="19.5" customHeight="1" x14ac:dyDescent="0.2">
      <c r="A47" s="3">
        <f>IFERROR(VLOOKUP(B47,'[1]DADOS (OCULTAR)'!$Q$3:$S$136,3,0),"")</f>
        <v>9767633000366</v>
      </c>
      <c r="B47" s="4" t="str">
        <f>'[1]TCE - ANEXO IV - Preencher'!C56</f>
        <v>HOSPITAL ERMÍRIO COUTINHO - CG Nº 014/2022</v>
      </c>
      <c r="C47" s="4" t="str">
        <f>'[1]TCE - ANEXO IV - Preencher'!E56</f>
        <v>3.4 - Material Farmacológico</v>
      </c>
      <c r="D47" s="3">
        <f>'[1]TCE - ANEXO IV - Preencher'!F56</f>
        <v>44734671002286</v>
      </c>
      <c r="E47" s="5" t="str">
        <f>'[1]TCE - ANEXO IV - Preencher'!G56</f>
        <v>CRISTALIA PRODUTOS QUMICOS FARMACEUTICOS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368099</v>
      </c>
      <c r="I47" s="6">
        <f>IF('[1]TCE - ANEXO IV - Preencher'!K56="","",'[1]TCE - ANEXO IV - Preencher'!K56)</f>
        <v>45413</v>
      </c>
      <c r="J47" s="5" t="str">
        <f>'[1]TCE - ANEXO IV - Preencher'!L56</f>
        <v>35240544734671002286550100003680991899466689</v>
      </c>
      <c r="K47" s="5" t="str">
        <f>IF(F47="B",LEFT('[1]TCE - ANEXO IV - Preencher'!M56,2),IF(F47="S",LEFT('[1]TCE - ANEXO IV - Preencher'!M56,7),IF('[1]TCE - ANEXO IV - Preencher'!H56="","")))</f>
        <v>35</v>
      </c>
      <c r="L47" s="7">
        <f>'[1]TCE - ANEXO IV - Preencher'!N56</f>
        <v>370</v>
      </c>
    </row>
    <row r="48" spans="1:12" s="8" customFormat="1" ht="19.5" customHeight="1" x14ac:dyDescent="0.2">
      <c r="A48" s="3">
        <f>IFERROR(VLOOKUP(B48,'[1]DADOS (OCULTAR)'!$Q$3:$S$136,3,0),"")</f>
        <v>9767633000366</v>
      </c>
      <c r="B48" s="4" t="str">
        <f>'[1]TCE - ANEXO IV - Preencher'!C57</f>
        <v>HOSPITAL ERMÍRIO COUTINHO - CG Nº 014/2022</v>
      </c>
      <c r="C48" s="4" t="str">
        <f>'[1]TCE - ANEXO IV - Preencher'!E57</f>
        <v>3.4 - Material Farmacológico</v>
      </c>
      <c r="D48" s="3">
        <f>'[1]TCE - ANEXO IV - Preencher'!F57</f>
        <v>9944371000287</v>
      </c>
      <c r="E48" s="5" t="str">
        <f>'[1]TCE - ANEXO IV - Preencher'!G57</f>
        <v>SULMEDIC COMERCIO DE MEDICAMENTOS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6691</v>
      </c>
      <c r="I48" s="6">
        <f>IF('[1]TCE - ANEXO IV - Preencher'!K57="","",'[1]TCE - ANEXO IV - Preencher'!K57)</f>
        <v>45419</v>
      </c>
      <c r="J48" s="5" t="str">
        <f>'[1]TCE - ANEXO IV - Preencher'!L57</f>
        <v>28240509944371000287550020000066911849076527</v>
      </c>
      <c r="K48" s="5" t="str">
        <f>IF(F48="B",LEFT('[1]TCE - ANEXO IV - Preencher'!M57,2),IF(F48="S",LEFT('[1]TCE - ANEXO IV - Preencher'!M57,7),IF('[1]TCE - ANEXO IV - Preencher'!H57="","")))</f>
        <v>28</v>
      </c>
      <c r="L48" s="7">
        <f>'[1]TCE - ANEXO IV - Preencher'!N57</f>
        <v>3169.95</v>
      </c>
    </row>
    <row r="49" spans="1:12" s="8" customFormat="1" ht="19.5" customHeight="1" x14ac:dyDescent="0.2">
      <c r="A49" s="3">
        <f>IFERROR(VLOOKUP(B49,'[1]DADOS (OCULTAR)'!$Q$3:$S$136,3,0),"")</f>
        <v>9767633000366</v>
      </c>
      <c r="B49" s="4" t="str">
        <f>'[1]TCE - ANEXO IV - Preencher'!C58</f>
        <v>HOSPITAL ERMÍRIO COUTINHO - CG Nº 014/2022</v>
      </c>
      <c r="C49" s="4" t="str">
        <f>'[1]TCE - ANEXO IV - Preencher'!E58</f>
        <v>3.4 - Material Farmacológico</v>
      </c>
      <c r="D49" s="3">
        <f>'[1]TCE - ANEXO IV - Preencher'!F58</f>
        <v>15218561000139</v>
      </c>
      <c r="E49" s="5" t="str">
        <f>'[1]TCE - ANEXO IV - Preencher'!G58</f>
        <v>NNMED-DIST IMP E EXPORT DE MED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127641</v>
      </c>
      <c r="I49" s="6">
        <f>IF('[1]TCE - ANEXO IV - Preencher'!K58="","",'[1]TCE - ANEXO IV - Preencher'!K58)</f>
        <v>45419</v>
      </c>
      <c r="J49" s="5" t="str">
        <f>'[1]TCE - ANEXO IV - Preencher'!L58</f>
        <v>25240515218561000139550010001276416252417593</v>
      </c>
      <c r="K49" s="5" t="str">
        <f>IF(F49="B",LEFT('[1]TCE - ANEXO IV - Preencher'!M58,2),IF(F49="S",LEFT('[1]TCE - ANEXO IV - Preencher'!M58,7),IF('[1]TCE - ANEXO IV - Preencher'!H58="","")))</f>
        <v>25</v>
      </c>
      <c r="L49" s="7">
        <f>'[1]TCE - ANEXO IV - Preencher'!N58</f>
        <v>357</v>
      </c>
    </row>
    <row r="50" spans="1:12" s="8" customFormat="1" ht="19.5" customHeight="1" x14ac:dyDescent="0.2">
      <c r="A50" s="3">
        <f>IFERROR(VLOOKUP(B50,'[1]DADOS (OCULTAR)'!$Q$3:$S$136,3,0),"")</f>
        <v>9767633000366</v>
      </c>
      <c r="B50" s="4" t="str">
        <f>'[1]TCE - ANEXO IV - Preencher'!C59</f>
        <v>HOSPITAL ERMÍRIO COUTINHO - CG Nº 014/2022</v>
      </c>
      <c r="C50" s="4" t="str">
        <f>'[1]TCE - ANEXO IV - Preencher'!E59</f>
        <v>3.4 - Material Farmacológico</v>
      </c>
      <c r="D50" s="3">
        <f>'[1]TCE - ANEXO IV - Preencher'!F59</f>
        <v>3817043000152</v>
      </c>
      <c r="E50" s="5" t="str">
        <f>'[1]TCE - ANEXO IV - Preencher'!G59</f>
        <v>PHARMAPLUS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67062</v>
      </c>
      <c r="I50" s="6">
        <f>IF('[1]TCE - ANEXO IV - Preencher'!K59="","",'[1]TCE - ANEXO IV - Preencher'!K59)</f>
        <v>45420</v>
      </c>
      <c r="J50" s="5" t="str">
        <f>'[1]TCE - ANEXO IV - Preencher'!L59</f>
        <v>26240503817043000152550010000670621246702326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3858.25</v>
      </c>
    </row>
    <row r="51" spans="1:12" s="8" customFormat="1" ht="19.5" customHeight="1" x14ac:dyDescent="0.2">
      <c r="A51" s="3">
        <f>IFERROR(VLOOKUP(B51,'[1]DADOS (OCULTAR)'!$Q$3:$S$136,3,0),"")</f>
        <v>9767633000366</v>
      </c>
      <c r="B51" s="4" t="str">
        <f>'[1]TCE - ANEXO IV - Preencher'!C60</f>
        <v>HOSPITAL ERMÍRIO COUTINHO - CG Nº 014/2022</v>
      </c>
      <c r="C51" s="4" t="str">
        <f>'[1]TCE - ANEXO IV - Preencher'!E60</f>
        <v>3.4 - Material Farmacológico</v>
      </c>
      <c r="D51" s="3">
        <f>'[1]TCE - ANEXO IV - Preencher'!F60</f>
        <v>23664355000180</v>
      </c>
      <c r="E51" s="5" t="str">
        <f>'[1]TCE - ANEXO IV - Preencher'!G60</f>
        <v>INJEMED MEDICAMENTOS ESPECIAIS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22691</v>
      </c>
      <c r="I51" s="6">
        <f>IF('[1]TCE - ANEXO IV - Preencher'!K60="","",'[1]TCE - ANEXO IV - Preencher'!K60)</f>
        <v>45422</v>
      </c>
      <c r="J51" s="5" t="str">
        <f>'[1]TCE - ANEXO IV - Preencher'!L60</f>
        <v>31240523664355000180550010000226911079047546</v>
      </c>
      <c r="K51" s="5" t="str">
        <f>IF(F51="B",LEFT('[1]TCE - ANEXO IV - Preencher'!M60,2),IF(F51="S",LEFT('[1]TCE - ANEXO IV - Preencher'!M60,7),IF('[1]TCE - ANEXO IV - Preencher'!H60="","")))</f>
        <v>31</v>
      </c>
      <c r="L51" s="7">
        <f>'[1]TCE - ANEXO IV - Preencher'!N60</f>
        <v>351.8</v>
      </c>
    </row>
    <row r="52" spans="1:12" s="8" customFormat="1" ht="19.5" customHeight="1" x14ac:dyDescent="0.2">
      <c r="A52" s="3">
        <f>IFERROR(VLOOKUP(B52,'[1]DADOS (OCULTAR)'!$Q$3:$S$136,3,0),"")</f>
        <v>9767633000366</v>
      </c>
      <c r="B52" s="4" t="str">
        <f>'[1]TCE - ANEXO IV - Preencher'!C61</f>
        <v>HOSPITAL ERMÍRIO COUTINHO - CG Nº 014/2022</v>
      </c>
      <c r="C52" s="4" t="str">
        <f>'[1]TCE - ANEXO IV - Preencher'!E61</f>
        <v>3.4 - Material Farmacológico</v>
      </c>
      <c r="D52" s="3">
        <f>'[1]TCE - ANEXO IV - Preencher'!F61</f>
        <v>12882932000194</v>
      </c>
      <c r="E52" s="5" t="str">
        <f>'[1]TCE - ANEXO IV - Preencher'!G61</f>
        <v>EXOMED COMERCIO ATACADISTA DE MEDICAMENTOS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1825836</v>
      </c>
      <c r="I52" s="6">
        <f>IF('[1]TCE - ANEXO IV - Preencher'!K61="","",'[1]TCE - ANEXO IV - Preencher'!K61)</f>
        <v>45428</v>
      </c>
      <c r="J52" s="5" t="str">
        <f>'[1]TCE - ANEXO IV - Preencher'!L61</f>
        <v>26240512882932000194550010001828361439387470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954.83</v>
      </c>
    </row>
    <row r="53" spans="1:12" s="8" customFormat="1" ht="19.5" customHeight="1" x14ac:dyDescent="0.2">
      <c r="A53" s="3">
        <f>IFERROR(VLOOKUP(B53,'[1]DADOS (OCULTAR)'!$Q$3:$S$136,3,0),"")</f>
        <v>9767633000366</v>
      </c>
      <c r="B53" s="4" t="str">
        <f>'[1]TCE - ANEXO IV - Preencher'!C62</f>
        <v>HOSPITAL ERMÍRIO COUTINHO - CG Nº 014/2022</v>
      </c>
      <c r="C53" s="4" t="str">
        <f>'[1]TCE - ANEXO IV - Preencher'!E62</f>
        <v>3.4 - Material Farmacológico</v>
      </c>
      <c r="D53" s="3">
        <f>'[1]TCE - ANEXO IV - Preencher'!F62</f>
        <v>8774906000175</v>
      </c>
      <c r="E53" s="5" t="str">
        <f>'[1]TCE - ANEXO IV - Preencher'!G62</f>
        <v>HOSPDROGAS COMERCIAL LTDA EPP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74231</v>
      </c>
      <c r="I53" s="6">
        <f>IF('[1]TCE - ANEXO IV - Preencher'!K62="","",'[1]TCE - ANEXO IV - Preencher'!K62)</f>
        <v>45419</v>
      </c>
      <c r="J53" s="5" t="str">
        <f>'[1]TCE - ANEXO IV - Preencher'!L62</f>
        <v>52240508774906000175550030000742311946097366</v>
      </c>
      <c r="K53" s="5" t="str">
        <f>IF(F53="B",LEFT('[1]TCE - ANEXO IV - Preencher'!M62,2),IF(F53="S",LEFT('[1]TCE - ANEXO IV - Preencher'!M62,7),IF('[1]TCE - ANEXO IV - Preencher'!H62="","")))</f>
        <v>52</v>
      </c>
      <c r="L53" s="7">
        <f>'[1]TCE - ANEXO IV - Preencher'!N62</f>
        <v>714.64</v>
      </c>
    </row>
    <row r="54" spans="1:12" s="8" customFormat="1" ht="19.5" customHeight="1" x14ac:dyDescent="0.2">
      <c r="A54" s="3">
        <f>IFERROR(VLOOKUP(B54,'[1]DADOS (OCULTAR)'!$Q$3:$S$136,3,0),"")</f>
        <v>9767633000366</v>
      </c>
      <c r="B54" s="4" t="str">
        <f>'[1]TCE - ANEXO IV - Preencher'!C63</f>
        <v>HOSPITAL ERMÍRIO COUTINHO - CG Nº 014/2022</v>
      </c>
      <c r="C54" s="4" t="str">
        <f>'[1]TCE - ANEXO IV - Preencher'!E63</f>
        <v>3.4 - Material Farmacológico</v>
      </c>
      <c r="D54" s="3">
        <f>'[1]TCE - ANEXO IV - Preencher'!F63</f>
        <v>3817043000152</v>
      </c>
      <c r="E54" s="5" t="str">
        <f>'[1]TCE - ANEXO IV - Preencher'!G63</f>
        <v>PHARMAPLUS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67225</v>
      </c>
      <c r="I54" s="6">
        <f>IF('[1]TCE - ANEXO IV - Preencher'!K63="","",'[1]TCE - ANEXO IV - Preencher'!K63)</f>
        <v>45422</v>
      </c>
      <c r="J54" s="5" t="str">
        <f>'[1]TCE - ANEXO IV - Preencher'!L63</f>
        <v>26240503817043000152550010000672251503910230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2812.06</v>
      </c>
    </row>
    <row r="55" spans="1:12" s="8" customFormat="1" ht="19.5" customHeight="1" x14ac:dyDescent="0.2">
      <c r="A55" s="3">
        <f>IFERROR(VLOOKUP(B55,'[1]DADOS (OCULTAR)'!$Q$3:$S$136,3,0),"")</f>
        <v>9767633000366</v>
      </c>
      <c r="B55" s="4" t="str">
        <f>'[1]TCE - ANEXO IV - Preencher'!C64</f>
        <v>HOSPITAL ERMÍRIO COUTINHO - CG Nº 014/2022</v>
      </c>
      <c r="C55" s="4" t="str">
        <f>'[1]TCE - ANEXO IV - Preencher'!E64</f>
        <v>3.4 - Material Farmacológico</v>
      </c>
      <c r="D55" s="3">
        <f>'[1]TCE - ANEXO IV - Preencher'!F64</f>
        <v>3817043000152</v>
      </c>
      <c r="E55" s="5" t="str">
        <f>'[1]TCE - ANEXO IV - Preencher'!G64</f>
        <v>PHARMAPLUS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67064</v>
      </c>
      <c r="I55" s="6">
        <f>IF('[1]TCE - ANEXO IV - Preencher'!K64="","",'[1]TCE - ANEXO IV - Preencher'!K64)</f>
        <v>45420</v>
      </c>
      <c r="J55" s="5" t="str">
        <f>'[1]TCE - ANEXO IV - Preencher'!L64</f>
        <v>26240503817043000152550010000670641442032138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779.7</v>
      </c>
    </row>
    <row r="56" spans="1:12" s="8" customFormat="1" ht="19.5" customHeight="1" x14ac:dyDescent="0.2">
      <c r="A56" s="3">
        <f>IFERROR(VLOOKUP(B56,'[1]DADOS (OCULTAR)'!$Q$3:$S$136,3,0),"")</f>
        <v>9767633000366</v>
      </c>
      <c r="B56" s="4" t="str">
        <f>'[1]TCE - ANEXO IV - Preencher'!C65</f>
        <v>HOSPITAL ERMÍRIO COUTINHO - CG Nº 014/2022</v>
      </c>
      <c r="C56" s="4" t="str">
        <f>'[1]TCE - ANEXO IV - Preencher'!E65</f>
        <v>3.4 - Material Farmacológico</v>
      </c>
      <c r="D56" s="3">
        <f>'[1]TCE - ANEXO IV - Preencher'!F65</f>
        <v>44734671002286</v>
      </c>
      <c r="E56" s="5" t="str">
        <f>'[1]TCE - ANEXO IV - Preencher'!G65</f>
        <v>CRISTALIA PRODUTOS QUMICOS FARMACEUTICOS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375926</v>
      </c>
      <c r="I56" s="6">
        <f>IF('[1]TCE - ANEXO IV - Preencher'!K65="","",'[1]TCE - ANEXO IV - Preencher'!K65)</f>
        <v>45422</v>
      </c>
      <c r="J56" s="5" t="str">
        <f>'[1]TCE - ANEXO IV - Preencher'!L65</f>
        <v>35240544734671002286550100003759261780321171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720</v>
      </c>
    </row>
    <row r="57" spans="1:12" s="8" customFormat="1" ht="19.5" customHeight="1" x14ac:dyDescent="0.2">
      <c r="A57" s="3">
        <f>IFERROR(VLOOKUP(B57,'[1]DADOS (OCULTAR)'!$Q$3:$S$136,3,0),"")</f>
        <v>9767633000366</v>
      </c>
      <c r="B57" s="4" t="str">
        <f>'[1]TCE - ANEXO IV - Preencher'!C66</f>
        <v>HOSPITAL ERMÍRIO COUTINHO - CG Nº 014/2022</v>
      </c>
      <c r="C57" s="4" t="str">
        <f>'[1]TCE - ANEXO IV - Preencher'!E66</f>
        <v>3.4 - Material Farmacológico</v>
      </c>
      <c r="D57" s="3">
        <f>'[1]TCE - ANEXO IV - Preencher'!F66</f>
        <v>44734671002286</v>
      </c>
      <c r="E57" s="5" t="str">
        <f>'[1]TCE - ANEXO IV - Preencher'!G66</f>
        <v>CRISTALIA PRODUTOS QUMICOS FARMACEUTICOS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375532</v>
      </c>
      <c r="I57" s="6">
        <f>IF('[1]TCE - ANEXO IV - Preencher'!K66="","",'[1]TCE - ANEXO IV - Preencher'!K66)</f>
        <v>45421</v>
      </c>
      <c r="J57" s="5" t="str">
        <f>'[1]TCE - ANEXO IV - Preencher'!L66</f>
        <v>35240544734671002286550100003755321175990456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380</v>
      </c>
    </row>
    <row r="58" spans="1:12" s="8" customFormat="1" ht="19.5" customHeight="1" x14ac:dyDescent="0.2">
      <c r="A58" s="3">
        <f>IFERROR(VLOOKUP(B58,'[1]DADOS (OCULTAR)'!$Q$3:$S$136,3,0),"")</f>
        <v>9767633000366</v>
      </c>
      <c r="B58" s="4" t="str">
        <f>'[1]TCE - ANEXO IV - Preencher'!C67</f>
        <v>HOSPITAL ERMÍRIO COUTINHO - CG Nº 014/2022</v>
      </c>
      <c r="C58" s="4" t="str">
        <f>'[1]TCE - ANEXO IV - Preencher'!E67</f>
        <v>3.4 - Material Farmacológico</v>
      </c>
      <c r="D58" s="3">
        <f>'[1]TCE - ANEXO IV - Preencher'!F67</f>
        <v>44734671002286</v>
      </c>
      <c r="E58" s="5" t="str">
        <f>'[1]TCE - ANEXO IV - Preencher'!G67</f>
        <v>CRISTALIA PRODUTOS QUMICOS FARMACEUTICOS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373609</v>
      </c>
      <c r="I58" s="6">
        <f>IF('[1]TCE - ANEXO IV - Preencher'!K67="","",'[1]TCE - ANEXO IV - Preencher'!K67)</f>
        <v>45420</v>
      </c>
      <c r="J58" s="5" t="str">
        <f>'[1]TCE - ANEXO IV - Preencher'!L67</f>
        <v>35240544734671002286550100003736091229074302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692</v>
      </c>
    </row>
    <row r="59" spans="1:12" s="8" customFormat="1" ht="19.5" customHeight="1" x14ac:dyDescent="0.2">
      <c r="A59" s="3">
        <f>IFERROR(VLOOKUP(B59,'[1]DADOS (OCULTAR)'!$Q$3:$S$136,3,0),"")</f>
        <v>9767633000366</v>
      </c>
      <c r="B59" s="4" t="str">
        <f>'[1]TCE - ANEXO IV - Preencher'!C68</f>
        <v>HOSPITAL ERMÍRIO COUTINHO - CG Nº 014/2022</v>
      </c>
      <c r="C59" s="4" t="str">
        <f>'[1]TCE - ANEXO IV - Preencher'!E68</f>
        <v>3.4 - Material Farmacológico</v>
      </c>
      <c r="D59" s="3">
        <f>'[1]TCE - ANEXO IV - Preencher'!F68</f>
        <v>49324221000880</v>
      </c>
      <c r="E59" s="5" t="str">
        <f>'[1]TCE - ANEXO IV - Preencher'!G68</f>
        <v>FRESENIUS KABI BRASIL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244720</v>
      </c>
      <c r="I59" s="6">
        <f>IF('[1]TCE - ANEXO IV - Preencher'!K68="","",'[1]TCE - ANEXO IV - Preencher'!K68)</f>
        <v>45422</v>
      </c>
      <c r="J59" s="5" t="str">
        <f>'[1]TCE - ANEXO IV - Preencher'!L68</f>
        <v>23240549324221000880550000002447206800504190</v>
      </c>
      <c r="K59" s="5" t="str">
        <f>IF(F59="B",LEFT('[1]TCE - ANEXO IV - Preencher'!M68,2),IF(F59="S",LEFT('[1]TCE - ANEXO IV - Preencher'!M68,7),IF('[1]TCE - ANEXO IV - Preencher'!H68="","")))</f>
        <v>23</v>
      </c>
      <c r="L59" s="7">
        <f>'[1]TCE - ANEXO IV - Preencher'!N68</f>
        <v>20344.5</v>
      </c>
    </row>
    <row r="60" spans="1:12" s="8" customFormat="1" ht="19.5" customHeight="1" x14ac:dyDescent="0.2">
      <c r="A60" s="3">
        <f>IFERROR(VLOOKUP(B60,'[1]DADOS (OCULTAR)'!$Q$3:$S$136,3,0),"")</f>
        <v>9767633000366</v>
      </c>
      <c r="B60" s="4" t="str">
        <f>'[1]TCE - ANEXO IV - Preencher'!C69</f>
        <v>HOSPITAL ERMÍRIO COUTINHO - CG Nº 014/2022</v>
      </c>
      <c r="C60" s="4" t="str">
        <f>'[1]TCE - ANEXO IV - Preencher'!E69</f>
        <v>3.12 - Material Hospitalar</v>
      </c>
      <c r="D60" s="3">
        <f>'[1]TCE - ANEXO IV - Preencher'!F69</f>
        <v>8774906000175</v>
      </c>
      <c r="E60" s="5" t="str">
        <f>'[1]TCE - ANEXO IV - Preencher'!G69</f>
        <v>HOSPDROGAS COMERCIAL LTDA EPP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74231</v>
      </c>
      <c r="I60" s="6">
        <f>IF('[1]TCE - ANEXO IV - Preencher'!K69="","",'[1]TCE - ANEXO IV - Preencher'!K69)</f>
        <v>45419</v>
      </c>
      <c r="J60" s="5" t="str">
        <f>'[1]TCE - ANEXO IV - Preencher'!L69</f>
        <v>52240508774906000175550030000742311946097366</v>
      </c>
      <c r="K60" s="5" t="str">
        <f>IF(F60="B",LEFT('[1]TCE - ANEXO IV - Preencher'!M69,2),IF(F60="S",LEFT('[1]TCE - ANEXO IV - Preencher'!M69,7),IF('[1]TCE - ANEXO IV - Preencher'!H69="","")))</f>
        <v>52</v>
      </c>
      <c r="L60" s="7">
        <f>'[1]TCE - ANEXO IV - Preencher'!N69</f>
        <v>2533.0500000000002</v>
      </c>
    </row>
    <row r="61" spans="1:12" s="8" customFormat="1" ht="19.5" customHeight="1" x14ac:dyDescent="0.2">
      <c r="A61" s="3">
        <f>IFERROR(VLOOKUP(B61,'[1]DADOS (OCULTAR)'!$Q$3:$S$136,3,0),"")</f>
        <v>9767633000366</v>
      </c>
      <c r="B61" s="4" t="str">
        <f>'[1]TCE - ANEXO IV - Preencher'!C70</f>
        <v>HOSPITAL ERMÍRIO COUTINHO - CG Nº 014/2022</v>
      </c>
      <c r="C61" s="4" t="str">
        <f>'[1]TCE - ANEXO IV - Preencher'!E70</f>
        <v>3.4 - Material Farmacológico</v>
      </c>
      <c r="D61" s="3">
        <f>'[1]TCE - ANEXO IV - Preencher'!F70</f>
        <v>44934671000286</v>
      </c>
      <c r="E61" s="5" t="str">
        <f>'[1]TCE - ANEXO IV - Preencher'!G70</f>
        <v>CRISTALIA PRODUTOS QUMICOS FARMACEUTICOS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380044</v>
      </c>
      <c r="I61" s="6">
        <f>IF('[1]TCE - ANEXO IV - Preencher'!K70="","",'[1]TCE - ANEXO IV - Preencher'!K70)</f>
        <v>45427</v>
      </c>
      <c r="J61" s="5" t="str">
        <f>'[1]TCE - ANEXO IV - Preencher'!L70</f>
        <v>35240544734671002286550100003800441063580072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760</v>
      </c>
    </row>
    <row r="62" spans="1:12" s="8" customFormat="1" ht="19.5" customHeight="1" x14ac:dyDescent="0.2">
      <c r="A62" s="3">
        <f>IFERROR(VLOOKUP(B62,'[1]DADOS (OCULTAR)'!$Q$3:$S$136,3,0),"")</f>
        <v>9767633000366</v>
      </c>
      <c r="B62" s="4" t="str">
        <f>'[1]TCE - ANEXO IV - Preencher'!C71</f>
        <v>HOSPITAL ERMÍRIO COUTINHO - CG Nº 014/2022</v>
      </c>
      <c r="C62" s="4" t="str">
        <f>'[1]TCE - ANEXO IV - Preencher'!E71</f>
        <v>3.4 - Material Farmacológico</v>
      </c>
      <c r="D62" s="3">
        <f>'[1]TCE - ANEXO IV - Preencher'!F71</f>
        <v>44734671002286</v>
      </c>
      <c r="E62" s="5" t="str">
        <f>'[1]TCE - ANEXO IV - Preencher'!G71</f>
        <v>CRISTALIA PRODUTOS QUMICOS FARMACEUTICOS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382946</v>
      </c>
      <c r="I62" s="6">
        <f>IF('[1]TCE - ANEXO IV - Preencher'!K71="","",'[1]TCE - ANEXO IV - Preencher'!K71)</f>
        <v>45430</v>
      </c>
      <c r="J62" s="5" t="str">
        <f>'[1]TCE - ANEXO IV - Preencher'!L71</f>
        <v>35240544734671002286550100003829461572100152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704</v>
      </c>
    </row>
    <row r="63" spans="1:12" s="8" customFormat="1" ht="19.5" customHeight="1" x14ac:dyDescent="0.2">
      <c r="A63" s="3">
        <f>IFERROR(VLOOKUP(B63,'[1]DADOS (OCULTAR)'!$Q$3:$S$136,3,0),"")</f>
        <v>9767633000366</v>
      </c>
      <c r="B63" s="4" t="str">
        <f>'[1]TCE - ANEXO IV - Preencher'!C72</f>
        <v>HOSPITAL ERMÍRIO COUTINHO - CG Nº 014/2022</v>
      </c>
      <c r="C63" s="4" t="str">
        <f>'[1]TCE - ANEXO IV - Preencher'!E72</f>
        <v>3.4 - Material Farmacológico</v>
      </c>
      <c r="D63" s="3">
        <f>'[1]TCE - ANEXO IV - Preencher'!F72</f>
        <v>23993232000193</v>
      </c>
      <c r="E63" s="5" t="str">
        <f>'[1]TCE - ANEXO IV - Preencher'!G72</f>
        <v>MEDIAL SAUDE DIST. DE PRODUTOS MEDICOS HOSP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5212</v>
      </c>
      <c r="I63" s="6">
        <f>IF('[1]TCE - ANEXO IV - Preencher'!K72="","",'[1]TCE - ANEXO IV - Preencher'!K72)</f>
        <v>45419</v>
      </c>
      <c r="J63" s="5" t="str">
        <f>'[1]TCE - ANEXO IV - Preencher'!L72</f>
        <v>26240523993232000193550010000052121723600004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130</v>
      </c>
    </row>
    <row r="64" spans="1:12" s="8" customFormat="1" ht="19.5" customHeight="1" x14ac:dyDescent="0.2">
      <c r="A64" s="3">
        <f>IFERROR(VLOOKUP(B64,'[1]DADOS (OCULTAR)'!$Q$3:$S$136,3,0),"")</f>
        <v>9767633000366</v>
      </c>
      <c r="B64" s="4" t="str">
        <f>'[1]TCE - ANEXO IV - Preencher'!C73</f>
        <v>HOSPITAL ERMÍRIO COUTINHO - CG Nº 014/2022</v>
      </c>
      <c r="C64" s="4" t="str">
        <f>'[1]TCE - ANEXO IV - Preencher'!E73</f>
        <v>3.12 - Material Hospitalar</v>
      </c>
      <c r="D64" s="3">
        <f>'[1]TCE - ANEXO IV - Preencher'!F73</f>
        <v>8774906000175</v>
      </c>
      <c r="E64" s="5" t="str">
        <f>'[1]TCE - ANEXO IV - Preencher'!G73</f>
        <v>HOSPDROGAS COMERCIAL LTDA EPP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74297</v>
      </c>
      <c r="I64" s="6">
        <f>IF('[1]TCE - ANEXO IV - Preencher'!K73="","",'[1]TCE - ANEXO IV - Preencher'!K73)</f>
        <v>45419</v>
      </c>
      <c r="J64" s="5" t="str">
        <f>'[1]TCE - ANEXO IV - Preencher'!L73</f>
        <v>52240508774906000175550030000742971285768445</v>
      </c>
      <c r="K64" s="5" t="str">
        <f>IF(F64="B",LEFT('[1]TCE - ANEXO IV - Preencher'!M73,2),IF(F64="S",LEFT('[1]TCE - ANEXO IV - Preencher'!M73,7),IF('[1]TCE - ANEXO IV - Preencher'!H73="","")))</f>
        <v>52</v>
      </c>
      <c r="L64" s="7">
        <f>'[1]TCE - ANEXO IV - Preencher'!N73</f>
        <v>8740</v>
      </c>
    </row>
    <row r="65" spans="1:12" s="8" customFormat="1" ht="19.5" customHeight="1" x14ac:dyDescent="0.2">
      <c r="A65" s="3">
        <f>IFERROR(VLOOKUP(B65,'[1]DADOS (OCULTAR)'!$Q$3:$S$136,3,0),"")</f>
        <v>9767633000366</v>
      </c>
      <c r="B65" s="4" t="str">
        <f>'[1]TCE - ANEXO IV - Preencher'!C74</f>
        <v>HOSPITAL ERMÍRIO COUTINHO - CG Nº 014/2022</v>
      </c>
      <c r="C65" s="4" t="str">
        <f>'[1]TCE - ANEXO IV - Preencher'!E74</f>
        <v>3.12 - Material Hospitalar</v>
      </c>
      <c r="D65" s="3">
        <f>'[1]TCE - ANEXO IV - Preencher'!F74</f>
        <v>23039218000155</v>
      </c>
      <c r="E65" s="5" t="str">
        <f>'[1]TCE - ANEXO IV - Preencher'!G74</f>
        <v>VISION MEDICA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8062</v>
      </c>
      <c r="I65" s="6">
        <f>IF('[1]TCE - ANEXO IV - Preencher'!K74="","",'[1]TCE - ANEXO IV - Preencher'!K74)</f>
        <v>45421</v>
      </c>
      <c r="J65" s="5" t="str">
        <f>'[1]TCE - ANEXO IV - Preencher'!L74</f>
        <v>26240523039218000155550010000080621157544319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1700</v>
      </c>
    </row>
    <row r="66" spans="1:12" s="8" customFormat="1" ht="19.5" customHeight="1" x14ac:dyDescent="0.2">
      <c r="A66" s="3">
        <f>IFERROR(VLOOKUP(B66,'[1]DADOS (OCULTAR)'!$Q$3:$S$136,3,0),"")</f>
        <v>9767633000366</v>
      </c>
      <c r="B66" s="4" t="str">
        <f>'[1]TCE - ANEXO IV - Preencher'!C75</f>
        <v>HOSPITAL ERMÍRIO COUTINHO - CG Nº 014/2022</v>
      </c>
      <c r="C66" s="4" t="str">
        <f>'[1]TCE - ANEXO IV - Preencher'!E75</f>
        <v>3.12 - Material Hospitalar</v>
      </c>
      <c r="D66" s="3">
        <f>'[1]TCE - ANEXO IV - Preencher'!F75</f>
        <v>23039218000155</v>
      </c>
      <c r="E66" s="5" t="str">
        <f>'[1]TCE - ANEXO IV - Preencher'!G75</f>
        <v>VISION MEDICA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8079</v>
      </c>
      <c r="I66" s="6">
        <f>IF('[1]TCE - ANEXO IV - Preencher'!K75="","",'[1]TCE - ANEXO IV - Preencher'!K75)</f>
        <v>45425</v>
      </c>
      <c r="J66" s="5" t="str">
        <f>'[1]TCE - ANEXO IV - Preencher'!L75</f>
        <v>26240523039218000155550010000080791157472226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648.58000000000004</v>
      </c>
    </row>
    <row r="67" spans="1:12" s="8" customFormat="1" ht="19.5" customHeight="1" x14ac:dyDescent="0.2">
      <c r="A67" s="3">
        <f>IFERROR(VLOOKUP(B67,'[1]DADOS (OCULTAR)'!$Q$3:$S$136,3,0),"")</f>
        <v>9767633000366</v>
      </c>
      <c r="B67" s="4" t="str">
        <f>'[1]TCE - ANEXO IV - Preencher'!C76</f>
        <v>HOSPITAL ERMÍRIO COUTINHO - CG Nº 014/2022</v>
      </c>
      <c r="C67" s="4" t="str">
        <f>'[1]TCE - ANEXO IV - Preencher'!E76</f>
        <v>3.12 - Material Hospitalar</v>
      </c>
      <c r="D67" s="3">
        <f>'[1]TCE - ANEXO IV - Preencher'!F76</f>
        <v>11449180000290</v>
      </c>
      <c r="E67" s="5" t="str">
        <f>'[1]TCE - ANEXO IV - Preencher'!G76</f>
        <v>DPROSMED DISTRIBUIDORA DE PROD MED-HOSPIT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16786</v>
      </c>
      <c r="I67" s="6">
        <f>IF('[1]TCE - ANEXO IV - Preencher'!K76="","",'[1]TCE - ANEXO IV - Preencher'!K76)</f>
        <v>45426</v>
      </c>
      <c r="J67" s="5" t="str">
        <f>'[1]TCE - ANEXO IV - Preencher'!L76</f>
        <v>26240511449180000290550010000167861000364949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504.6</v>
      </c>
    </row>
    <row r="68" spans="1:12" s="8" customFormat="1" ht="19.5" customHeight="1" x14ac:dyDescent="0.2">
      <c r="A68" s="3">
        <f>IFERROR(VLOOKUP(B68,'[1]DADOS (OCULTAR)'!$Q$3:$S$136,3,0),"")</f>
        <v>9767633000366</v>
      </c>
      <c r="B68" s="4" t="str">
        <f>'[1]TCE - ANEXO IV - Preencher'!C77</f>
        <v>HOSPITAL ERMÍRIO COUTINHO - CG Nº 014/2022</v>
      </c>
      <c r="C68" s="4" t="str">
        <f>'[1]TCE - ANEXO IV - Preencher'!E77</f>
        <v>3.12 - Material Hospitalar</v>
      </c>
      <c r="D68" s="3">
        <f>'[1]TCE - ANEXO IV - Preencher'!F77</f>
        <v>8778201000126</v>
      </c>
      <c r="E68" s="5" t="str">
        <f>'[1]TCE - ANEXO IV - Preencher'!G77</f>
        <v>DROGAFONTE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451301</v>
      </c>
      <c r="I68" s="6">
        <f>IF('[1]TCE - ANEXO IV - Preencher'!K77="","",'[1]TCE - ANEXO IV - Preencher'!K77)</f>
        <v>45433</v>
      </c>
      <c r="J68" s="5" t="str">
        <f>'[1]TCE - ANEXO IV - Preencher'!L77</f>
        <v>26240508778201000126550010004513011693582543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1152</v>
      </c>
    </row>
    <row r="69" spans="1:12" s="8" customFormat="1" ht="19.5" customHeight="1" x14ac:dyDescent="0.2">
      <c r="A69" s="3">
        <f>IFERROR(VLOOKUP(B69,'[1]DADOS (OCULTAR)'!$Q$3:$S$136,3,0),"")</f>
        <v>9767633000366</v>
      </c>
      <c r="B69" s="4" t="str">
        <f>'[1]TCE - ANEXO IV - Preencher'!C78</f>
        <v>HOSPITAL ERMÍRIO COUTINHO - CG Nº 014/2022</v>
      </c>
      <c r="C69" s="4" t="str">
        <f>'[1]TCE - ANEXO IV - Preencher'!E78</f>
        <v>3.12 - Material Hospitalar</v>
      </c>
      <c r="D69" s="3">
        <f>'[1]TCE - ANEXO IV - Preencher'!F78</f>
        <v>8778201000126</v>
      </c>
      <c r="E69" s="5" t="str">
        <f>'[1]TCE - ANEXO IV - Preencher'!G78</f>
        <v>DROGAFONTE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450406</v>
      </c>
      <c r="I69" s="6">
        <f>IF('[1]TCE - ANEXO IV - Preencher'!K78="","",'[1]TCE - ANEXO IV - Preencher'!K78)</f>
        <v>45426</v>
      </c>
      <c r="J69" s="5" t="str">
        <f>'[1]TCE - ANEXO IV - Preencher'!L78</f>
        <v>26240508778201000126550010004504061971513797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2342.6799999999998</v>
      </c>
    </row>
    <row r="70" spans="1:12" s="8" customFormat="1" ht="19.5" customHeight="1" x14ac:dyDescent="0.2">
      <c r="A70" s="3">
        <f>IFERROR(VLOOKUP(B70,'[1]DADOS (OCULTAR)'!$Q$3:$S$136,3,0),"")</f>
        <v>9767633000366</v>
      </c>
      <c r="B70" s="4" t="str">
        <f>'[1]TCE - ANEXO IV - Preencher'!C79</f>
        <v>HOSPITAL ERMÍRIO COUTINHO - CG Nº 014/2022</v>
      </c>
      <c r="C70" s="4" t="str">
        <f>'[1]TCE - ANEXO IV - Preencher'!E79</f>
        <v>3.12 - Material Hospitalar</v>
      </c>
      <c r="D70" s="3">
        <f>'[1]TCE - ANEXO IV - Preencher'!F79</f>
        <v>4614288000145</v>
      </c>
      <c r="E70" s="5" t="str">
        <f>'[1]TCE - ANEXO IV - Preencher'!G79</f>
        <v>DISK LIFE COMERCIO DE PRODUTOS CIRURGICOS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8311</v>
      </c>
      <c r="I70" s="6">
        <f>IF('[1]TCE - ANEXO IV - Preencher'!K79="","",'[1]TCE - ANEXO IV - Preencher'!K79)</f>
        <v>45427</v>
      </c>
      <c r="J70" s="5" t="str">
        <f>'[1]TCE - ANEXO IV - Preencher'!L79</f>
        <v>26240504614288000145550010000083111388905128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801.9</v>
      </c>
    </row>
    <row r="71" spans="1:12" s="8" customFormat="1" ht="19.5" customHeight="1" x14ac:dyDescent="0.2">
      <c r="A71" s="3">
        <f>IFERROR(VLOOKUP(B71,'[1]DADOS (OCULTAR)'!$Q$3:$S$136,3,0),"")</f>
        <v>9767633000366</v>
      </c>
      <c r="B71" s="4" t="str">
        <f>'[1]TCE - ANEXO IV - Preencher'!C80</f>
        <v>HOSPITAL ERMÍRIO COUTINHO - CG Nº 014/2022</v>
      </c>
      <c r="C71" s="4" t="str">
        <f>'[1]TCE - ANEXO IV - Preencher'!E80</f>
        <v>3.12 - Material Hospitalar</v>
      </c>
      <c r="D71" s="3">
        <f>'[1]TCE - ANEXO IV - Preencher'!F80</f>
        <v>3679808000135</v>
      </c>
      <c r="E71" s="5" t="str">
        <f>'[1]TCE - ANEXO IV - Preencher'!G80</f>
        <v>BIO INFINITY COMERCIO HOSPITALAR E LOCACAO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17259</v>
      </c>
      <c r="I71" s="6">
        <f>IF('[1]TCE - ANEXO IV - Preencher'!K80="","",'[1]TCE - ANEXO IV - Preencher'!K80)</f>
        <v>45420</v>
      </c>
      <c r="J71" s="5" t="str">
        <f>'[1]TCE - ANEXO IV - Preencher'!L80</f>
        <v>35240503679808000135550010000172591449447074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2113.5</v>
      </c>
    </row>
    <row r="72" spans="1:12" s="8" customFormat="1" ht="19.5" customHeight="1" x14ac:dyDescent="0.2">
      <c r="A72" s="3">
        <f>IFERROR(VLOOKUP(B72,'[1]DADOS (OCULTAR)'!$Q$3:$S$136,3,0),"")</f>
        <v>9767633000366</v>
      </c>
      <c r="B72" s="4" t="str">
        <f>'[1]TCE - ANEXO IV - Preencher'!C81</f>
        <v>HOSPITAL ERMÍRIO COUTINHO - CG Nº 014/2022</v>
      </c>
      <c r="C72" s="4" t="str">
        <f>'[1]TCE - ANEXO IV - Preencher'!E81</f>
        <v>3.12 - Material Hospitalar</v>
      </c>
      <c r="D72" s="3">
        <f>'[1]TCE - ANEXO IV - Preencher'!F81</f>
        <v>3679808000135</v>
      </c>
      <c r="E72" s="5" t="str">
        <f>'[1]TCE - ANEXO IV - Preencher'!G81</f>
        <v>BIO INFINITY COMERCIO HOSPITALAR E LOCACAO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17496</v>
      </c>
      <c r="I72" s="6">
        <f>IF('[1]TCE - ANEXO IV - Preencher'!K81="","",'[1]TCE - ANEXO IV - Preencher'!K81)</f>
        <v>45429</v>
      </c>
      <c r="J72" s="5" t="str">
        <f>'[1]TCE - ANEXO IV - Preencher'!L81</f>
        <v>35240403679808000135550010000174961519678651</v>
      </c>
      <c r="K72" s="5" t="str">
        <f>IF(F72="B",LEFT('[1]TCE - ANEXO IV - Preencher'!M81,2),IF(F72="S",LEFT('[1]TCE - ANEXO IV - Preencher'!M81,7),IF('[1]TCE - ANEXO IV - Preencher'!H81="","")))</f>
        <v>35</v>
      </c>
      <c r="L72" s="7">
        <f>'[1]TCE - ANEXO IV - Preencher'!N81</f>
        <v>119</v>
      </c>
    </row>
    <row r="73" spans="1:12" s="8" customFormat="1" ht="19.5" customHeight="1" x14ac:dyDescent="0.2">
      <c r="A73" s="3">
        <f>IFERROR(VLOOKUP(B73,'[1]DADOS (OCULTAR)'!$Q$3:$S$136,3,0),"")</f>
        <v>9767633000366</v>
      </c>
      <c r="B73" s="4" t="str">
        <f>'[1]TCE - ANEXO IV - Preencher'!C82</f>
        <v>HOSPITAL ERMÍRIO COUTINHO - CG Nº 014/2022</v>
      </c>
      <c r="C73" s="4" t="str">
        <f>'[1]TCE - ANEXO IV - Preencher'!E82</f>
        <v>3.12 - Material Hospitalar</v>
      </c>
      <c r="D73" s="3">
        <f>'[1]TCE - ANEXO IV - Preencher'!F82</f>
        <v>35514416000102</v>
      </c>
      <c r="E73" s="5" t="str">
        <f>'[1]TCE - ANEXO IV - Preencher'!G82</f>
        <v>QUALIMMED COM. ATAC. DE MED. E MAT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2734</v>
      </c>
      <c r="I73" s="6">
        <f>IF('[1]TCE - ANEXO IV - Preencher'!K82="","",'[1]TCE - ANEXO IV - Preencher'!K82)</f>
        <v>45433</v>
      </c>
      <c r="J73" s="5" t="str">
        <f>'[1]TCE - ANEXO IV - Preencher'!L82</f>
        <v>26240535514416000102550010000027341229830620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2794</v>
      </c>
    </row>
    <row r="74" spans="1:12" s="8" customFormat="1" ht="19.5" customHeight="1" x14ac:dyDescent="0.2">
      <c r="A74" s="3">
        <f>IFERROR(VLOOKUP(B74,'[1]DADOS (OCULTAR)'!$Q$3:$S$136,3,0),"")</f>
        <v>9767633000366</v>
      </c>
      <c r="B74" s="4" t="str">
        <f>'[1]TCE - ANEXO IV - Preencher'!C83</f>
        <v>HOSPITAL ERMÍRIO COUTINHO - CG Nº 014/2022</v>
      </c>
      <c r="C74" s="4" t="str">
        <f>'[1]TCE - ANEXO IV - Preencher'!E83</f>
        <v>3.12 - Material Hospitalar</v>
      </c>
      <c r="D74" s="3">
        <f>'[1]TCE - ANEXO IV - Preencher'!F83</f>
        <v>11206099000441</v>
      </c>
      <c r="E74" s="5" t="str">
        <f>'[1]TCE - ANEXO IV - Preencher'!G83</f>
        <v>SUPERMED COM. E IMP. DE PROD. MED. E HOSPIT.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658457</v>
      </c>
      <c r="I74" s="6">
        <f>IF('[1]TCE - ANEXO IV - Preencher'!K83="","",'[1]TCE - ANEXO IV - Preencher'!K83)</f>
        <v>45419</v>
      </c>
      <c r="J74" s="5" t="str">
        <f>'[1]TCE - ANEXO IV - Preencher'!L83</f>
        <v>35240511206099000441550010006584576059485488</v>
      </c>
      <c r="K74" s="5" t="str">
        <f>IF(F74="B",LEFT('[1]TCE - ANEXO IV - Preencher'!M83,2),IF(F74="S",LEFT('[1]TCE - ANEXO IV - Preencher'!M83,7),IF('[1]TCE - ANEXO IV - Preencher'!H83="","")))</f>
        <v>35</v>
      </c>
      <c r="L74" s="7">
        <f>'[1]TCE - ANEXO IV - Preencher'!N83</f>
        <v>466.42</v>
      </c>
    </row>
    <row r="75" spans="1:12" s="8" customFormat="1" ht="19.5" customHeight="1" x14ac:dyDescent="0.2">
      <c r="A75" s="3">
        <f>IFERROR(VLOOKUP(B75,'[1]DADOS (OCULTAR)'!$Q$3:$S$136,3,0),"")</f>
        <v>9767633000366</v>
      </c>
      <c r="B75" s="4" t="str">
        <f>'[1]TCE - ANEXO IV - Preencher'!C84</f>
        <v>HOSPITAL ERMÍRIO COUTINHO - CG Nº 014/2022</v>
      </c>
      <c r="C75" s="4" t="str">
        <f>'[1]TCE - ANEXO IV - Preencher'!E84</f>
        <v>3.12 - Material Hospitalar</v>
      </c>
      <c r="D75" s="3">
        <f>'[1]TCE - ANEXO IV - Preencher'!F84</f>
        <v>14229337000180</v>
      </c>
      <c r="E75" s="5" t="str">
        <f>'[1]TCE - ANEXO IV - Preencher'!G84</f>
        <v>VOLGEN HOSPITALAR LTDA. ME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30403</v>
      </c>
      <c r="I75" s="6">
        <f>IF('[1]TCE - ANEXO IV - Preencher'!K84="","",'[1]TCE - ANEXO IV - Preencher'!K84)</f>
        <v>45432</v>
      </c>
      <c r="J75" s="5" t="str">
        <f>'[1]TCE - ANEXO IV - Preencher'!L84</f>
        <v>31240514229337000180550010000304031200520243</v>
      </c>
      <c r="K75" s="5" t="str">
        <f>IF(F75="B",LEFT('[1]TCE - ANEXO IV - Preencher'!M84,2),IF(F75="S",LEFT('[1]TCE - ANEXO IV - Preencher'!M84,7),IF('[1]TCE - ANEXO IV - Preencher'!H84="","")))</f>
        <v>31</v>
      </c>
      <c r="L75" s="7">
        <f>'[1]TCE - ANEXO IV - Preencher'!N84</f>
        <v>1063.25</v>
      </c>
    </row>
    <row r="76" spans="1:12" s="8" customFormat="1" ht="19.5" customHeight="1" x14ac:dyDescent="0.2">
      <c r="A76" s="3">
        <f>IFERROR(VLOOKUP(B76,'[1]DADOS (OCULTAR)'!$Q$3:$S$136,3,0),"")</f>
        <v>9767633000366</v>
      </c>
      <c r="B76" s="4" t="str">
        <f>'[1]TCE - ANEXO IV - Preencher'!C85</f>
        <v>HOSPITAL ERMÍRIO COUTINHO - CG Nº 014/2022</v>
      </c>
      <c r="C76" s="4" t="str">
        <f>'[1]TCE - ANEXO IV - Preencher'!E85</f>
        <v>3.12 - Material Hospitalar</v>
      </c>
      <c r="D76" s="3">
        <f>'[1]TCE - ANEXO IV - Preencher'!F85</f>
        <v>331788009094</v>
      </c>
      <c r="E76" s="5" t="str">
        <f>'[1]TCE - ANEXO IV - Preencher'!G85</f>
        <v>AIR LIQUIDE BRASIL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5158</v>
      </c>
      <c r="I76" s="6">
        <f>IF('[1]TCE - ANEXO IV - Preencher'!K85="","",'[1]TCE - ANEXO IV - Preencher'!K85)</f>
        <v>45436</v>
      </c>
      <c r="J76" s="5" t="str">
        <f>'[1]TCE - ANEXO IV - Preencher'!L85</f>
        <v>26240500331788009094553000000051581636952771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4144</v>
      </c>
    </row>
    <row r="77" spans="1:12" s="8" customFormat="1" ht="19.5" customHeight="1" x14ac:dyDescent="0.2">
      <c r="A77" s="3">
        <f>IFERROR(VLOOKUP(B77,'[1]DADOS (OCULTAR)'!$Q$3:$S$136,3,0),"")</f>
        <v>9767633000366</v>
      </c>
      <c r="B77" s="4" t="str">
        <f>'[1]TCE - ANEXO IV - Preencher'!C86</f>
        <v>HOSPITAL ERMÍRIO COUTINHO - CG Nº 014/2022</v>
      </c>
      <c r="C77" s="4" t="str">
        <f>'[1]TCE - ANEXO IV - Preencher'!E86</f>
        <v>3.12 - Material Hospitalar</v>
      </c>
      <c r="D77" s="3">
        <f>'[1]TCE - ANEXO IV - Preencher'!F86</f>
        <v>10779833000156</v>
      </c>
      <c r="E77" s="5" t="str">
        <f>'[1]TCE - ANEXO IV - Preencher'!G86</f>
        <v>MEDICAL MERCANTIL DE APARELHAGEM MEDICA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605352</v>
      </c>
      <c r="I77" s="6">
        <f>IF('[1]TCE - ANEXO IV - Preencher'!K86="","",'[1]TCE - ANEXO IV - Preencher'!K86)</f>
        <v>45441</v>
      </c>
      <c r="J77" s="5" t="str">
        <f>'[1]TCE - ANEXO IV - Preencher'!L86</f>
        <v>26240510779833000156550010006053521607376000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1695</v>
      </c>
    </row>
    <row r="78" spans="1:12" s="8" customFormat="1" ht="19.5" customHeight="1" x14ac:dyDescent="0.2">
      <c r="A78" s="3">
        <f>IFERROR(VLOOKUP(B78,'[1]DADOS (OCULTAR)'!$Q$3:$S$136,3,0),"")</f>
        <v>9767633000366</v>
      </c>
      <c r="B78" s="4" t="str">
        <f>'[1]TCE - ANEXO IV - Preencher'!C87</f>
        <v>HOSPITAL ERMÍRIO COUTINHO - CG Nº 014/2022</v>
      </c>
      <c r="C78" s="4" t="str">
        <f>'[1]TCE - ANEXO IV - Preencher'!E87</f>
        <v>3.12 - Material Hospitalar</v>
      </c>
      <c r="D78" s="3">
        <f>'[1]TCE - ANEXO IV - Preencher'!F87</f>
        <v>40829708000174</v>
      </c>
      <c r="E78" s="5" t="str">
        <f>'[1]TCE - ANEXO IV - Preencher'!G87</f>
        <v>JRV HOSPITALAR COMERCIO E REPRESENTACAO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4982</v>
      </c>
      <c r="I78" s="6">
        <f>IF('[1]TCE - ANEXO IV - Preencher'!K87="","",'[1]TCE - ANEXO IV - Preencher'!K87)</f>
        <v>45440</v>
      </c>
      <c r="J78" s="5" t="str">
        <f>'[1]TCE - ANEXO IV - Preencher'!L87</f>
        <v>26240540829708000174550010000049821286574665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600</v>
      </c>
    </row>
    <row r="79" spans="1:12" s="8" customFormat="1" ht="19.5" customHeight="1" x14ac:dyDescent="0.2">
      <c r="A79" s="3">
        <f>IFERROR(VLOOKUP(B79,'[1]DADOS (OCULTAR)'!$Q$3:$S$136,3,0),"")</f>
        <v>9767633000366</v>
      </c>
      <c r="B79" s="4" t="str">
        <f>'[1]TCE - ANEXO IV - Preencher'!C88</f>
        <v>HOSPITAL ERMÍRIO COUTINHO - CG Nº 014/2022</v>
      </c>
      <c r="C79" s="4" t="str">
        <f>'[1]TCE - ANEXO IV - Preencher'!E88</f>
        <v>3.12 - Material Hospitalar</v>
      </c>
      <c r="D79" s="3">
        <f>'[1]TCE - ANEXO IV - Preencher'!F88</f>
        <v>10779833000156</v>
      </c>
      <c r="E79" s="5" t="str">
        <f>'[1]TCE - ANEXO IV - Preencher'!G88</f>
        <v>MEDICAL MERCANTIL DE APARELHAGEM MEDICA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605351</v>
      </c>
      <c r="I79" s="6">
        <f>IF('[1]TCE - ANEXO IV - Preencher'!K88="","",'[1]TCE - ANEXO IV - Preencher'!K88)</f>
        <v>45441</v>
      </c>
      <c r="J79" s="5" t="str">
        <f>'[1]TCE - ANEXO IV - Preencher'!L88</f>
        <v>26240510779833000156550010006053511607375006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1800</v>
      </c>
    </row>
    <row r="80" spans="1:12" s="8" customFormat="1" ht="19.5" customHeight="1" x14ac:dyDescent="0.2">
      <c r="A80" s="3">
        <f>IFERROR(VLOOKUP(B80,'[1]DADOS (OCULTAR)'!$Q$3:$S$136,3,0),"")</f>
        <v>9767633000366</v>
      </c>
      <c r="B80" s="4" t="str">
        <f>'[1]TCE - ANEXO IV - Preencher'!C89</f>
        <v>HOSPITAL ERMÍRIO COUTINHO - CG Nº 014/2022</v>
      </c>
      <c r="C80" s="4" t="str">
        <f>'[1]TCE - ANEXO IV - Preencher'!E89</f>
        <v>3.12 - Material Hospitalar</v>
      </c>
      <c r="D80" s="3">
        <f>'[1]TCE - ANEXO IV - Preencher'!F89</f>
        <v>3817043000152</v>
      </c>
      <c r="E80" s="5" t="str">
        <f>'[1]TCE - ANEXO IV - Preencher'!G89</f>
        <v>PHARMAPLUS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67433</v>
      </c>
      <c r="I80" s="6">
        <f>IF('[1]TCE - ANEXO IV - Preencher'!K89="","",'[1]TCE - ANEXO IV - Preencher'!K89)</f>
        <v>46524</v>
      </c>
      <c r="J80" s="5" t="str">
        <f>'[1]TCE - ANEXO IV - Preencher'!L89</f>
        <v>26240503817043000152550010000674331817827923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435.17</v>
      </c>
    </row>
    <row r="81" spans="1:12" s="8" customFormat="1" ht="19.5" customHeight="1" x14ac:dyDescent="0.2">
      <c r="A81" s="3">
        <f>IFERROR(VLOOKUP(B81,'[1]DADOS (OCULTAR)'!$Q$3:$S$136,3,0),"")</f>
        <v>9767633000366</v>
      </c>
      <c r="B81" s="4" t="str">
        <f>'[1]TCE - ANEXO IV - Preencher'!C90</f>
        <v>HOSPITAL ERMÍRIO COUTINHO - CG Nº 014/2022</v>
      </c>
      <c r="C81" s="4" t="str">
        <f>'[1]TCE - ANEXO IV - Preencher'!E90</f>
        <v>3.12 - Material Hospitalar</v>
      </c>
      <c r="D81" s="3">
        <f>'[1]TCE - ANEXO IV - Preencher'!F90</f>
        <v>15220807000107</v>
      </c>
      <c r="E81" s="5" t="str">
        <f>'[1]TCE - ANEXO IV - Preencher'!G90</f>
        <v>BCIPHARMA IMPORTADORA E DISTRIBUIDORA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705</v>
      </c>
      <c r="I81" s="6">
        <f>IF('[1]TCE - ANEXO IV - Preencher'!K90="","",'[1]TCE - ANEXO IV - Preencher'!K90)</f>
        <v>45419</v>
      </c>
      <c r="J81" s="5" t="str">
        <f>'[1]TCE - ANEXO IV - Preencher'!L90</f>
        <v>26240515220807000107550010000007051149576500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1441.5</v>
      </c>
    </row>
    <row r="82" spans="1:12" s="8" customFormat="1" ht="19.5" customHeight="1" x14ac:dyDescent="0.2">
      <c r="A82" s="3">
        <f>IFERROR(VLOOKUP(B82,'[1]DADOS (OCULTAR)'!$Q$3:$S$136,3,0),"")</f>
        <v>9767633000366</v>
      </c>
      <c r="B82" s="4" t="str">
        <f>'[1]TCE - ANEXO IV - Preencher'!C91</f>
        <v>HOSPITAL ERMÍRIO COUTINHO - CG Nº 014/2022</v>
      </c>
      <c r="C82" s="4" t="str">
        <f>'[1]TCE - ANEXO IV - Preencher'!E91</f>
        <v>3.4 - Material Farmacológico</v>
      </c>
      <c r="D82" s="3">
        <f>'[1]TCE - ANEXO IV - Preencher'!F91</f>
        <v>11206099000441</v>
      </c>
      <c r="E82" s="5" t="str">
        <f>'[1]TCE - ANEXO IV - Preencher'!G91</f>
        <v>SUPERMED COM. E IMP. DE PROD. MED. E HOSPIT.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658457</v>
      </c>
      <c r="I82" s="6">
        <f>IF('[1]TCE - ANEXO IV - Preencher'!K91="","",'[1]TCE - ANEXO IV - Preencher'!K91)</f>
        <v>45419</v>
      </c>
      <c r="J82" s="5" t="str">
        <f>'[1]TCE - ANEXO IV - Preencher'!L91</f>
        <v>35240511206099000441550010006584576059485488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756.15</v>
      </c>
    </row>
    <row r="83" spans="1:12" s="8" customFormat="1" ht="19.5" customHeight="1" x14ac:dyDescent="0.2">
      <c r="A83" s="3">
        <f>IFERROR(VLOOKUP(B83,'[1]DADOS (OCULTAR)'!$Q$3:$S$136,3,0),"")</f>
        <v>9767633000366</v>
      </c>
      <c r="B83" s="4" t="str">
        <f>'[1]TCE - ANEXO IV - Preencher'!C92</f>
        <v>HOSPITAL ERMÍRIO COUTINHO - CG Nº 014/2022</v>
      </c>
      <c r="C83" s="4" t="str">
        <f>'[1]TCE - ANEXO IV - Preencher'!E92</f>
        <v>3.4 - Material Farmacológico</v>
      </c>
      <c r="D83" s="3">
        <f>'[1]TCE - ANEXO IV - Preencher'!F92</f>
        <v>21631782000137</v>
      </c>
      <c r="E83" s="5" t="str">
        <f>'[1]TCE - ANEXO IV - Preencher'!G92</f>
        <v>E JOSE G. F. DE OLIVEIRA ME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69438</v>
      </c>
      <c r="I83" s="6">
        <f>IF('[1]TCE - ANEXO IV - Preencher'!K92="","",'[1]TCE - ANEXO IV - Preencher'!K92)</f>
        <v>45425</v>
      </c>
      <c r="J83" s="5" t="str">
        <f>'[1]TCE - ANEXO IV - Preencher'!L92</f>
        <v>26240521631782000137650010000694381888888897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99.5</v>
      </c>
    </row>
    <row r="84" spans="1:12" s="8" customFormat="1" ht="19.5" customHeight="1" x14ac:dyDescent="0.2">
      <c r="A84" s="3">
        <f>IFERROR(VLOOKUP(B84,'[1]DADOS (OCULTAR)'!$Q$3:$S$136,3,0),"")</f>
        <v>9767633000366</v>
      </c>
      <c r="B84" s="4" t="str">
        <f>'[1]TCE - ANEXO IV - Preencher'!C93</f>
        <v>HOSPITAL ERMÍRIO COUTINHO - CG Nº 014/2022</v>
      </c>
      <c r="C84" s="4" t="str">
        <f>'[1]TCE - ANEXO IV - Preencher'!E93</f>
        <v>3.4 - Material Farmacológico</v>
      </c>
      <c r="D84" s="3">
        <f>'[1]TCE - ANEXO IV - Preencher'!F93</f>
        <v>12882932000194</v>
      </c>
      <c r="E84" s="5" t="str">
        <f>'[1]TCE - ANEXO IV - Preencher'!G93</f>
        <v>EXOMED COMERCIO ATACADISTA DE MEDICAMENTOS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183035</v>
      </c>
      <c r="I84" s="6">
        <f>IF('[1]TCE - ANEXO IV - Preencher'!K93="","",'[1]TCE - ANEXO IV - Preencher'!K93)</f>
        <v>45436</v>
      </c>
      <c r="J84" s="5" t="str">
        <f>'[1]TCE - ANEXO IV - Preencher'!L93</f>
        <v>26240512882932000194550010001830351123585178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856</v>
      </c>
    </row>
    <row r="85" spans="1:12" s="8" customFormat="1" ht="19.5" customHeight="1" x14ac:dyDescent="0.2">
      <c r="A85" s="3">
        <f>IFERROR(VLOOKUP(B85,'[1]DADOS (OCULTAR)'!$Q$3:$S$136,3,0),"")</f>
        <v>9767633000366</v>
      </c>
      <c r="B85" s="4" t="str">
        <f>'[1]TCE - ANEXO IV - Preencher'!C94</f>
        <v>HOSPITAL ERMÍRIO COUTINHO - CG Nº 014/2022</v>
      </c>
      <c r="C85" s="4" t="str">
        <f>'[1]TCE - ANEXO IV - Preencher'!E94</f>
        <v>3.4 - Material Farmacológico</v>
      </c>
      <c r="D85" s="3">
        <f>'[1]TCE - ANEXO IV - Preencher'!F94</f>
        <v>12882932000194</v>
      </c>
      <c r="E85" s="5" t="str">
        <f>'[1]TCE - ANEXO IV - Preencher'!G94</f>
        <v>EXOMED COMERCIO ATACADISTA DE MEDICAMENTOS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182845</v>
      </c>
      <c r="I85" s="6">
        <f>IF('[1]TCE - ANEXO IV - Preencher'!K94="","",'[1]TCE - ANEXO IV - Preencher'!K94)</f>
        <v>45428</v>
      </c>
      <c r="J85" s="5" t="str">
        <f>'[1]TCE - ANEXO IV - Preencher'!L94</f>
        <v>26240512882932000194550010001828451185064649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1814.18</v>
      </c>
    </row>
    <row r="86" spans="1:12" s="8" customFormat="1" ht="19.5" customHeight="1" x14ac:dyDescent="0.2">
      <c r="A86" s="3">
        <f>IFERROR(VLOOKUP(B86,'[1]DADOS (OCULTAR)'!$Q$3:$S$136,3,0),"")</f>
        <v>9767633000366</v>
      </c>
      <c r="B86" s="4" t="str">
        <f>'[1]TCE - ANEXO IV - Preencher'!C95</f>
        <v>HOSPITAL ERMÍRIO COUTINHO - CG Nº 014/2022</v>
      </c>
      <c r="C86" s="4" t="str">
        <f>'[1]TCE - ANEXO IV - Preencher'!E95</f>
        <v xml:space="preserve">3.8 - Uniformes, Tecidos e Aviamentos </v>
      </c>
      <c r="D86" s="3">
        <f>'[1]TCE - ANEXO IV - Preencher'!F95</f>
        <v>46139908000181</v>
      </c>
      <c r="E86" s="5" t="str">
        <f>'[1]TCE - ANEXO IV - Preencher'!G95</f>
        <v>INOVAR FARDAMENTOS E ENXOVAIS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258</v>
      </c>
      <c r="I86" s="6">
        <f>IF('[1]TCE - ANEXO IV - Preencher'!K95="","",'[1]TCE - ANEXO IV - Preencher'!K95)</f>
        <v>45341</v>
      </c>
      <c r="J86" s="5" t="str">
        <f>'[1]TCE - ANEXO IV - Preencher'!L95</f>
        <v>26240246139908000181550010000002581235453436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24986.400000000001</v>
      </c>
    </row>
    <row r="87" spans="1:12" s="8" customFormat="1" ht="19.5" customHeight="1" x14ac:dyDescent="0.2">
      <c r="A87" s="3">
        <f>IFERROR(VLOOKUP(B87,'[1]DADOS (OCULTAR)'!$Q$3:$S$136,3,0),"")</f>
        <v>9767633000366</v>
      </c>
      <c r="B87" s="4" t="str">
        <f>'[1]TCE - ANEXO IV - Preencher'!C96</f>
        <v>HOSPITAL ERMÍRIO COUTINHO - CG Nº 014/2022</v>
      </c>
      <c r="C87" s="4" t="str">
        <f>'[1]TCE - ANEXO IV - Preencher'!E96</f>
        <v>3.14 - Alimentação Preparada</v>
      </c>
      <c r="D87" s="3">
        <f>'[1]TCE - ANEXO IV - Preencher'!F96</f>
        <v>12819074001024</v>
      </c>
      <c r="E87" s="5" t="str">
        <f>'[1]TCE - ANEXO IV - Preencher'!G96</f>
        <v>MAURICEA ALIMENTOS DO NORDESTE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000844826</v>
      </c>
      <c r="I87" s="6">
        <f>IF('[1]TCE - ANEXO IV - Preencher'!K96="","",'[1]TCE - ANEXO IV - Preencher'!K96)</f>
        <v>45426</v>
      </c>
      <c r="J87" s="5" t="str">
        <f>'[1]TCE - ANEXO IV - Preencher'!L96</f>
        <v>26240512819074001024550100008448261908311990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724.77</v>
      </c>
    </row>
    <row r="88" spans="1:12" s="8" customFormat="1" ht="19.5" customHeight="1" x14ac:dyDescent="0.2">
      <c r="A88" s="3">
        <f>IFERROR(VLOOKUP(B88,'[1]DADOS (OCULTAR)'!$Q$3:$S$136,3,0),"")</f>
        <v>9767633000366</v>
      </c>
      <c r="B88" s="4" t="str">
        <f>'[1]TCE - ANEXO IV - Preencher'!C97</f>
        <v>HOSPITAL ERMÍRIO COUTINHO - CG Nº 014/2022</v>
      </c>
      <c r="C88" s="4" t="str">
        <f>'[1]TCE - ANEXO IV - Preencher'!E97</f>
        <v>3.14 - Alimentação Preparada</v>
      </c>
      <c r="D88" s="3">
        <f>'[1]TCE - ANEXO IV - Preencher'!F97</f>
        <v>12819074000214</v>
      </c>
      <c r="E88" s="5" t="str">
        <f>'[1]TCE - ANEXO IV - Preencher'!G97</f>
        <v>MAURICEA ALIMENTOS DO NORDESTE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002599144</v>
      </c>
      <c r="I88" s="6">
        <f>IF('[1]TCE - ANEXO IV - Preencher'!K97="","",'[1]TCE - ANEXO IV - Preencher'!K97)</f>
        <v>45426</v>
      </c>
      <c r="J88" s="5" t="str">
        <f>'[1]TCE - ANEXO IV - Preencher'!L97</f>
        <v>26240512819074000214550100025991441897255785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1170.1099999999999</v>
      </c>
    </row>
    <row r="89" spans="1:12" s="8" customFormat="1" ht="19.5" customHeight="1" x14ac:dyDescent="0.2">
      <c r="A89" s="3">
        <f>IFERROR(VLOOKUP(B89,'[1]DADOS (OCULTAR)'!$Q$3:$S$136,3,0),"")</f>
        <v>9767633000366</v>
      </c>
      <c r="B89" s="4" t="str">
        <f>'[1]TCE - ANEXO IV - Preencher'!C98</f>
        <v>HOSPITAL ERMÍRIO COUTINHO - CG Nº 014/2022</v>
      </c>
      <c r="C89" s="4" t="str">
        <f>'[1]TCE - ANEXO IV - Preencher'!E98</f>
        <v>3.7 - Material de Limpeza e Produtos de Hgienização</v>
      </c>
      <c r="D89" s="3">
        <f>'[1]TCE - ANEXO IV - Preencher'!F98</f>
        <v>10891852000170</v>
      </c>
      <c r="E89" s="5" t="str">
        <f>'[1]TCE - ANEXO IV - Preencher'!G98</f>
        <v>SMART SUPRIMENTOS DIST P H L EIRELI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000049179</v>
      </c>
      <c r="I89" s="6">
        <f>IF('[1]TCE - ANEXO IV - Preencher'!K98="","",'[1]TCE - ANEXO IV - Preencher'!K98)</f>
        <v>45415</v>
      </c>
      <c r="J89" s="5" t="str">
        <f>'[1]TCE - ANEXO IV - Preencher'!L98</f>
        <v>26240510891852000170550010000491791190491790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1086.72</v>
      </c>
    </row>
    <row r="90" spans="1:12" s="8" customFormat="1" ht="19.5" customHeight="1" x14ac:dyDescent="0.2">
      <c r="A90" s="3">
        <f>IFERROR(VLOOKUP(B90,'[1]DADOS (OCULTAR)'!$Q$3:$S$136,3,0),"")</f>
        <v>9767633000366</v>
      </c>
      <c r="B90" s="4" t="str">
        <f>'[1]TCE - ANEXO IV - Preencher'!C99</f>
        <v>HOSPITAL ERMÍRIO COUTINHO - CG Nº 014/2022</v>
      </c>
      <c r="C90" s="4" t="str">
        <f>'[1]TCE - ANEXO IV - Preencher'!E99</f>
        <v>3.14 - Alimentação Preparada</v>
      </c>
      <c r="D90" s="3">
        <f>'[1]TCE - ANEXO IV - Preencher'!F99</f>
        <v>10891852000170</v>
      </c>
      <c r="E90" s="5" t="str">
        <f>'[1]TCE - ANEXO IV - Preencher'!G99</f>
        <v>SMART SUPRIMENTOS DIST P H L EIRELI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000049179</v>
      </c>
      <c r="I90" s="6">
        <f>IF('[1]TCE - ANEXO IV - Preencher'!K99="","",'[1]TCE - ANEXO IV - Preencher'!K99)</f>
        <v>45415</v>
      </c>
      <c r="J90" s="5" t="str">
        <f>'[1]TCE - ANEXO IV - Preencher'!L99</f>
        <v>26240510891852000170550010000491791190491790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266.63</v>
      </c>
    </row>
    <row r="91" spans="1:12" s="8" customFormat="1" ht="19.5" customHeight="1" x14ac:dyDescent="0.2">
      <c r="A91" s="3">
        <f>IFERROR(VLOOKUP(B91,'[1]DADOS (OCULTAR)'!$Q$3:$S$136,3,0),"")</f>
        <v>9767633000366</v>
      </c>
      <c r="B91" s="4" t="str">
        <f>'[1]TCE - ANEXO IV - Preencher'!C100</f>
        <v>HOSPITAL ERMÍRIO COUTINHO - CG Nº 014/2022</v>
      </c>
      <c r="C91" s="4" t="str">
        <f>'[1]TCE - ANEXO IV - Preencher'!E100</f>
        <v>3.6 - Material de Expediente</v>
      </c>
      <c r="D91" s="3">
        <f>'[1]TCE - ANEXO IV - Preencher'!F100</f>
        <v>10891852000170</v>
      </c>
      <c r="E91" s="5" t="str">
        <f>'[1]TCE - ANEXO IV - Preencher'!G100</f>
        <v>SMART SUPRIMENTOS DIST P H L EIRELI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000049179</v>
      </c>
      <c r="I91" s="6">
        <f>IF('[1]TCE - ANEXO IV - Preencher'!K100="","",'[1]TCE - ANEXO IV - Preencher'!K100)</f>
        <v>45415</v>
      </c>
      <c r="J91" s="5" t="str">
        <f>'[1]TCE - ANEXO IV - Preencher'!L100</f>
        <v>26240510891852000170550010000491791190491790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695.6</v>
      </c>
    </row>
    <row r="92" spans="1:12" s="8" customFormat="1" ht="19.5" customHeight="1" x14ac:dyDescent="0.2">
      <c r="A92" s="3">
        <f>IFERROR(VLOOKUP(B92,'[1]DADOS (OCULTAR)'!$Q$3:$S$136,3,0),"")</f>
        <v>9767633000366</v>
      </c>
      <c r="B92" s="4" t="str">
        <f>'[1]TCE - ANEXO IV - Preencher'!C101</f>
        <v>HOSPITAL ERMÍRIO COUTINHO - CG Nº 014/2022</v>
      </c>
      <c r="C92" s="4" t="str">
        <f>'[1]TCE - ANEXO IV - Preencher'!E101</f>
        <v>3.14 - Alimentação Preparada</v>
      </c>
      <c r="D92" s="3">
        <f>'[1]TCE - ANEXO IV - Preencher'!F101</f>
        <v>11744898000390</v>
      </c>
      <c r="E92" s="5" t="str">
        <f>'[1]TCE - ANEXO IV - Preencher'!G101</f>
        <v>NORDESTE COMERCIO E IMPORTADORA DE ALIMENTOS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1356352</v>
      </c>
      <c r="I92" s="6">
        <f>IF('[1]TCE - ANEXO IV - Preencher'!K101="","",'[1]TCE - ANEXO IV - Preencher'!K101)</f>
        <v>45426</v>
      </c>
      <c r="J92" s="5" t="str">
        <f>'[1]TCE - ANEXO IV - Preencher'!L101</f>
        <v>26240511744898000390550010013563521754513710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2500.67</v>
      </c>
    </row>
    <row r="93" spans="1:12" s="8" customFormat="1" ht="19.5" customHeight="1" x14ac:dyDescent="0.2">
      <c r="A93" s="3">
        <f>IFERROR(VLOOKUP(B93,'[1]DADOS (OCULTAR)'!$Q$3:$S$136,3,0),"")</f>
        <v>9767633000366</v>
      </c>
      <c r="B93" s="4" t="str">
        <f>'[1]TCE - ANEXO IV - Preencher'!C102</f>
        <v>HOSPITAL ERMÍRIO COUTINHO - CG Nº 014/2022</v>
      </c>
      <c r="C93" s="4" t="str">
        <f>'[1]TCE - ANEXO IV - Preencher'!E102</f>
        <v>3.14 - Alimentação Preparada</v>
      </c>
      <c r="D93" s="3">
        <f>'[1]TCE - ANEXO IV - Preencher'!F102</f>
        <v>2515363000195</v>
      </c>
      <c r="E93" s="5" t="str">
        <f>'[1]TCE - ANEXO IV - Preencher'!G102</f>
        <v>LEITE &amp; SILVA COMERCIO DE GLP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000004655</v>
      </c>
      <c r="I93" s="6">
        <f>IF('[1]TCE - ANEXO IV - Preencher'!K102="","",'[1]TCE - ANEXO IV - Preencher'!K102)</f>
        <v>45425</v>
      </c>
      <c r="J93" s="5" t="str">
        <f>'[1]TCE - ANEXO IV - Preencher'!L102</f>
        <v>26240502515363000195550010000046551874200005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245.71</v>
      </c>
    </row>
    <row r="94" spans="1:12" s="8" customFormat="1" ht="19.5" customHeight="1" x14ac:dyDescent="0.2">
      <c r="A94" s="3">
        <f>IFERROR(VLOOKUP(B94,'[1]DADOS (OCULTAR)'!$Q$3:$S$136,3,0),"")</f>
        <v>9767633000366</v>
      </c>
      <c r="B94" s="4" t="str">
        <f>'[1]TCE - ANEXO IV - Preencher'!C103</f>
        <v>HOSPITAL ERMÍRIO COUTINHO - CG Nº 014/2022</v>
      </c>
      <c r="C94" s="4" t="str">
        <f>'[1]TCE - ANEXO IV - Preencher'!E103</f>
        <v>3.14 - Alimentação Preparada</v>
      </c>
      <c r="D94" s="3">
        <f>'[1]TCE - ANEXO IV - Preencher'!F103</f>
        <v>2515363000195</v>
      </c>
      <c r="E94" s="5" t="str">
        <f>'[1]TCE - ANEXO IV - Preencher'!G103</f>
        <v>LEITE &amp; SILVA COMERCIO DE GLP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000004645</v>
      </c>
      <c r="I94" s="6">
        <f>IF('[1]TCE - ANEXO IV - Preencher'!K103="","",'[1]TCE - ANEXO IV - Preencher'!K103)</f>
        <v>45418</v>
      </c>
      <c r="J94" s="5" t="str">
        <f>'[1]TCE - ANEXO IV - Preencher'!L103</f>
        <v>26240502515363000195550010000046451011100002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235.75</v>
      </c>
    </row>
    <row r="95" spans="1:12" s="8" customFormat="1" ht="19.5" customHeight="1" x14ac:dyDescent="0.2">
      <c r="A95" s="3">
        <f>IFERROR(VLOOKUP(B95,'[1]DADOS (OCULTAR)'!$Q$3:$S$136,3,0),"")</f>
        <v>9767633000366</v>
      </c>
      <c r="B95" s="4" t="str">
        <f>'[1]TCE - ANEXO IV - Preencher'!C104</f>
        <v>HOSPITAL ERMÍRIO COUTINHO - CG Nº 014/2022</v>
      </c>
      <c r="C95" s="4" t="str">
        <f>'[1]TCE - ANEXO IV - Preencher'!E104</f>
        <v>3.14 - Alimentação Preparada</v>
      </c>
      <c r="D95" s="3">
        <f>'[1]TCE - ANEXO IV - Preencher'!F104</f>
        <v>2515363000195</v>
      </c>
      <c r="E95" s="5" t="str">
        <f>'[1]TCE - ANEXO IV - Preencher'!G104</f>
        <v>LEITE &amp; SILVA COMERCIO DE GLP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000004654</v>
      </c>
      <c r="I95" s="6">
        <f>IF('[1]TCE - ANEXO IV - Preencher'!K104="","",'[1]TCE - ANEXO IV - Preencher'!K104)</f>
        <v>45421</v>
      </c>
      <c r="J95" s="5" t="str">
        <f>'[1]TCE - ANEXO IV - Preencher'!L104</f>
        <v>26240502515363000195550010000046541743700007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288.88</v>
      </c>
    </row>
    <row r="96" spans="1:12" s="8" customFormat="1" ht="19.5" customHeight="1" x14ac:dyDescent="0.2">
      <c r="A96" s="3">
        <f>IFERROR(VLOOKUP(B96,'[1]DADOS (OCULTAR)'!$Q$3:$S$136,3,0),"")</f>
        <v>9767633000366</v>
      </c>
      <c r="B96" s="4" t="str">
        <f>'[1]TCE - ANEXO IV - Preencher'!C105</f>
        <v>HOSPITAL ERMÍRIO COUTINHO - CG Nº 014/2022</v>
      </c>
      <c r="C96" s="4" t="str">
        <f>'[1]TCE - ANEXO IV - Preencher'!E105</f>
        <v>3.14 - Alimentação Preparada</v>
      </c>
      <c r="D96" s="3">
        <f>'[1]TCE - ANEXO IV - Preencher'!F105</f>
        <v>4792592000182</v>
      </c>
      <c r="E96" s="5" t="str">
        <f>'[1]TCE - ANEXO IV - Preencher'!G105</f>
        <v>M. C. B. DE MORAES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000004438</v>
      </c>
      <c r="I96" s="6">
        <f>IF('[1]TCE - ANEXO IV - Preencher'!K105="","",'[1]TCE - ANEXO IV - Preencher'!K105)</f>
        <v>45426</v>
      </c>
      <c r="J96" s="5" t="str">
        <f>'[1]TCE - ANEXO IV - Preencher'!L105</f>
        <v>26240504792592000182650010000044381991597532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53.74</v>
      </c>
    </row>
    <row r="97" spans="1:12" s="8" customFormat="1" ht="19.5" customHeight="1" x14ac:dyDescent="0.2">
      <c r="A97" s="3">
        <f>IFERROR(VLOOKUP(B97,'[1]DADOS (OCULTAR)'!$Q$3:$S$136,3,0),"")</f>
        <v>9767633000366</v>
      </c>
      <c r="B97" s="4" t="str">
        <f>'[1]TCE - ANEXO IV - Preencher'!C106</f>
        <v>HOSPITAL ERMÍRIO COUTINHO - CG Nº 014/2022</v>
      </c>
      <c r="C97" s="4" t="str">
        <f>'[1]TCE - ANEXO IV - Preencher'!E106</f>
        <v xml:space="preserve">3.9 - Material para Manutenção de Bens Imóveis </v>
      </c>
      <c r="D97" s="3">
        <f>'[1]TCE - ANEXO IV - Preencher'!F106</f>
        <v>24560896000121</v>
      </c>
      <c r="E97" s="5" t="str">
        <f>'[1]TCE - ANEXO IV - Preencher'!G106</f>
        <v>ROBERTA M OLIVEIRA DE LIRA COMERCIO E SERVICOS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000001042</v>
      </c>
      <c r="I97" s="6">
        <f>IF('[1]TCE - ANEXO IV - Preencher'!K106="","",'[1]TCE - ANEXO IV - Preencher'!K106)</f>
        <v>45420</v>
      </c>
      <c r="J97" s="5" t="str">
        <f>'[1]TCE - ANEXO IV - Preencher'!L106</f>
        <v>26240524560896000121550010000010421762807760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335.2</v>
      </c>
    </row>
    <row r="98" spans="1:12" s="8" customFormat="1" ht="19.5" customHeight="1" x14ac:dyDescent="0.2">
      <c r="A98" s="3">
        <f>IFERROR(VLOOKUP(B98,'[1]DADOS (OCULTAR)'!$Q$3:$S$136,3,0),"")</f>
        <v>9767633000366</v>
      </c>
      <c r="B98" s="4" t="str">
        <f>'[1]TCE - ANEXO IV - Preencher'!C107</f>
        <v>HOSPITAL ERMÍRIO COUTINHO - CG Nº 014/2022</v>
      </c>
      <c r="C98" s="4" t="str">
        <f>'[1]TCE - ANEXO IV - Preencher'!E107</f>
        <v>3.1 - Combustíveis e Lubrificantes Automotivos</v>
      </c>
      <c r="D98" s="3">
        <f>'[1]TCE - ANEXO IV - Preencher'!F107</f>
        <v>8035784000103</v>
      </c>
      <c r="E98" s="5" t="str">
        <f>'[1]TCE - ANEXO IV - Preencher'!G107</f>
        <v>TAPAJOS PRODUTOS DE PETROLEO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000034756</v>
      </c>
      <c r="I98" s="6">
        <f>IF('[1]TCE - ANEXO IV - Preencher'!K107="","",'[1]TCE - ANEXO IV - Preencher'!K107)</f>
        <v>45427</v>
      </c>
      <c r="J98" s="5" t="str">
        <f>'[1]TCE - ANEXO IV - Preencher'!L107</f>
        <v>26240508035784000103550010000347561001653356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236.67</v>
      </c>
    </row>
    <row r="99" spans="1:12" s="8" customFormat="1" ht="19.5" customHeight="1" x14ac:dyDescent="0.2">
      <c r="A99" s="3">
        <f>IFERROR(VLOOKUP(B99,'[1]DADOS (OCULTAR)'!$Q$3:$S$136,3,0),"")</f>
        <v>9767633000366</v>
      </c>
      <c r="B99" s="4" t="str">
        <f>'[1]TCE - ANEXO IV - Preencher'!C108</f>
        <v>HOSPITAL ERMÍRIO COUTINHO - CG Nº 014/2022</v>
      </c>
      <c r="C99" s="4" t="str">
        <f>'[1]TCE - ANEXO IV - Preencher'!E108</f>
        <v>3.1 - Combustíveis e Lubrificantes Automotivos</v>
      </c>
      <c r="D99" s="3">
        <f>'[1]TCE - ANEXO IV - Preencher'!F108</f>
        <v>8035784000103</v>
      </c>
      <c r="E99" s="5" t="str">
        <f>'[1]TCE - ANEXO IV - Preencher'!G108</f>
        <v>TAPAJOS PRODUTOS DE PETROLEO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000034757</v>
      </c>
      <c r="I99" s="6">
        <f>IF('[1]TCE - ANEXO IV - Preencher'!K108="","",'[1]TCE - ANEXO IV - Preencher'!K108)</f>
        <v>45427</v>
      </c>
      <c r="J99" s="5" t="str">
        <f>'[1]TCE - ANEXO IV - Preencher'!L108</f>
        <v>26240508035784000103550010000347571001653370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100.05</v>
      </c>
    </row>
    <row r="100" spans="1:12" s="8" customFormat="1" ht="19.5" customHeight="1" x14ac:dyDescent="0.2">
      <c r="A100" s="3">
        <f>IFERROR(VLOOKUP(B100,'[1]DADOS (OCULTAR)'!$Q$3:$S$136,3,0),"")</f>
        <v>9767633000366</v>
      </c>
      <c r="B100" s="4" t="str">
        <f>'[1]TCE - ANEXO IV - Preencher'!C109</f>
        <v>HOSPITAL ERMÍRIO COUTINHO - CG Nº 014/2022</v>
      </c>
      <c r="C100" s="4" t="str">
        <f>'[1]TCE - ANEXO IV - Preencher'!E109</f>
        <v>3.1 - Combustíveis e Lubrificantes Automotivos</v>
      </c>
      <c r="D100" s="3">
        <f>'[1]TCE - ANEXO IV - Preencher'!F109</f>
        <v>8035784000103</v>
      </c>
      <c r="E100" s="5" t="str">
        <f>'[1]TCE - ANEXO IV - Preencher'!G109</f>
        <v>TAPAJOS PRODUTOS DE PETROLEO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000034754</v>
      </c>
      <c r="I100" s="6">
        <f>IF('[1]TCE - ANEXO IV - Preencher'!K109="","",'[1]TCE - ANEXO IV - Preencher'!K109)</f>
        <v>45427</v>
      </c>
      <c r="J100" s="5" t="str">
        <f>'[1]TCE - ANEXO IV - Preencher'!L109</f>
        <v>26240508035784000103550010000347541001653335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120</v>
      </c>
    </row>
    <row r="101" spans="1:12" s="8" customFormat="1" ht="19.5" customHeight="1" x14ac:dyDescent="0.2">
      <c r="A101" s="3">
        <f>IFERROR(VLOOKUP(B101,'[1]DADOS (OCULTAR)'!$Q$3:$S$136,3,0),"")</f>
        <v>9767633000366</v>
      </c>
      <c r="B101" s="4" t="str">
        <f>'[1]TCE - ANEXO IV - Preencher'!C110</f>
        <v>HOSPITAL ERMÍRIO COUTINHO - CG Nº 014/2022</v>
      </c>
      <c r="C101" s="4" t="str">
        <f>'[1]TCE - ANEXO IV - Preencher'!E110</f>
        <v>3.1 - Combustíveis e Lubrificantes Automotivos</v>
      </c>
      <c r="D101" s="3">
        <f>'[1]TCE - ANEXO IV - Preencher'!F110</f>
        <v>8035784000103</v>
      </c>
      <c r="E101" s="5" t="str">
        <f>'[1]TCE - ANEXO IV - Preencher'!G110</f>
        <v>TAPAJOS PRODUTOS DE PETROLEO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000034755</v>
      </c>
      <c r="I101" s="6">
        <f>IF('[1]TCE - ANEXO IV - Preencher'!K110="","",'[1]TCE - ANEXO IV - Preencher'!K110)</f>
        <v>45427</v>
      </c>
      <c r="J101" s="5" t="str">
        <f>'[1]TCE - ANEXO IV - Preencher'!L110</f>
        <v>26240508035784000103550010000347551001653340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122.3</v>
      </c>
    </row>
    <row r="102" spans="1:12" s="8" customFormat="1" ht="19.5" customHeight="1" x14ac:dyDescent="0.2">
      <c r="A102" s="3">
        <f>IFERROR(VLOOKUP(B102,'[1]DADOS (OCULTAR)'!$Q$3:$S$136,3,0),"")</f>
        <v>9767633000366</v>
      </c>
      <c r="B102" s="4" t="str">
        <f>'[1]TCE - ANEXO IV - Preencher'!C111</f>
        <v>HOSPITAL ERMÍRIO COUTINHO - CG Nº 014/2022</v>
      </c>
      <c r="C102" s="4" t="str">
        <f>'[1]TCE - ANEXO IV - Preencher'!E111</f>
        <v>3.1 - Combustíveis e Lubrificantes Automotivos</v>
      </c>
      <c r="D102" s="3">
        <f>'[1]TCE - ANEXO IV - Preencher'!F111</f>
        <v>8035784000103</v>
      </c>
      <c r="E102" s="5" t="str">
        <f>'[1]TCE - ANEXO IV - Preencher'!G111</f>
        <v>TAPAJOS PRODUTOS DE PETROLEO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000034750</v>
      </c>
      <c r="I102" s="6">
        <f>IF('[1]TCE - ANEXO IV - Preencher'!K111="","",'[1]TCE - ANEXO IV - Preencher'!K111)</f>
        <v>45427</v>
      </c>
      <c r="J102" s="5" t="str">
        <f>'[1]TCE - ANEXO IV - Preencher'!L111</f>
        <v>26240508035784000103550010000347501001653255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93.01</v>
      </c>
    </row>
    <row r="103" spans="1:12" s="8" customFormat="1" ht="19.5" customHeight="1" x14ac:dyDescent="0.2">
      <c r="A103" s="3">
        <f>IFERROR(VLOOKUP(B103,'[1]DADOS (OCULTAR)'!$Q$3:$S$136,3,0),"")</f>
        <v>9767633000366</v>
      </c>
      <c r="B103" s="4" t="str">
        <f>'[1]TCE - ANEXO IV - Preencher'!C112</f>
        <v>HOSPITAL ERMÍRIO COUTINHO - CG Nº 014/2022</v>
      </c>
      <c r="C103" s="4" t="str">
        <f>'[1]TCE - ANEXO IV - Preencher'!E112</f>
        <v>3.6 - Material de Expediente</v>
      </c>
      <c r="D103" s="3">
        <f>'[1]TCE - ANEXO IV - Preencher'!F112</f>
        <v>8189587000130</v>
      </c>
      <c r="E103" s="5" t="str">
        <f>'[1]TCE - ANEXO IV - Preencher'!G112</f>
        <v>SIST. DE SERV. .RB QUALITY COM.DE EMB.LTDA - SISTEMAS RB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1762582</v>
      </c>
      <c r="I103" s="6">
        <f>IF('[1]TCE - ANEXO IV - Preencher'!K112="","",'[1]TCE - ANEXO IV - Preencher'!K112)</f>
        <v>45418</v>
      </c>
      <c r="J103" s="5" t="str">
        <f>'[1]TCE - ANEXO IV - Preencher'!L112</f>
        <v>35240508189587000130550010017625821903292473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1495.9</v>
      </c>
    </row>
    <row r="104" spans="1:12" s="8" customFormat="1" ht="19.5" customHeight="1" x14ac:dyDescent="0.2">
      <c r="A104" s="3">
        <f>IFERROR(VLOOKUP(B104,'[1]DADOS (OCULTAR)'!$Q$3:$S$136,3,0),"")</f>
        <v>9767633000366</v>
      </c>
      <c r="B104" s="4" t="str">
        <f>'[1]TCE - ANEXO IV - Preencher'!C113</f>
        <v>HOSPITAL ERMÍRIO COUTINHO - CG Nº 014/2022</v>
      </c>
      <c r="C104" s="4" t="str">
        <f>'[1]TCE - ANEXO IV - Preencher'!E113</f>
        <v>3.6 - Material de Expediente</v>
      </c>
      <c r="D104" s="3">
        <f>'[1]TCE - ANEXO IV - Preencher'!F113</f>
        <v>70220389000166</v>
      </c>
      <c r="E104" s="5" t="str">
        <f>'[1]TCE - ANEXO IV - Preencher'!G113</f>
        <v>COMERCIAL DE CONSTRUCAO 2001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720432</v>
      </c>
      <c r="I104" s="6">
        <f>IF('[1]TCE - ANEXO IV - Preencher'!K113="","",'[1]TCE - ANEXO IV - Preencher'!K113)</f>
        <v>45427</v>
      </c>
      <c r="J104" s="5" t="str">
        <f>'[1]TCE - ANEXO IV - Preencher'!L113</f>
        <v>26240570220389000166550010007204321177902445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636</v>
      </c>
    </row>
    <row r="105" spans="1:12" s="8" customFormat="1" ht="19.5" customHeight="1" x14ac:dyDescent="0.2">
      <c r="A105" s="3">
        <f>IFERROR(VLOOKUP(B105,'[1]DADOS (OCULTAR)'!$Q$3:$S$136,3,0),"")</f>
        <v>9767633000366</v>
      </c>
      <c r="B105" s="4" t="str">
        <f>'[1]TCE - ANEXO IV - Preencher'!C114</f>
        <v>HOSPITAL ERMÍRIO COUTINHO - CG Nº 014/2022</v>
      </c>
      <c r="C105" s="4" t="str">
        <f>'[1]TCE - ANEXO IV - Preencher'!E114</f>
        <v>3.2 - Gás e Outros Materiais Engarrafados</v>
      </c>
      <c r="D105" s="3">
        <f>'[1]TCE - ANEXO IV - Preencher'!F114</f>
        <v>24380578002041</v>
      </c>
      <c r="E105" s="5" t="str">
        <f>'[1]TCE - ANEXO IV - Preencher'!G114</f>
        <v>WHITE MARTINS GASES INDUSTRIAIS DONORDESTE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2287</v>
      </c>
      <c r="I105" s="6">
        <f>IF('[1]TCE - ANEXO IV - Preencher'!K114="","",'[1]TCE - ANEXO IV - Preencher'!K114)</f>
        <v>45429</v>
      </c>
      <c r="J105" s="5" t="str">
        <f>'[1]TCE - ANEXO IV - Preencher'!L114</f>
        <v>26240524380578002041556090000022871913034190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397.27</v>
      </c>
    </row>
    <row r="106" spans="1:12" s="8" customFormat="1" ht="19.5" customHeight="1" x14ac:dyDescent="0.2">
      <c r="A106" s="3">
        <f>IFERROR(VLOOKUP(B106,'[1]DADOS (OCULTAR)'!$Q$3:$S$136,3,0),"")</f>
        <v>9767633000366</v>
      </c>
      <c r="B106" s="4" t="str">
        <f>'[1]TCE - ANEXO IV - Preencher'!C115</f>
        <v>HOSPITAL ERMÍRIO COUTINHO - CG Nº 014/2022</v>
      </c>
      <c r="C106" s="4" t="str">
        <f>'[1]TCE - ANEXO IV - Preencher'!E115</f>
        <v>3.14 - Alimentação Preparada</v>
      </c>
      <c r="D106" s="3">
        <f>'[1]TCE - ANEXO IV - Preencher'!F115</f>
        <v>30011339000154</v>
      </c>
      <c r="E106" s="5" t="str">
        <f>'[1]TCE - ANEXO IV - Preencher'!G115</f>
        <v xml:space="preserve">T S CORDEIRO DE MELO 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000000030</v>
      </c>
      <c r="I106" s="6">
        <f>IF('[1]TCE - ANEXO IV - Preencher'!K115="","",'[1]TCE - ANEXO IV - Preencher'!K115)</f>
        <v>45427</v>
      </c>
      <c r="J106" s="5" t="str">
        <f>'[1]TCE - ANEXO IV - Preencher'!L115</f>
        <v>26240530011339000154550010000000301133455704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123.16</v>
      </c>
    </row>
    <row r="107" spans="1:12" s="8" customFormat="1" ht="19.5" customHeight="1" x14ac:dyDescent="0.2">
      <c r="A107" s="3">
        <f>IFERROR(VLOOKUP(B107,'[1]DADOS (OCULTAR)'!$Q$3:$S$136,3,0),"")</f>
        <v>9767633000366</v>
      </c>
      <c r="B107" s="4" t="str">
        <f>'[1]TCE - ANEXO IV - Preencher'!C116</f>
        <v>HOSPITAL ERMÍRIO COUTINHO - CG Nº 014/2022</v>
      </c>
      <c r="C107" s="4" t="str">
        <f>'[1]TCE - ANEXO IV - Preencher'!E116</f>
        <v>3.7 - Material de Limpeza e Produtos de Hgienização</v>
      </c>
      <c r="D107" s="3">
        <f>'[1]TCE - ANEXO IV - Preencher'!F116</f>
        <v>30011339000154</v>
      </c>
      <c r="E107" s="5" t="str">
        <f>'[1]TCE - ANEXO IV - Preencher'!G116</f>
        <v xml:space="preserve">T S CORDEIRO DE MELO 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000000030</v>
      </c>
      <c r="I107" s="6">
        <f>IF('[1]TCE - ANEXO IV - Preencher'!K116="","",'[1]TCE - ANEXO IV - Preencher'!K116)</f>
        <v>45427</v>
      </c>
      <c r="J107" s="5" t="str">
        <f>'[1]TCE - ANEXO IV - Preencher'!L116</f>
        <v>26240530011339000154550010000000301133455704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9</v>
      </c>
    </row>
    <row r="108" spans="1:12" s="8" customFormat="1" ht="19.5" customHeight="1" x14ac:dyDescent="0.2">
      <c r="A108" s="3">
        <f>IFERROR(VLOOKUP(B108,'[1]DADOS (OCULTAR)'!$Q$3:$S$136,3,0),"")</f>
        <v>9767633000366</v>
      </c>
      <c r="B108" s="4" t="str">
        <f>'[1]TCE - ANEXO IV - Preencher'!C117</f>
        <v>HOSPITAL ERMÍRIO COUTINHO - CG Nº 014/2022</v>
      </c>
      <c r="C108" s="4" t="str">
        <f>'[1]TCE - ANEXO IV - Preencher'!E117</f>
        <v xml:space="preserve">3.8 - Uniformes, Tecidos e Aviamentos </v>
      </c>
      <c r="D108" s="3">
        <f>'[1]TCE - ANEXO IV - Preencher'!F117</f>
        <v>46139908000181</v>
      </c>
      <c r="E108" s="5" t="str">
        <f>'[1]TCE - ANEXO IV - Preencher'!G117</f>
        <v>INOVAR FARDAMENTOS E ENXOVAIS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278</v>
      </c>
      <c r="I108" s="6">
        <f>IF('[1]TCE - ANEXO IV - Preencher'!K117="","",'[1]TCE - ANEXO IV - Preencher'!K117)</f>
        <v>45429</v>
      </c>
      <c r="J108" s="5" t="str">
        <f>'[1]TCE - ANEXO IV - Preencher'!L117</f>
        <v>26240546139908000181550010000002781393475302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1493.6</v>
      </c>
    </row>
    <row r="109" spans="1:12" s="8" customFormat="1" ht="19.5" customHeight="1" x14ac:dyDescent="0.2">
      <c r="A109" s="3">
        <f>IFERROR(VLOOKUP(B109,'[1]DADOS (OCULTAR)'!$Q$3:$S$136,3,0),"")</f>
        <v>9767633000366</v>
      </c>
      <c r="B109" s="4" t="str">
        <f>'[1]TCE - ANEXO IV - Preencher'!C118</f>
        <v>HOSPITAL ERMÍRIO COUTINHO - CG Nº 014/2022</v>
      </c>
      <c r="C109" s="4" t="str">
        <f>'[1]TCE - ANEXO IV - Preencher'!E118</f>
        <v xml:space="preserve">3.9 - Material para Manutenção de Bens Imóveis </v>
      </c>
      <c r="D109" s="3">
        <f>'[1]TCE - ANEXO IV - Preencher'!F118</f>
        <v>7264693000179</v>
      </c>
      <c r="E109" s="5" t="str">
        <f>'[1]TCE - ANEXO IV - Preencher'!G118</f>
        <v>RENASCER MERCANTIL FERRAGISTA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000743576</v>
      </c>
      <c r="I109" s="6">
        <f>IF('[1]TCE - ANEXO IV - Preencher'!K118="","",'[1]TCE - ANEXO IV - Preencher'!K118)</f>
        <v>45422</v>
      </c>
      <c r="J109" s="5" t="str">
        <f>'[1]TCE - ANEXO IV - Preencher'!L118</f>
        <v>26240507264693000179550010007435761509950649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3422.44</v>
      </c>
    </row>
    <row r="110" spans="1:12" s="8" customFormat="1" ht="19.5" customHeight="1" x14ac:dyDescent="0.2">
      <c r="A110" s="3">
        <f>IFERROR(VLOOKUP(B110,'[1]DADOS (OCULTAR)'!$Q$3:$S$136,3,0),"")</f>
        <v>9767633000366</v>
      </c>
      <c r="B110" s="4" t="str">
        <f>'[1]TCE - ANEXO IV - Preencher'!C119</f>
        <v>HOSPITAL ERMÍRIO COUTINHO - CG Nº 014/2022</v>
      </c>
      <c r="C110" s="4" t="str">
        <f>'[1]TCE - ANEXO IV - Preencher'!E119</f>
        <v xml:space="preserve">3.10 - Material para Manutenção de Bens Móveis </v>
      </c>
      <c r="D110" s="3">
        <f>'[1]TCE - ANEXO IV - Preencher'!F119</f>
        <v>10647227000187</v>
      </c>
      <c r="E110" s="5" t="str">
        <f>'[1]TCE - ANEXO IV - Preencher'!G119</f>
        <v>TUPAN SAUDE CENTER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000023325</v>
      </c>
      <c r="I110" s="6">
        <f>IF('[1]TCE - ANEXO IV - Preencher'!K119="","",'[1]TCE - ANEXO IV - Preencher'!K119)</f>
        <v>45428</v>
      </c>
      <c r="J110" s="5" t="str">
        <f>'[1]TCE - ANEXO IV - Preencher'!L119</f>
        <v>26240510647227000187550010000233251009410660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584.6</v>
      </c>
    </row>
    <row r="111" spans="1:12" s="8" customFormat="1" ht="19.5" customHeight="1" x14ac:dyDescent="0.2">
      <c r="A111" s="3">
        <f>IFERROR(VLOOKUP(B111,'[1]DADOS (OCULTAR)'!$Q$3:$S$136,3,0),"")</f>
        <v>9767633000366</v>
      </c>
      <c r="B111" s="4" t="str">
        <f>'[1]TCE - ANEXO IV - Preencher'!C120</f>
        <v>HOSPITAL ERMÍRIO COUTINHO - CG Nº 014/2022</v>
      </c>
      <c r="C111" s="4" t="str">
        <f>'[1]TCE - ANEXO IV - Preencher'!E120</f>
        <v xml:space="preserve">3.9 - Material para Manutenção de Bens Imóveis </v>
      </c>
      <c r="D111" s="3">
        <f>'[1]TCE - ANEXO IV - Preencher'!F120</f>
        <v>4857897000206</v>
      </c>
      <c r="E111" s="5" t="str">
        <f>'[1]TCE - ANEXO IV - Preencher'!G120</f>
        <v>JOSE ZENILDO DE FONTE TEOBLADO EPP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000007946</v>
      </c>
      <c r="I111" s="6">
        <f>IF('[1]TCE - ANEXO IV - Preencher'!K120="","",'[1]TCE - ANEXO IV - Preencher'!K120)</f>
        <v>45421</v>
      </c>
      <c r="J111" s="5" t="str">
        <f>'[1]TCE - ANEXO IV - Preencher'!L120</f>
        <v>26240504857897000206650010000079461190079464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55</v>
      </c>
    </row>
    <row r="112" spans="1:12" s="8" customFormat="1" ht="19.5" customHeight="1" x14ac:dyDescent="0.2">
      <c r="A112" s="3">
        <f>IFERROR(VLOOKUP(B112,'[1]DADOS (OCULTAR)'!$Q$3:$S$136,3,0),"")</f>
        <v>9767633000366</v>
      </c>
      <c r="B112" s="4" t="str">
        <f>'[1]TCE - ANEXO IV - Preencher'!C121</f>
        <v>HOSPITAL ERMÍRIO COUTINHO - CG Nº 014/2022</v>
      </c>
      <c r="C112" s="4" t="str">
        <f>'[1]TCE - ANEXO IV - Preencher'!E121</f>
        <v>3.14 - Alimentação Preparada</v>
      </c>
      <c r="D112" s="3">
        <f>'[1]TCE - ANEXO IV - Preencher'!F121</f>
        <v>4792592000182</v>
      </c>
      <c r="E112" s="5" t="str">
        <f>'[1]TCE - ANEXO IV - Preencher'!G121</f>
        <v>M. C. B. DE MORAES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000004440</v>
      </c>
      <c r="I112" s="6">
        <f>IF('[1]TCE - ANEXO IV - Preencher'!K121="","",'[1]TCE - ANEXO IV - Preencher'!K121)</f>
        <v>45428</v>
      </c>
      <c r="J112" s="5" t="str">
        <f>'[1]TCE - ANEXO IV - Preencher'!L121</f>
        <v>26240504792592000182650010000044401991597530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53.74</v>
      </c>
    </row>
    <row r="113" spans="1:12" s="8" customFormat="1" ht="19.5" customHeight="1" x14ac:dyDescent="0.2">
      <c r="A113" s="3">
        <f>IFERROR(VLOOKUP(B113,'[1]DADOS (OCULTAR)'!$Q$3:$S$136,3,0),"")</f>
        <v>9767633000366</v>
      </c>
      <c r="B113" s="4" t="str">
        <f>'[1]TCE - ANEXO IV - Preencher'!C122</f>
        <v>HOSPITAL ERMÍRIO COUTINHO - CG Nº 014/2022</v>
      </c>
      <c r="C113" s="4" t="str">
        <f>'[1]TCE - ANEXO IV - Preencher'!E122</f>
        <v>3.14 - Alimentação Preparada</v>
      </c>
      <c r="D113" s="3">
        <f>'[1]TCE - ANEXO IV - Preencher'!F122</f>
        <v>4792592000182</v>
      </c>
      <c r="E113" s="5" t="str">
        <f>'[1]TCE - ANEXO IV - Preencher'!G122</f>
        <v>M. C. B. DE MORAES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000004439</v>
      </c>
      <c r="I113" s="6">
        <f>IF('[1]TCE - ANEXO IV - Preencher'!K122="","",'[1]TCE - ANEXO IV - Preencher'!K122)</f>
        <v>45427</v>
      </c>
      <c r="J113" s="5" t="str">
        <f>'[1]TCE - ANEXO IV - Preencher'!L122</f>
        <v>26240504792592000182650010000044391991597530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65.62</v>
      </c>
    </row>
    <row r="114" spans="1:12" s="8" customFormat="1" ht="19.5" customHeight="1" x14ac:dyDescent="0.2">
      <c r="A114" s="3">
        <f>IFERROR(VLOOKUP(B114,'[1]DADOS (OCULTAR)'!$Q$3:$S$136,3,0),"")</f>
        <v>9767633000366</v>
      </c>
      <c r="B114" s="4" t="str">
        <f>'[1]TCE - ANEXO IV - Preencher'!C123</f>
        <v>HOSPITAL ERMÍRIO COUTINHO - CG Nº 014/2022</v>
      </c>
      <c r="C114" s="4" t="str">
        <f>'[1]TCE - ANEXO IV - Preencher'!E123</f>
        <v>3.14 - Alimentação Preparada</v>
      </c>
      <c r="D114" s="3">
        <f>'[1]TCE - ANEXO IV - Preencher'!F123</f>
        <v>7761177000150</v>
      </c>
      <c r="E114" s="5" t="str">
        <f>'[1]TCE - ANEXO IV - Preencher'!G123</f>
        <v>SUPERMERCADO O CORDEIRAO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7460</v>
      </c>
      <c r="I114" s="6">
        <f>IF('[1]TCE - ANEXO IV - Preencher'!K123="","",'[1]TCE - ANEXO IV - Preencher'!K123)</f>
        <v>45428</v>
      </c>
      <c r="J114" s="5" t="str">
        <f>'[1]TCE - ANEXO IV - Preencher'!L123</f>
        <v>26240507761177000150550090000074601000169141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1091.94</v>
      </c>
    </row>
    <row r="115" spans="1:12" s="8" customFormat="1" ht="19.5" customHeight="1" x14ac:dyDescent="0.2">
      <c r="A115" s="3">
        <f>IFERROR(VLOOKUP(B115,'[1]DADOS (OCULTAR)'!$Q$3:$S$136,3,0),"")</f>
        <v>9767633000366</v>
      </c>
      <c r="B115" s="4" t="str">
        <f>'[1]TCE - ANEXO IV - Preencher'!C124</f>
        <v>HOSPITAL ERMÍRIO COUTINHO - CG Nº 014/2022</v>
      </c>
      <c r="C115" s="4" t="str">
        <f>'[1]TCE - ANEXO IV - Preencher'!E124</f>
        <v>3.7 - Material de Limpeza e Produtos de Hgienização</v>
      </c>
      <c r="D115" s="3">
        <f>'[1]TCE - ANEXO IV - Preencher'!F124</f>
        <v>7761177000150</v>
      </c>
      <c r="E115" s="5" t="str">
        <f>'[1]TCE - ANEXO IV - Preencher'!G124</f>
        <v>SUPERMERCADO O CORDEIRAO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7460</v>
      </c>
      <c r="I115" s="6">
        <f>IF('[1]TCE - ANEXO IV - Preencher'!K124="","",'[1]TCE - ANEXO IV - Preencher'!K124)</f>
        <v>45428</v>
      </c>
      <c r="J115" s="5" t="str">
        <f>'[1]TCE - ANEXO IV - Preencher'!L124</f>
        <v>26240507761177000150550090000074601000169141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11.34</v>
      </c>
    </row>
    <row r="116" spans="1:12" s="8" customFormat="1" ht="19.5" customHeight="1" x14ac:dyDescent="0.2">
      <c r="A116" s="3">
        <f>IFERROR(VLOOKUP(B116,'[1]DADOS (OCULTAR)'!$Q$3:$S$136,3,0),"")</f>
        <v>9767633000366</v>
      </c>
      <c r="B116" s="4" t="str">
        <f>'[1]TCE - ANEXO IV - Preencher'!C125</f>
        <v>HOSPITAL ERMÍRIO COUTINHO - CG Nº 014/2022</v>
      </c>
      <c r="C116" s="4" t="str">
        <f>'[1]TCE - ANEXO IV - Preencher'!E125</f>
        <v>3.14 - Alimentação Preparada</v>
      </c>
      <c r="D116" s="3">
        <f>'[1]TCE - ANEXO IV - Preencher'!F125</f>
        <v>2515363000195</v>
      </c>
      <c r="E116" s="5" t="str">
        <f>'[1]TCE - ANEXO IV - Preencher'!G125</f>
        <v>LEITE &amp; SILVA COMERCIO DE GLP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000004663</v>
      </c>
      <c r="I116" s="6">
        <f>IF('[1]TCE - ANEXO IV - Preencher'!K125="","",'[1]TCE - ANEXO IV - Preencher'!K125)</f>
        <v>45432</v>
      </c>
      <c r="J116" s="5" t="str">
        <f>'[1]TCE - ANEXO IV - Preencher'!L125</f>
        <v>26240502515363000195550010000046631757600009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222.47</v>
      </c>
    </row>
    <row r="117" spans="1:12" s="8" customFormat="1" ht="19.5" customHeight="1" x14ac:dyDescent="0.2">
      <c r="A117" s="3">
        <f>IFERROR(VLOOKUP(B117,'[1]DADOS (OCULTAR)'!$Q$3:$S$136,3,0),"")</f>
        <v>9767633000366</v>
      </c>
      <c r="B117" s="4" t="str">
        <f>'[1]TCE - ANEXO IV - Preencher'!C126</f>
        <v>HOSPITAL ERMÍRIO COUTINHO - CG Nº 014/2022</v>
      </c>
      <c r="C117" s="4" t="str">
        <f>'[1]TCE - ANEXO IV - Preencher'!E126</f>
        <v>3.14 - Alimentação Preparada</v>
      </c>
      <c r="D117" s="3">
        <f>'[1]TCE - ANEXO IV - Preencher'!F126</f>
        <v>7761177000150</v>
      </c>
      <c r="E117" s="5" t="str">
        <f>'[1]TCE - ANEXO IV - Preencher'!G126</f>
        <v>SUPERMERCADO O CORDEIRAO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7503</v>
      </c>
      <c r="I117" s="6">
        <f>IF('[1]TCE - ANEXO IV - Preencher'!K126="","",'[1]TCE - ANEXO IV - Preencher'!K126)</f>
        <v>45432</v>
      </c>
      <c r="J117" s="5" t="str">
        <f>'[1]TCE - ANEXO IV - Preencher'!L126</f>
        <v>26240507761177000150550090000075031000169728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1560.53</v>
      </c>
    </row>
    <row r="118" spans="1:12" s="8" customFormat="1" ht="19.5" customHeight="1" x14ac:dyDescent="0.2">
      <c r="A118" s="3">
        <f>IFERROR(VLOOKUP(B118,'[1]DADOS (OCULTAR)'!$Q$3:$S$136,3,0),"")</f>
        <v>9767633000366</v>
      </c>
      <c r="B118" s="4" t="str">
        <f>'[1]TCE - ANEXO IV - Preencher'!C127</f>
        <v>HOSPITAL ERMÍRIO COUTINHO - CG Nº 014/2022</v>
      </c>
      <c r="C118" s="4" t="str">
        <f>'[1]TCE - ANEXO IV - Preencher'!E127</f>
        <v>3.14 - Alimentação Preparada</v>
      </c>
      <c r="D118" s="3">
        <f>'[1]TCE - ANEXO IV - Preencher'!F127</f>
        <v>4792592000182</v>
      </c>
      <c r="E118" s="5" t="str">
        <f>'[1]TCE - ANEXO IV - Preencher'!G127</f>
        <v>M. C. B. DE MORAES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000004444</v>
      </c>
      <c r="I118" s="6">
        <f>IF('[1]TCE - ANEXO IV - Preencher'!K127="","",'[1]TCE - ANEXO IV - Preencher'!K127)</f>
        <v>45433</v>
      </c>
      <c r="J118" s="5" t="str">
        <f>'[1]TCE - ANEXO IV - Preencher'!L127</f>
        <v>26240504792592000182650010000044441991597530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53.74</v>
      </c>
    </row>
    <row r="119" spans="1:12" s="8" customFormat="1" ht="19.5" customHeight="1" x14ac:dyDescent="0.2">
      <c r="A119" s="3">
        <f>IFERROR(VLOOKUP(B119,'[1]DADOS (OCULTAR)'!$Q$3:$S$136,3,0),"")</f>
        <v>9767633000366</v>
      </c>
      <c r="B119" s="4" t="str">
        <f>'[1]TCE - ANEXO IV - Preencher'!C128</f>
        <v>HOSPITAL ERMÍRIO COUTINHO - CG Nº 014/2022</v>
      </c>
      <c r="C119" s="4" t="str">
        <f>'[1]TCE - ANEXO IV - Preencher'!E128</f>
        <v>3.14 - Alimentação Preparada</v>
      </c>
      <c r="D119" s="3">
        <f>'[1]TCE - ANEXO IV - Preencher'!F128</f>
        <v>4792592000182</v>
      </c>
      <c r="E119" s="5" t="str">
        <f>'[1]TCE - ANEXO IV - Preencher'!G128</f>
        <v>M. C. B. DE MORAES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000004442</v>
      </c>
      <c r="I119" s="6">
        <f>IF('[1]TCE - ANEXO IV - Preencher'!K128="","",'[1]TCE - ANEXO IV - Preencher'!K128)</f>
        <v>45430</v>
      </c>
      <c r="J119" s="5" t="str">
        <f>'[1]TCE - ANEXO IV - Preencher'!L128</f>
        <v>26240504792592000182650010000044421991597535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131.69999999999999</v>
      </c>
    </row>
    <row r="120" spans="1:12" s="8" customFormat="1" ht="19.5" customHeight="1" x14ac:dyDescent="0.2">
      <c r="A120" s="3">
        <f>IFERROR(VLOOKUP(B120,'[1]DADOS (OCULTAR)'!$Q$3:$S$136,3,0),"")</f>
        <v>9767633000366</v>
      </c>
      <c r="B120" s="4" t="str">
        <f>'[1]TCE - ANEXO IV - Preencher'!C129</f>
        <v>HOSPITAL ERMÍRIO COUTINHO - CG Nº 014/2022</v>
      </c>
      <c r="C120" s="4" t="str">
        <f>'[1]TCE - ANEXO IV - Preencher'!E129</f>
        <v>3.14 - Alimentação Preparada</v>
      </c>
      <c r="D120" s="3">
        <f>'[1]TCE - ANEXO IV - Preencher'!F129</f>
        <v>4792592000182</v>
      </c>
      <c r="E120" s="5" t="str">
        <f>'[1]TCE - ANEXO IV - Preencher'!G129</f>
        <v>M. C. B. DE MORAES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000004441</v>
      </c>
      <c r="I120" s="6">
        <f>IF('[1]TCE - ANEXO IV - Preencher'!K129="","",'[1]TCE - ANEXO IV - Preencher'!K129)</f>
        <v>45429</v>
      </c>
      <c r="J120" s="5" t="str">
        <f>'[1]TCE - ANEXO IV - Preencher'!L129</f>
        <v>26240504792592000182650010000044411991597538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74.319999999999993</v>
      </c>
    </row>
    <row r="121" spans="1:12" s="8" customFormat="1" ht="19.5" customHeight="1" x14ac:dyDescent="0.2">
      <c r="A121" s="3">
        <f>IFERROR(VLOOKUP(B121,'[1]DADOS (OCULTAR)'!$Q$3:$S$136,3,0),"")</f>
        <v>9767633000366</v>
      </c>
      <c r="B121" s="4" t="str">
        <f>'[1]TCE - ANEXO IV - Preencher'!C130</f>
        <v>HOSPITAL ERMÍRIO COUTINHO - CG Nº 014/2022</v>
      </c>
      <c r="C121" s="4" t="str">
        <f>'[1]TCE - ANEXO IV - Preencher'!E130</f>
        <v>3.14 - Alimentação Preparada</v>
      </c>
      <c r="D121" s="3">
        <f>'[1]TCE - ANEXO IV - Preencher'!F130</f>
        <v>4792592000182</v>
      </c>
      <c r="E121" s="5" t="str">
        <f>'[1]TCE - ANEXO IV - Preencher'!G130</f>
        <v>M. C. B. DE MORAES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000004443</v>
      </c>
      <c r="I121" s="6">
        <f>IF('[1]TCE - ANEXO IV - Preencher'!K130="","",'[1]TCE - ANEXO IV - Preencher'!K130)</f>
        <v>45432</v>
      </c>
      <c r="J121" s="5" t="str">
        <f>'[1]TCE - ANEXO IV - Preencher'!L130</f>
        <v>26240504792592000182650010000044431991597532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57.72</v>
      </c>
    </row>
    <row r="122" spans="1:12" s="8" customFormat="1" ht="19.5" customHeight="1" x14ac:dyDescent="0.2">
      <c r="A122" s="3">
        <f>IFERROR(VLOOKUP(B122,'[1]DADOS (OCULTAR)'!$Q$3:$S$136,3,0),"")</f>
        <v>9767633000366</v>
      </c>
      <c r="B122" s="4" t="str">
        <f>'[1]TCE - ANEXO IV - Preencher'!C131</f>
        <v>HOSPITAL ERMÍRIO COUTINHO - CG Nº 014/2022</v>
      </c>
      <c r="C122" s="4" t="str">
        <f>'[1]TCE - ANEXO IV - Preencher'!E131</f>
        <v>3.14 - Alimentação Preparada</v>
      </c>
      <c r="D122" s="3">
        <f>'[1]TCE - ANEXO IV - Preencher'!F131</f>
        <v>8690652000107</v>
      </c>
      <c r="E122" s="5" t="str">
        <f>'[1]TCE - ANEXO IV - Preencher'!G131</f>
        <v>PERNAMBUCO COM. DE POLPAS EIRELI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000326998</v>
      </c>
      <c r="I122" s="6">
        <f>IF('[1]TCE - ANEXO IV - Preencher'!K131="","",'[1]TCE - ANEXO IV - Preencher'!K131)</f>
        <v>45428</v>
      </c>
      <c r="J122" s="5" t="str">
        <f>'[1]TCE - ANEXO IV - Preencher'!L131</f>
        <v>26240508690652000107550010003269981572035374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376.73</v>
      </c>
    </row>
    <row r="123" spans="1:12" s="8" customFormat="1" ht="19.5" customHeight="1" x14ac:dyDescent="0.2">
      <c r="A123" s="3">
        <f>IFERROR(VLOOKUP(B123,'[1]DADOS (OCULTAR)'!$Q$3:$S$136,3,0),"")</f>
        <v>9767633000366</v>
      </c>
      <c r="B123" s="4" t="str">
        <f>'[1]TCE - ANEXO IV - Preencher'!C132</f>
        <v>HOSPITAL ERMÍRIO COUTINHO - CG Nº 014/2022</v>
      </c>
      <c r="C123" s="4" t="str">
        <f>'[1]TCE - ANEXO IV - Preencher'!E132</f>
        <v>3.14 - Alimentação Preparada</v>
      </c>
      <c r="D123" s="3">
        <f>'[1]TCE - ANEXO IV - Preencher'!F132</f>
        <v>11744898000390</v>
      </c>
      <c r="E123" s="5" t="str">
        <f>'[1]TCE - ANEXO IV - Preencher'!G132</f>
        <v>NORDESTE COMERCIO E IMPORTADORA DE ALIMENTOS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1359027</v>
      </c>
      <c r="I123" s="6">
        <f>IF('[1]TCE - ANEXO IV - Preencher'!K132="","",'[1]TCE - ANEXO IV - Preencher'!K132)</f>
        <v>45433</v>
      </c>
      <c r="J123" s="5" t="str">
        <f>'[1]TCE - ANEXO IV - Preencher'!L132</f>
        <v>26240511744898000390550010013590271108524687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2034.44</v>
      </c>
    </row>
    <row r="124" spans="1:12" s="8" customFormat="1" ht="19.5" customHeight="1" x14ac:dyDescent="0.2">
      <c r="A124" s="3">
        <f>IFERROR(VLOOKUP(B124,'[1]DADOS (OCULTAR)'!$Q$3:$S$136,3,0),"")</f>
        <v>9767633000366</v>
      </c>
      <c r="B124" s="4" t="str">
        <f>'[1]TCE - ANEXO IV - Preencher'!C133</f>
        <v>HOSPITAL ERMÍRIO COUTINHO - CG Nº 014/2022</v>
      </c>
      <c r="C124" s="4" t="str">
        <f>'[1]TCE - ANEXO IV - Preencher'!E133</f>
        <v xml:space="preserve">3.10 - Material para Manutenção de Bens Móveis </v>
      </c>
      <c r="D124" s="3">
        <f>'[1]TCE - ANEXO IV - Preencher'!F133</f>
        <v>32311246000170</v>
      </c>
      <c r="E124" s="5" t="str">
        <f>'[1]TCE - ANEXO IV - Preencher'!G133</f>
        <v>HIPROMED - MORIAH COM. IMPORTACAO E SERV. EPP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000010227</v>
      </c>
      <c r="I124" s="6">
        <f>IF('[1]TCE - ANEXO IV - Preencher'!K133="","",'[1]TCE - ANEXO IV - Preencher'!K133)</f>
        <v>45426</v>
      </c>
      <c r="J124" s="5" t="str">
        <f>'[1]TCE - ANEXO IV - Preencher'!L133</f>
        <v>31240532311246000170558030000102271319219064</v>
      </c>
      <c r="K124" s="5" t="str">
        <f>IF(F124="B",LEFT('[1]TCE - ANEXO IV - Preencher'!M133,2),IF(F124="S",LEFT('[1]TCE - ANEXO IV - Preencher'!M133,7),IF('[1]TCE - ANEXO IV - Preencher'!H133="","")))</f>
        <v>31</v>
      </c>
      <c r="L124" s="7">
        <f>'[1]TCE - ANEXO IV - Preencher'!N133</f>
        <v>216</v>
      </c>
    </row>
    <row r="125" spans="1:12" s="8" customFormat="1" ht="19.5" customHeight="1" x14ac:dyDescent="0.2">
      <c r="A125" s="3">
        <f>IFERROR(VLOOKUP(B125,'[1]DADOS (OCULTAR)'!$Q$3:$S$136,3,0),"")</f>
        <v>9767633000366</v>
      </c>
      <c r="B125" s="4" t="str">
        <f>'[1]TCE - ANEXO IV - Preencher'!C134</f>
        <v>HOSPITAL ERMÍRIO COUTINHO - CG Nº 014/2022</v>
      </c>
      <c r="C125" s="4" t="str">
        <f>'[1]TCE - ANEXO IV - Preencher'!E134</f>
        <v>3.2 - Gás e Outros Materiais Engarrafados</v>
      </c>
      <c r="D125" s="3">
        <f>'[1]TCE - ANEXO IV - Preencher'!F134</f>
        <v>3237583006521</v>
      </c>
      <c r="E125" s="5" t="str">
        <f>'[1]TCE - ANEXO IV - Preencher'!G134</f>
        <v>COPA ENERGIA DISTRIBUIDORA DE GAS S 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1784</v>
      </c>
      <c r="I125" s="6">
        <f>IF('[1]TCE - ANEXO IV - Preencher'!K134="","",'[1]TCE - ANEXO IV - Preencher'!K134)</f>
        <v>45433</v>
      </c>
      <c r="J125" s="5" t="str">
        <f>'[1]TCE - ANEXO IV - Preencher'!L134</f>
        <v>26240503237583006521550100000017841419928730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4009.34</v>
      </c>
    </row>
    <row r="126" spans="1:12" s="8" customFormat="1" ht="19.5" customHeight="1" x14ac:dyDescent="0.2">
      <c r="A126" s="3">
        <f>IFERROR(VLOOKUP(B126,'[1]DADOS (OCULTAR)'!$Q$3:$S$136,3,0),"")</f>
        <v>9767633000366</v>
      </c>
      <c r="B126" s="4" t="str">
        <f>'[1]TCE - ANEXO IV - Preencher'!C135</f>
        <v>HOSPITAL ERMÍRIO COUTINHO - CG Nº 014/2022</v>
      </c>
      <c r="C126" s="4" t="str">
        <f>'[1]TCE - ANEXO IV - Preencher'!E135</f>
        <v>3.1 - Combustíveis e Lubrificantes Automotivos</v>
      </c>
      <c r="D126" s="3">
        <f>'[1]TCE - ANEXO IV - Preencher'!F135</f>
        <v>11117785000365</v>
      </c>
      <c r="E126" s="5" t="str">
        <f>'[1]TCE - ANEXO IV - Preencher'!G135</f>
        <v>ALBUQUERQUE PNEUS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40514</v>
      </c>
      <c r="I126" s="6">
        <f>IF('[1]TCE - ANEXO IV - Preencher'!K135="","",'[1]TCE - ANEXO IV - Preencher'!K135)</f>
        <v>45435</v>
      </c>
      <c r="J126" s="5" t="str">
        <f>'[1]TCE - ANEXO IV - Preencher'!L135</f>
        <v>26240511117785000365550100000405141005383875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230.04</v>
      </c>
    </row>
    <row r="127" spans="1:12" s="8" customFormat="1" ht="19.5" customHeight="1" x14ac:dyDescent="0.2">
      <c r="A127" s="3">
        <f>IFERROR(VLOOKUP(B127,'[1]DADOS (OCULTAR)'!$Q$3:$S$136,3,0),"")</f>
        <v>9767633000366</v>
      </c>
      <c r="B127" s="4" t="str">
        <f>'[1]TCE - ANEXO IV - Preencher'!C136</f>
        <v>HOSPITAL ERMÍRIO COUTINHO - CG Nº 014/2022</v>
      </c>
      <c r="C127" s="4" t="str">
        <f>'[1]TCE - ANEXO IV - Preencher'!E136</f>
        <v>3.1 - Combustíveis e Lubrificantes Automotivos</v>
      </c>
      <c r="D127" s="3">
        <f>'[1]TCE - ANEXO IV - Preencher'!F136</f>
        <v>11117785000365</v>
      </c>
      <c r="E127" s="5" t="str">
        <f>'[1]TCE - ANEXO IV - Preencher'!G136</f>
        <v>ALBUQUERQUE PNEUS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40522</v>
      </c>
      <c r="I127" s="6">
        <f>IF('[1]TCE - ANEXO IV - Preencher'!K136="","",'[1]TCE - ANEXO IV - Preencher'!K136)</f>
        <v>45435</v>
      </c>
      <c r="J127" s="5" t="str">
        <f>'[1]TCE - ANEXO IV - Preencher'!L136</f>
        <v>26240511117785000365550100000405221005383966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330.49</v>
      </c>
    </row>
    <row r="128" spans="1:12" s="8" customFormat="1" ht="19.5" customHeight="1" x14ac:dyDescent="0.2">
      <c r="A128" s="3">
        <f>IFERROR(VLOOKUP(B128,'[1]DADOS (OCULTAR)'!$Q$3:$S$136,3,0),"")</f>
        <v>9767633000366</v>
      </c>
      <c r="B128" s="4" t="str">
        <f>'[1]TCE - ANEXO IV - Preencher'!C137</f>
        <v>HOSPITAL ERMÍRIO COUTINHO - CG Nº 014/2022</v>
      </c>
      <c r="C128" s="4" t="str">
        <f>'[1]TCE - ANEXO IV - Preencher'!E137</f>
        <v>3.1 - Combustíveis e Lubrificantes Automotivos</v>
      </c>
      <c r="D128" s="3">
        <f>'[1]TCE - ANEXO IV - Preencher'!F137</f>
        <v>11117785000365</v>
      </c>
      <c r="E128" s="5" t="str">
        <f>'[1]TCE - ANEXO IV - Preencher'!G137</f>
        <v>ALBUQUERQUE PNEUS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40521</v>
      </c>
      <c r="I128" s="6">
        <f>IF('[1]TCE - ANEXO IV - Preencher'!K137="","",'[1]TCE - ANEXO IV - Preencher'!K137)</f>
        <v>45435</v>
      </c>
      <c r="J128" s="5" t="str">
        <f>'[1]TCE - ANEXO IV - Preencher'!L137</f>
        <v>26240511117785000365550100000405211005383950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336.67</v>
      </c>
    </row>
    <row r="129" spans="1:12" s="8" customFormat="1" ht="19.5" customHeight="1" x14ac:dyDescent="0.2">
      <c r="A129" s="3">
        <f>IFERROR(VLOOKUP(B129,'[1]DADOS (OCULTAR)'!$Q$3:$S$136,3,0),"")</f>
        <v>9767633000366</v>
      </c>
      <c r="B129" s="4" t="str">
        <f>'[1]TCE - ANEXO IV - Preencher'!C138</f>
        <v>HOSPITAL ERMÍRIO COUTINHO - CG Nº 014/2022</v>
      </c>
      <c r="C129" s="4" t="str">
        <f>'[1]TCE - ANEXO IV - Preencher'!E138</f>
        <v>3.1 - Combustíveis e Lubrificantes Automotivos</v>
      </c>
      <c r="D129" s="3">
        <f>'[1]TCE - ANEXO IV - Preencher'!F138</f>
        <v>11117785000365</v>
      </c>
      <c r="E129" s="5" t="str">
        <f>'[1]TCE - ANEXO IV - Preencher'!G138</f>
        <v>ALBUQUERQUE PNEUS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40520</v>
      </c>
      <c r="I129" s="6">
        <f>IF('[1]TCE - ANEXO IV - Preencher'!K138="","",'[1]TCE - ANEXO IV - Preencher'!K138)</f>
        <v>45435</v>
      </c>
      <c r="J129" s="5" t="str">
        <f>'[1]TCE - ANEXO IV - Preencher'!L138</f>
        <v>26240511117785000365550100000405201005383945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366.95</v>
      </c>
    </row>
    <row r="130" spans="1:12" s="8" customFormat="1" ht="19.5" customHeight="1" x14ac:dyDescent="0.2">
      <c r="A130" s="3">
        <f>IFERROR(VLOOKUP(B130,'[1]DADOS (OCULTAR)'!$Q$3:$S$136,3,0),"")</f>
        <v>9767633000366</v>
      </c>
      <c r="B130" s="4" t="str">
        <f>'[1]TCE - ANEXO IV - Preencher'!C139</f>
        <v>HOSPITAL ERMÍRIO COUTINHO - CG Nº 014/2022</v>
      </c>
      <c r="C130" s="4" t="str">
        <f>'[1]TCE - ANEXO IV - Preencher'!E139</f>
        <v>3.1 - Combustíveis e Lubrificantes Automotivos</v>
      </c>
      <c r="D130" s="3">
        <f>'[1]TCE - ANEXO IV - Preencher'!F139</f>
        <v>11117785000365</v>
      </c>
      <c r="E130" s="5" t="str">
        <f>'[1]TCE - ANEXO IV - Preencher'!G139</f>
        <v>ALBUQUERQUE PNEUS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40518</v>
      </c>
      <c r="I130" s="6">
        <f>IF('[1]TCE - ANEXO IV - Preencher'!K139="","",'[1]TCE - ANEXO IV - Preencher'!K139)</f>
        <v>45435</v>
      </c>
      <c r="J130" s="5" t="str">
        <f>'[1]TCE - ANEXO IV - Preencher'!L139</f>
        <v>26240511117785000365550100000405181005383920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272.01</v>
      </c>
    </row>
    <row r="131" spans="1:12" s="8" customFormat="1" ht="19.5" customHeight="1" x14ac:dyDescent="0.2">
      <c r="A131" s="3">
        <f>IFERROR(VLOOKUP(B131,'[1]DADOS (OCULTAR)'!$Q$3:$S$136,3,0),"")</f>
        <v>9767633000366</v>
      </c>
      <c r="B131" s="4" t="str">
        <f>'[1]TCE - ANEXO IV - Preencher'!C140</f>
        <v>HOSPITAL ERMÍRIO COUTINHO - CG Nº 014/2022</v>
      </c>
      <c r="C131" s="4" t="str">
        <f>'[1]TCE - ANEXO IV - Preencher'!E140</f>
        <v>3.1 - Combustíveis e Lubrificantes Automotivos</v>
      </c>
      <c r="D131" s="3">
        <f>'[1]TCE - ANEXO IV - Preencher'!F140</f>
        <v>11117785000365</v>
      </c>
      <c r="E131" s="5" t="str">
        <f>'[1]TCE - ANEXO IV - Preencher'!G140</f>
        <v>ALBUQUERQUE PNEUS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40517</v>
      </c>
      <c r="I131" s="6">
        <f>IF('[1]TCE - ANEXO IV - Preencher'!K140="","",'[1]TCE - ANEXO IV - Preencher'!K140)</f>
        <v>45435</v>
      </c>
      <c r="J131" s="5" t="str">
        <f>'[1]TCE - ANEXO IV - Preencher'!L140</f>
        <v>26240511117785000365550100000405171005383915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255.05</v>
      </c>
    </row>
    <row r="132" spans="1:12" s="8" customFormat="1" ht="19.5" customHeight="1" x14ac:dyDescent="0.2">
      <c r="A132" s="3">
        <f>IFERROR(VLOOKUP(B132,'[1]DADOS (OCULTAR)'!$Q$3:$S$136,3,0),"")</f>
        <v>9767633000366</v>
      </c>
      <c r="B132" s="4" t="str">
        <f>'[1]TCE - ANEXO IV - Preencher'!C141</f>
        <v>HOSPITAL ERMÍRIO COUTINHO - CG Nº 014/2022</v>
      </c>
      <c r="C132" s="4" t="str">
        <f>'[1]TCE - ANEXO IV - Preencher'!E141</f>
        <v>3.1 - Combustíveis e Lubrificantes Automotivos</v>
      </c>
      <c r="D132" s="3">
        <f>'[1]TCE - ANEXO IV - Preencher'!F141</f>
        <v>11117785000365</v>
      </c>
      <c r="E132" s="5" t="str">
        <f>'[1]TCE - ANEXO IV - Preencher'!G141</f>
        <v>ALBUQUERQUE PNEUS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40515</v>
      </c>
      <c r="I132" s="6">
        <f>IF('[1]TCE - ANEXO IV - Preencher'!K141="","",'[1]TCE - ANEXO IV - Preencher'!K141)</f>
        <v>45435</v>
      </c>
      <c r="J132" s="5" t="str">
        <f>'[1]TCE - ANEXO IV - Preencher'!L141</f>
        <v>26240511117785000365550100000405151005383899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182.62</v>
      </c>
    </row>
    <row r="133" spans="1:12" s="8" customFormat="1" ht="19.5" customHeight="1" x14ac:dyDescent="0.2">
      <c r="A133" s="3">
        <f>IFERROR(VLOOKUP(B133,'[1]DADOS (OCULTAR)'!$Q$3:$S$136,3,0),"")</f>
        <v>9767633000366</v>
      </c>
      <c r="B133" s="4" t="str">
        <f>'[1]TCE - ANEXO IV - Preencher'!C142</f>
        <v>HOSPITAL ERMÍRIO COUTINHO - CG Nº 014/2022</v>
      </c>
      <c r="C133" s="4" t="str">
        <f>'[1]TCE - ANEXO IV - Preencher'!E142</f>
        <v>3.1 - Combustíveis e Lubrificantes Automotivos</v>
      </c>
      <c r="D133" s="3">
        <f>'[1]TCE - ANEXO IV - Preencher'!F142</f>
        <v>11117785000365</v>
      </c>
      <c r="E133" s="5" t="str">
        <f>'[1]TCE - ANEXO IV - Preencher'!G142</f>
        <v>ALBUQUERQUE PNEUS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40516</v>
      </c>
      <c r="I133" s="6">
        <f>IF('[1]TCE - ANEXO IV - Preencher'!K142="","",'[1]TCE - ANEXO IV - Preencher'!K142)</f>
        <v>45435</v>
      </c>
      <c r="J133" s="5" t="str">
        <f>'[1]TCE - ANEXO IV - Preencher'!L142</f>
        <v>26240511117785000365550100000405161005383900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419.14</v>
      </c>
    </row>
    <row r="134" spans="1:12" s="8" customFormat="1" ht="19.5" customHeight="1" x14ac:dyDescent="0.2">
      <c r="A134" s="3">
        <f>IFERROR(VLOOKUP(B134,'[1]DADOS (OCULTAR)'!$Q$3:$S$136,3,0),"")</f>
        <v>9767633000366</v>
      </c>
      <c r="B134" s="4" t="str">
        <f>'[1]TCE - ANEXO IV - Preencher'!C143</f>
        <v>HOSPITAL ERMÍRIO COUTINHO - CG Nº 014/2022</v>
      </c>
      <c r="C134" s="4" t="str">
        <f>'[1]TCE - ANEXO IV - Preencher'!E143</f>
        <v>3.14 - Alimentação Preparada</v>
      </c>
      <c r="D134" s="3">
        <f>'[1]TCE - ANEXO IV - Preencher'!F143</f>
        <v>39539235000191</v>
      </c>
      <c r="E134" s="5" t="str">
        <f>'[1]TCE - ANEXO IV - Preencher'!G143</f>
        <v>AVANT MIX COM. DE UTEN. E EQUIP. PARA GASTRO. EIRELI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000000777</v>
      </c>
      <c r="I134" s="6">
        <f>IF('[1]TCE - ANEXO IV - Preencher'!K143="","",'[1]TCE - ANEXO IV - Preencher'!K143)</f>
        <v>45435</v>
      </c>
      <c r="J134" s="5" t="str">
        <f>'[1]TCE - ANEXO IV - Preencher'!L143</f>
        <v>26240539539235000191550010000007771729966250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544.95000000000005</v>
      </c>
    </row>
    <row r="135" spans="1:12" s="8" customFormat="1" ht="19.5" customHeight="1" x14ac:dyDescent="0.2">
      <c r="A135" s="3">
        <f>IFERROR(VLOOKUP(B135,'[1]DADOS (OCULTAR)'!$Q$3:$S$136,3,0),"")</f>
        <v>9767633000366</v>
      </c>
      <c r="B135" s="4" t="str">
        <f>'[1]TCE - ANEXO IV - Preencher'!C144</f>
        <v>HOSPITAL ERMÍRIO COUTINHO - CG Nº 014/2022</v>
      </c>
      <c r="C135" s="4" t="str">
        <f>'[1]TCE - ANEXO IV - Preencher'!E144</f>
        <v>3.1 - Combustíveis e Lubrificantes Automotivos</v>
      </c>
      <c r="D135" s="3">
        <f>'[1]TCE - ANEXO IV - Preencher'!F144</f>
        <v>11117785000365</v>
      </c>
      <c r="E135" s="5" t="str">
        <f>'[1]TCE - ANEXO IV - Preencher'!G144</f>
        <v>ALBUQUERQUE PNEUS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40523</v>
      </c>
      <c r="I135" s="6">
        <f>IF('[1]TCE - ANEXO IV - Preencher'!K144="","",'[1]TCE - ANEXO IV - Preencher'!K144)</f>
        <v>45435</v>
      </c>
      <c r="J135" s="5" t="str">
        <f>'[1]TCE - ANEXO IV - Preencher'!L144</f>
        <v>26240511117785000365550100000405231005383971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288.73</v>
      </c>
    </row>
    <row r="136" spans="1:12" s="8" customFormat="1" ht="19.5" customHeight="1" x14ac:dyDescent="0.2">
      <c r="A136" s="3">
        <f>IFERROR(VLOOKUP(B136,'[1]DADOS (OCULTAR)'!$Q$3:$S$136,3,0),"")</f>
        <v>9767633000366</v>
      </c>
      <c r="B136" s="4" t="str">
        <f>'[1]TCE - ANEXO IV - Preencher'!C145</f>
        <v>HOSPITAL ERMÍRIO COUTINHO - CG Nº 014/2022</v>
      </c>
      <c r="C136" s="4" t="str">
        <f>'[1]TCE - ANEXO IV - Preencher'!E145</f>
        <v>3.2 - Gás e Outros Materiais Engarrafados</v>
      </c>
      <c r="D136" s="3">
        <f>'[1]TCE - ANEXO IV - Preencher'!F145</f>
        <v>24380578002041</v>
      </c>
      <c r="E136" s="5" t="str">
        <f>'[1]TCE - ANEXO IV - Preencher'!G145</f>
        <v>WHITE MARTINS GASES INDUSTRIAIS DONORDESTE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2313</v>
      </c>
      <c r="I136" s="6">
        <f>IF('[1]TCE - ANEXO IV - Preencher'!K145="","",'[1]TCE - ANEXO IV - Preencher'!K145)</f>
        <v>45436</v>
      </c>
      <c r="J136" s="5" t="str">
        <f>'[1]TCE - ANEXO IV - Preencher'!L145</f>
        <v>26240524380578002041556090000023131792580140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655.59</v>
      </c>
    </row>
    <row r="137" spans="1:12" s="8" customFormat="1" ht="19.5" customHeight="1" x14ac:dyDescent="0.2">
      <c r="A137" s="3">
        <f>IFERROR(VLOOKUP(B137,'[1]DADOS (OCULTAR)'!$Q$3:$S$136,3,0),"")</f>
        <v>9767633000366</v>
      </c>
      <c r="B137" s="4" t="str">
        <f>'[1]TCE - ANEXO IV - Preencher'!C146</f>
        <v>HOSPITAL ERMÍRIO COUTINHO - CG Nº 014/2022</v>
      </c>
      <c r="C137" s="4" t="str">
        <f>'[1]TCE - ANEXO IV - Preencher'!E146</f>
        <v>3.14 - Alimentação Preparada</v>
      </c>
      <c r="D137" s="3">
        <f>'[1]TCE - ANEXO IV - Preencher'!F146</f>
        <v>4792592000182</v>
      </c>
      <c r="E137" s="5" t="str">
        <f>'[1]TCE - ANEXO IV - Preencher'!G146</f>
        <v>M. C. B. DE MORAES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000004445</v>
      </c>
      <c r="I137" s="6">
        <f>IF('[1]TCE - ANEXO IV - Preencher'!K146="","",'[1]TCE - ANEXO IV - Preencher'!K146)</f>
        <v>45434</v>
      </c>
      <c r="J137" s="5" t="str">
        <f>'[1]TCE - ANEXO IV - Preencher'!L146</f>
        <v>26240504792592000182650010000044451991597537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89.53</v>
      </c>
    </row>
    <row r="138" spans="1:12" s="8" customFormat="1" ht="19.5" customHeight="1" x14ac:dyDescent="0.2">
      <c r="A138" s="3">
        <f>IFERROR(VLOOKUP(B138,'[1]DADOS (OCULTAR)'!$Q$3:$S$136,3,0),"")</f>
        <v>9767633000366</v>
      </c>
      <c r="B138" s="4" t="str">
        <f>'[1]TCE - ANEXO IV - Preencher'!C147</f>
        <v>HOSPITAL ERMÍRIO COUTINHO - CG Nº 014/2022</v>
      </c>
      <c r="C138" s="4" t="str">
        <f>'[1]TCE - ANEXO IV - Preencher'!E147</f>
        <v>3.14 - Alimentação Preparada</v>
      </c>
      <c r="D138" s="3">
        <f>'[1]TCE - ANEXO IV - Preencher'!F147</f>
        <v>4792592000182</v>
      </c>
      <c r="E138" s="5" t="str">
        <f>'[1]TCE - ANEXO IV - Preencher'!G147</f>
        <v>M. C. B. DE MORAES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000004449</v>
      </c>
      <c r="I138" s="6">
        <f>IF('[1]TCE - ANEXO IV - Preencher'!K147="","",'[1]TCE - ANEXO IV - Preencher'!K147)</f>
        <v>45439</v>
      </c>
      <c r="J138" s="5" t="str">
        <f>'[1]TCE - ANEXO IV - Preencher'!L147</f>
        <v>26240504792592000182650010000044491991597536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65.62</v>
      </c>
    </row>
    <row r="139" spans="1:12" s="8" customFormat="1" ht="19.5" customHeight="1" x14ac:dyDescent="0.2">
      <c r="A139" s="3">
        <f>IFERROR(VLOOKUP(B139,'[1]DADOS (OCULTAR)'!$Q$3:$S$136,3,0),"")</f>
        <v>9767633000366</v>
      </c>
      <c r="B139" s="4" t="str">
        <f>'[1]TCE - ANEXO IV - Preencher'!C148</f>
        <v>HOSPITAL ERMÍRIO COUTINHO - CG Nº 014/2022</v>
      </c>
      <c r="C139" s="4" t="str">
        <f>'[1]TCE - ANEXO IV - Preencher'!E148</f>
        <v>3.14 - Alimentação Preparada</v>
      </c>
      <c r="D139" s="3">
        <f>'[1]TCE - ANEXO IV - Preencher'!F148</f>
        <v>4792592000182</v>
      </c>
      <c r="E139" s="5" t="str">
        <f>'[1]TCE - ANEXO IV - Preencher'!G148</f>
        <v>M. C. B. DE MORAES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000004446</v>
      </c>
      <c r="I139" s="6">
        <f>IF('[1]TCE - ANEXO IV - Preencher'!K148="","",'[1]TCE - ANEXO IV - Preencher'!K148)</f>
        <v>45435</v>
      </c>
      <c r="J139" s="5" t="str">
        <f>'[1]TCE - ANEXO IV - Preencher'!L148</f>
        <v>26240504792592000182650010000044461991597534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65.62</v>
      </c>
    </row>
    <row r="140" spans="1:12" s="8" customFormat="1" ht="19.5" customHeight="1" x14ac:dyDescent="0.2">
      <c r="A140" s="3">
        <f>IFERROR(VLOOKUP(B140,'[1]DADOS (OCULTAR)'!$Q$3:$S$136,3,0),"")</f>
        <v>9767633000366</v>
      </c>
      <c r="B140" s="4" t="str">
        <f>'[1]TCE - ANEXO IV - Preencher'!C149</f>
        <v>HOSPITAL ERMÍRIO COUTINHO - CG Nº 014/2022</v>
      </c>
      <c r="C140" s="4" t="str">
        <f>'[1]TCE - ANEXO IV - Preencher'!E149</f>
        <v>3.14 - Alimentação Preparada</v>
      </c>
      <c r="D140" s="3">
        <f>'[1]TCE - ANEXO IV - Preencher'!F149</f>
        <v>4792592000182</v>
      </c>
      <c r="E140" s="5" t="str">
        <f>'[1]TCE - ANEXO IV - Preencher'!G149</f>
        <v>M. C. B. DE MORAES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000004447</v>
      </c>
      <c r="I140" s="6">
        <f>IF('[1]TCE - ANEXO IV - Preencher'!K149="","",'[1]TCE - ANEXO IV - Preencher'!K149)</f>
        <v>45436</v>
      </c>
      <c r="J140" s="5" t="str">
        <f>'[1]TCE - ANEXO IV - Preencher'!L149</f>
        <v>26240504792592000182650010000044471991597531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57.72</v>
      </c>
    </row>
    <row r="141" spans="1:12" s="8" customFormat="1" ht="19.5" customHeight="1" x14ac:dyDescent="0.2">
      <c r="A141" s="3">
        <f>IFERROR(VLOOKUP(B141,'[1]DADOS (OCULTAR)'!$Q$3:$S$136,3,0),"")</f>
        <v>9767633000366</v>
      </c>
      <c r="B141" s="4" t="str">
        <f>'[1]TCE - ANEXO IV - Preencher'!C150</f>
        <v>HOSPITAL ERMÍRIO COUTINHO - CG Nº 014/2022</v>
      </c>
      <c r="C141" s="4" t="str">
        <f>'[1]TCE - ANEXO IV - Preencher'!E150</f>
        <v>3.14 - Alimentação Preparada</v>
      </c>
      <c r="D141" s="3">
        <f>'[1]TCE - ANEXO IV - Preencher'!F150</f>
        <v>4792592000182</v>
      </c>
      <c r="E141" s="5" t="str">
        <f>'[1]TCE - ANEXO IV - Preencher'!G150</f>
        <v>M. C. B. DE MORAES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000004448</v>
      </c>
      <c r="I141" s="6">
        <f>IF('[1]TCE - ANEXO IV - Preencher'!K150="","",'[1]TCE - ANEXO IV - Preencher'!K150)</f>
        <v>45438</v>
      </c>
      <c r="J141" s="5" t="str">
        <f>'[1]TCE - ANEXO IV - Preencher'!L150</f>
        <v>26240504792592000182650010000044481991597539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145.44999999999999</v>
      </c>
    </row>
    <row r="142" spans="1:12" s="8" customFormat="1" ht="19.5" customHeight="1" x14ac:dyDescent="0.2">
      <c r="A142" s="3">
        <f>IFERROR(VLOOKUP(B142,'[1]DADOS (OCULTAR)'!$Q$3:$S$136,3,0),"")</f>
        <v>9767633000366</v>
      </c>
      <c r="B142" s="4" t="str">
        <f>'[1]TCE - ANEXO IV - Preencher'!C151</f>
        <v>HOSPITAL ERMÍRIO COUTINHO - CG Nº 014/2022</v>
      </c>
      <c r="C142" s="4" t="str">
        <f>'[1]TCE - ANEXO IV - Preencher'!E151</f>
        <v xml:space="preserve">3.9 - Material para Manutenção de Bens Imóveis </v>
      </c>
      <c r="D142" s="3">
        <f>'[1]TCE - ANEXO IV - Preencher'!F151</f>
        <v>70220389000166</v>
      </c>
      <c r="E142" s="5" t="str">
        <f>'[1]TCE - ANEXO IV - Preencher'!G151</f>
        <v>COMERCIAL D EOCNSTRUCAO 2001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722413</v>
      </c>
      <c r="I142" s="6">
        <f>IF('[1]TCE - ANEXO IV - Preencher'!K151="","",'[1]TCE - ANEXO IV - Preencher'!K151)</f>
        <v>45436</v>
      </c>
      <c r="J142" s="5" t="str">
        <f>'[1]TCE - ANEXO IV - Preencher'!L151</f>
        <v>26240570220389000166550010007224131160482557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868.8</v>
      </c>
    </row>
    <row r="143" spans="1:12" s="8" customFormat="1" ht="19.5" customHeight="1" x14ac:dyDescent="0.2">
      <c r="A143" s="3">
        <f>IFERROR(VLOOKUP(B143,'[1]DADOS (OCULTAR)'!$Q$3:$S$136,3,0),"")</f>
        <v>9767633000366</v>
      </c>
      <c r="B143" s="4" t="str">
        <f>'[1]TCE - ANEXO IV - Preencher'!C152</f>
        <v>HOSPITAL ERMÍRIO COUTINHO - CG Nº 014/2022</v>
      </c>
      <c r="C143" s="4" t="str">
        <f>'[1]TCE - ANEXO IV - Preencher'!E152</f>
        <v>3.12 - Material Hospitalar</v>
      </c>
      <c r="D143" s="3">
        <f>'[1]TCE - ANEXO IV - Preencher'!F152</f>
        <v>32311246000170</v>
      </c>
      <c r="E143" s="5" t="str">
        <f>'[1]TCE - ANEXO IV - Preencher'!G152</f>
        <v>HIPROMED - MORIAH COM. IMPORTACAO E SERV. EPP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000010306</v>
      </c>
      <c r="I143" s="6">
        <f>IF('[1]TCE - ANEXO IV - Preencher'!K152="","",'[1]TCE - ANEXO IV - Preencher'!K152)</f>
        <v>45434</v>
      </c>
      <c r="J143" s="5" t="str">
        <f>'[1]TCE - ANEXO IV - Preencher'!L152</f>
        <v>31240532311246000170558030000103061879935143</v>
      </c>
      <c r="K143" s="5" t="str">
        <f>IF(F143="B",LEFT('[1]TCE - ANEXO IV - Preencher'!M152,2),IF(F143="S",LEFT('[1]TCE - ANEXO IV - Preencher'!M152,7),IF('[1]TCE - ANEXO IV - Preencher'!H152="","")))</f>
        <v>31</v>
      </c>
      <c r="L143" s="7">
        <f>'[1]TCE - ANEXO IV - Preencher'!N152</f>
        <v>4920</v>
      </c>
    </row>
    <row r="144" spans="1:12" s="8" customFormat="1" ht="19.5" customHeight="1" x14ac:dyDescent="0.2">
      <c r="A144" s="3">
        <f>IFERROR(VLOOKUP(B144,'[1]DADOS (OCULTAR)'!$Q$3:$S$136,3,0),"")</f>
        <v>9767633000366</v>
      </c>
      <c r="B144" s="4" t="str">
        <f>'[1]TCE - ANEXO IV - Preencher'!C153</f>
        <v>HOSPITAL ERMÍRIO COUTINHO - CG Nº 014/2022</v>
      </c>
      <c r="C144" s="4" t="str">
        <f>'[1]TCE - ANEXO IV - Preencher'!E153</f>
        <v xml:space="preserve">3.9 - Material para Manutenção de Bens Imóveis </v>
      </c>
      <c r="D144" s="3">
        <f>'[1]TCE - ANEXO IV - Preencher'!F153</f>
        <v>4857897000206</v>
      </c>
      <c r="E144" s="5" t="str">
        <f>'[1]TCE - ANEXO IV - Preencher'!G153</f>
        <v>JOSE ZENILDO DE FONTE TEOBLADO EPP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000008086</v>
      </c>
      <c r="I144" s="6">
        <f>IF('[1]TCE - ANEXO IV - Preencher'!K153="","",'[1]TCE - ANEXO IV - Preencher'!K153)</f>
        <v>45436</v>
      </c>
      <c r="J144" s="5" t="str">
        <f>'[1]TCE - ANEXO IV - Preencher'!L153</f>
        <v>26240504857897000206650010000080861190080862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650</v>
      </c>
    </row>
    <row r="145" spans="1:12" s="8" customFormat="1" ht="19.5" customHeight="1" x14ac:dyDescent="0.2">
      <c r="A145" s="3">
        <f>IFERROR(VLOOKUP(B145,'[1]DADOS (OCULTAR)'!$Q$3:$S$136,3,0),"")</f>
        <v>9767633000366</v>
      </c>
      <c r="B145" s="4" t="str">
        <f>'[1]TCE - ANEXO IV - Preencher'!C154</f>
        <v>HOSPITAL ERMÍRIO COUTINHO - CG Nº 014/2022</v>
      </c>
      <c r="C145" s="4" t="str">
        <f>'[1]TCE - ANEXO IV - Preencher'!E154</f>
        <v xml:space="preserve">3.9 - Material para Manutenção de Bens Imóveis </v>
      </c>
      <c r="D145" s="3">
        <f>'[1]TCE - ANEXO IV - Preencher'!F154</f>
        <v>40874505000108</v>
      </c>
      <c r="E145" s="5" t="str">
        <f>'[1]TCE - ANEXO IV - Preencher'!G154</f>
        <v>DEMEZIO FERRAGENS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000013964</v>
      </c>
      <c r="I145" s="6">
        <f>IF('[1]TCE - ANEXO IV - Preencher'!K154="","",'[1]TCE - ANEXO IV - Preencher'!K154)</f>
        <v>45436</v>
      </c>
      <c r="J145" s="5" t="str">
        <f>'[1]TCE - ANEXO IV - Preencher'!L154</f>
        <v>26240540874505000108650010000139641918331016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75</v>
      </c>
    </row>
    <row r="146" spans="1:12" s="8" customFormat="1" ht="19.5" customHeight="1" x14ac:dyDescent="0.2">
      <c r="A146" s="3">
        <f>IFERROR(VLOOKUP(B146,'[1]DADOS (OCULTAR)'!$Q$3:$S$136,3,0),"")</f>
        <v>9767633000366</v>
      </c>
      <c r="B146" s="4" t="str">
        <f>'[1]TCE - ANEXO IV - Preencher'!C155</f>
        <v>HOSPITAL ERMÍRIO COUTINHO - CG Nº 014/2022</v>
      </c>
      <c r="C146" s="4" t="str">
        <f>'[1]TCE - ANEXO IV - Preencher'!E155</f>
        <v>3.1 - Combustíveis e Lubrificantes Automotivos</v>
      </c>
      <c r="D146" s="3">
        <f>'[1]TCE - ANEXO IV - Preencher'!F155</f>
        <v>11117785000365</v>
      </c>
      <c r="E146" s="5" t="str">
        <f>'[1]TCE - ANEXO IV - Preencher'!G155</f>
        <v>ALBUQUERQUE PNEUS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40557</v>
      </c>
      <c r="I146" s="6">
        <f>IF('[1]TCE - ANEXO IV - Preencher'!K155="","",'[1]TCE - ANEXO IV - Preencher'!K155)</f>
        <v>45439</v>
      </c>
      <c r="J146" s="5" t="str">
        <f>'[1]TCE - ANEXO IV - Preencher'!L155</f>
        <v>26240511117785000365550100000405571005387738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385.22</v>
      </c>
    </row>
    <row r="147" spans="1:12" s="8" customFormat="1" ht="19.5" customHeight="1" x14ac:dyDescent="0.2">
      <c r="A147" s="3">
        <f>IFERROR(VLOOKUP(B147,'[1]DADOS (OCULTAR)'!$Q$3:$S$136,3,0),"")</f>
        <v>9767633000366</v>
      </c>
      <c r="B147" s="4" t="str">
        <f>'[1]TCE - ANEXO IV - Preencher'!C156</f>
        <v>HOSPITAL ERMÍRIO COUTINHO - CG Nº 014/2022</v>
      </c>
      <c r="C147" s="4" t="str">
        <f>'[1]TCE - ANEXO IV - Preencher'!E156</f>
        <v>3.1 - Combustíveis e Lubrificantes Automotivos</v>
      </c>
      <c r="D147" s="3">
        <f>'[1]TCE - ANEXO IV - Preencher'!F156</f>
        <v>11117785000365</v>
      </c>
      <c r="E147" s="5" t="str">
        <f>'[1]TCE - ANEXO IV - Preencher'!G156</f>
        <v>ALBUQUERQUE PNEUS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40559</v>
      </c>
      <c r="I147" s="6">
        <f>IF('[1]TCE - ANEXO IV - Preencher'!K156="","",'[1]TCE - ANEXO IV - Preencher'!K156)</f>
        <v>45439</v>
      </c>
      <c r="J147" s="5" t="str">
        <f>'[1]TCE - ANEXO IV - Preencher'!L156</f>
        <v>26240511117785000365550100000405591005387767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326.02999999999997</v>
      </c>
    </row>
    <row r="148" spans="1:12" s="8" customFormat="1" ht="19.5" customHeight="1" x14ac:dyDescent="0.2">
      <c r="A148" s="3">
        <f>IFERROR(VLOOKUP(B148,'[1]DADOS (OCULTAR)'!$Q$3:$S$136,3,0),"")</f>
        <v>9767633000366</v>
      </c>
      <c r="B148" s="4" t="str">
        <f>'[1]TCE - ANEXO IV - Preencher'!C157</f>
        <v>HOSPITAL ERMÍRIO COUTINHO - CG Nº 014/2022</v>
      </c>
      <c r="C148" s="4" t="str">
        <f>'[1]TCE - ANEXO IV - Preencher'!E157</f>
        <v>3.1 - Combustíveis e Lubrificantes Automotivos</v>
      </c>
      <c r="D148" s="3">
        <f>'[1]TCE - ANEXO IV - Preencher'!F157</f>
        <v>11117785000365</v>
      </c>
      <c r="E148" s="5" t="str">
        <f>'[1]TCE - ANEXO IV - Preencher'!G157</f>
        <v>ALBUQUERQUE PNEUS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40558</v>
      </c>
      <c r="I148" s="6">
        <f>IF('[1]TCE - ANEXO IV - Preencher'!K157="","",'[1]TCE - ANEXO IV - Preencher'!K157)</f>
        <v>45439</v>
      </c>
      <c r="J148" s="5" t="str">
        <f>'[1]TCE - ANEXO IV - Preencher'!L157</f>
        <v>26240511117785000365550100000405581005387743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369.66</v>
      </c>
    </row>
    <row r="149" spans="1:12" s="8" customFormat="1" ht="19.5" customHeight="1" x14ac:dyDescent="0.2">
      <c r="A149" s="3">
        <f>IFERROR(VLOOKUP(B149,'[1]DADOS (OCULTAR)'!$Q$3:$S$136,3,0),"")</f>
        <v>9767633000366</v>
      </c>
      <c r="B149" s="4" t="str">
        <f>'[1]TCE - ANEXO IV - Preencher'!C158</f>
        <v>HOSPITAL ERMÍRIO COUTINHO - CG Nº 014/2022</v>
      </c>
      <c r="C149" s="4" t="str">
        <f>'[1]TCE - ANEXO IV - Preencher'!E158</f>
        <v>3.1 - Combustíveis e Lubrificantes Automotivos</v>
      </c>
      <c r="D149" s="3">
        <f>'[1]TCE - ANEXO IV - Preencher'!F158</f>
        <v>11117785000365</v>
      </c>
      <c r="E149" s="5" t="str">
        <f>'[1]TCE - ANEXO IV - Preencher'!G158</f>
        <v>ALBUQUERQUE PNEUS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40554</v>
      </c>
      <c r="I149" s="6">
        <f>IF('[1]TCE - ANEXO IV - Preencher'!K158="","",'[1]TCE - ANEXO IV - Preencher'!K158)</f>
        <v>45439</v>
      </c>
      <c r="J149" s="5" t="str">
        <f>'[1]TCE - ANEXO IV - Preencher'!L158</f>
        <v>26240511117785000365550100000405541005387655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229.79</v>
      </c>
    </row>
    <row r="150" spans="1:12" s="8" customFormat="1" ht="19.5" customHeight="1" x14ac:dyDescent="0.2">
      <c r="A150" s="3">
        <f>IFERROR(VLOOKUP(B150,'[1]DADOS (OCULTAR)'!$Q$3:$S$136,3,0),"")</f>
        <v>9767633000366</v>
      </c>
      <c r="B150" s="4" t="str">
        <f>'[1]TCE - ANEXO IV - Preencher'!C159</f>
        <v>HOSPITAL ERMÍRIO COUTINHO - CG Nº 014/2022</v>
      </c>
      <c r="C150" s="4" t="str">
        <f>'[1]TCE - ANEXO IV - Preencher'!E159</f>
        <v>3.12 - Material Hospitalar</v>
      </c>
      <c r="D150" s="3">
        <f>'[1]TCE - ANEXO IV - Preencher'!F159</f>
        <v>31981304000100</v>
      </c>
      <c r="E150" s="5" t="str">
        <f>'[1]TCE - ANEXO IV - Preencher'!G159</f>
        <v>R W MATERIAIS MEDICOS HOSPITALARES E ODONTOLOGICOS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722</v>
      </c>
      <c r="I150" s="6">
        <f>IF('[1]TCE - ANEXO IV - Preencher'!K159="","",'[1]TCE - ANEXO IV - Preencher'!K159)</f>
        <v>45434</v>
      </c>
      <c r="J150" s="5" t="str">
        <f>'[1]TCE - ANEXO IV - Preencher'!L159</f>
        <v>35240531981304000100550010000007221520586866</v>
      </c>
      <c r="K150" s="5" t="str">
        <f>IF(F150="B",LEFT('[1]TCE - ANEXO IV - Preencher'!M159,2),IF(F150="S",LEFT('[1]TCE - ANEXO IV - Preencher'!M159,7),IF('[1]TCE - ANEXO IV - Preencher'!H159="","")))</f>
        <v>35</v>
      </c>
      <c r="L150" s="7">
        <f>'[1]TCE - ANEXO IV - Preencher'!N159</f>
        <v>1777.5</v>
      </c>
    </row>
    <row r="151" spans="1:12" s="8" customFormat="1" ht="19.5" customHeight="1" x14ac:dyDescent="0.2">
      <c r="A151" s="3">
        <f>IFERROR(VLOOKUP(B151,'[1]DADOS (OCULTAR)'!$Q$3:$S$136,3,0),"")</f>
        <v>9767633000366</v>
      </c>
      <c r="B151" s="4" t="str">
        <f>'[1]TCE - ANEXO IV - Preencher'!C160</f>
        <v>HOSPITAL ERMÍRIO COUTINHO - CG Nº 014/2022</v>
      </c>
      <c r="C151" s="4" t="str">
        <f>'[1]TCE - ANEXO IV - Preencher'!E160</f>
        <v>3.14 - Alimentação Preparada</v>
      </c>
      <c r="D151" s="3">
        <f>'[1]TCE - ANEXO IV - Preencher'!F160</f>
        <v>8690652000107</v>
      </c>
      <c r="E151" s="5" t="str">
        <f>'[1]TCE - ANEXO IV - Preencher'!G160</f>
        <v>PERNAMBUCO COM. DE POLPAS EIRELI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000327470</v>
      </c>
      <c r="I151" s="6">
        <f>IF('[1]TCE - ANEXO IV - Preencher'!K160="","",'[1]TCE - ANEXO IV - Preencher'!K160)</f>
        <v>45435</v>
      </c>
      <c r="J151" s="5" t="str">
        <f>'[1]TCE - ANEXO IV - Preencher'!L160</f>
        <v>26240508690652000107550010003274701273667863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439.22</v>
      </c>
    </row>
    <row r="152" spans="1:12" s="8" customFormat="1" ht="19.5" customHeight="1" x14ac:dyDescent="0.2">
      <c r="A152" s="3">
        <f>IFERROR(VLOOKUP(B152,'[1]DADOS (OCULTAR)'!$Q$3:$S$136,3,0),"")</f>
        <v>9767633000366</v>
      </c>
      <c r="B152" s="4" t="str">
        <f>'[1]TCE - ANEXO IV - Preencher'!C161</f>
        <v>HOSPITAL ERMÍRIO COUTINHO - CG Nº 014/2022</v>
      </c>
      <c r="C152" s="4" t="str">
        <f>'[1]TCE - ANEXO IV - Preencher'!E161</f>
        <v>3.14 - Alimentação Preparada</v>
      </c>
      <c r="D152" s="3">
        <f>'[1]TCE - ANEXO IV - Preencher'!F161</f>
        <v>7761177000150</v>
      </c>
      <c r="E152" s="5" t="str">
        <f>'[1]TCE - ANEXO IV - Preencher'!G161</f>
        <v>SUPERMERCADO O CORDEIRAO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7577</v>
      </c>
      <c r="I152" s="6">
        <f>IF('[1]TCE - ANEXO IV - Preencher'!K161="","",'[1]TCE - ANEXO IV - Preencher'!K161)</f>
        <v>45439</v>
      </c>
      <c r="J152" s="5" t="str">
        <f>'[1]TCE - ANEXO IV - Preencher'!L161</f>
        <v>26240507761177000150550090000075771000170827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1614.86</v>
      </c>
    </row>
    <row r="153" spans="1:12" s="8" customFormat="1" ht="19.5" customHeight="1" x14ac:dyDescent="0.2">
      <c r="A153" s="3">
        <f>IFERROR(VLOOKUP(B153,'[1]DADOS (OCULTAR)'!$Q$3:$S$136,3,0),"")</f>
        <v>9767633000366</v>
      </c>
      <c r="B153" s="4" t="str">
        <f>'[1]TCE - ANEXO IV - Preencher'!C162</f>
        <v>HOSPITAL ERMÍRIO COUTINHO - CG Nº 014/2022</v>
      </c>
      <c r="C153" s="4" t="str">
        <f>'[1]TCE - ANEXO IV - Preencher'!E162</f>
        <v>3.14 - Alimentação Preparada</v>
      </c>
      <c r="D153" s="3">
        <f>'[1]TCE - ANEXO IV - Preencher'!F162</f>
        <v>7761177000150</v>
      </c>
      <c r="E153" s="5" t="str">
        <f>'[1]TCE - ANEXO IV - Preencher'!G162</f>
        <v>SUPERMERCADO O CORDEIRAO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7578</v>
      </c>
      <c r="I153" s="6">
        <f>IF('[1]TCE - ANEXO IV - Preencher'!K162="","",'[1]TCE - ANEXO IV - Preencher'!K162)</f>
        <v>45439</v>
      </c>
      <c r="J153" s="5" t="str">
        <f>'[1]TCE - ANEXO IV - Preencher'!L162</f>
        <v>26240507761177000150550090000075781000170832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232.66</v>
      </c>
    </row>
    <row r="154" spans="1:12" s="8" customFormat="1" ht="19.5" customHeight="1" x14ac:dyDescent="0.2">
      <c r="A154" s="3">
        <f>IFERROR(VLOOKUP(B154,'[1]DADOS (OCULTAR)'!$Q$3:$S$136,3,0),"")</f>
        <v>9767633000366</v>
      </c>
      <c r="B154" s="4" t="str">
        <f>'[1]TCE - ANEXO IV - Preencher'!C163</f>
        <v>HOSPITAL ERMÍRIO COUTINHO - CG Nº 014/2022</v>
      </c>
      <c r="C154" s="4" t="str">
        <f>'[1]TCE - ANEXO IV - Preencher'!E163</f>
        <v>3.14 - Alimentação Preparada</v>
      </c>
      <c r="D154" s="3">
        <f>'[1]TCE - ANEXO IV - Preencher'!F163</f>
        <v>12819074000214</v>
      </c>
      <c r="E154" s="5" t="str">
        <f>'[1]TCE - ANEXO IV - Preencher'!G163</f>
        <v>MAURICEA ALIMENTOS DO NORDESTE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002605303</v>
      </c>
      <c r="I154" s="6">
        <f>IF('[1]TCE - ANEXO IV - Preencher'!K163="","",'[1]TCE - ANEXO IV - Preencher'!K163)</f>
        <v>45440</v>
      </c>
      <c r="J154" s="5" t="str">
        <f>'[1]TCE - ANEXO IV - Preencher'!L163</f>
        <v>26240512819074000214550100026053031357395552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1496.71</v>
      </c>
    </row>
    <row r="155" spans="1:12" s="8" customFormat="1" ht="19.5" customHeight="1" x14ac:dyDescent="0.2">
      <c r="A155" s="3">
        <f>IFERROR(VLOOKUP(B155,'[1]DADOS (OCULTAR)'!$Q$3:$S$136,3,0),"")</f>
        <v>9767633000366</v>
      </c>
      <c r="B155" s="4" t="str">
        <f>'[1]TCE - ANEXO IV - Preencher'!C164</f>
        <v>HOSPITAL ERMÍRIO COUTINHO - CG Nº 014/2022</v>
      </c>
      <c r="C155" s="4" t="str">
        <f>'[1]TCE - ANEXO IV - Preencher'!E164</f>
        <v>3.14 - Alimentação Preparada</v>
      </c>
      <c r="D155" s="3">
        <f>'[1]TCE - ANEXO IV - Preencher'!F164</f>
        <v>12819074001024</v>
      </c>
      <c r="E155" s="5" t="str">
        <f>'[1]TCE - ANEXO IV - Preencher'!G164</f>
        <v>MAURICEA ALIMENTOS DO NORDESTE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000847591</v>
      </c>
      <c r="I155" s="6">
        <f>IF('[1]TCE - ANEXO IV - Preencher'!K164="","",'[1]TCE - ANEXO IV - Preencher'!K164)</f>
        <v>45440</v>
      </c>
      <c r="J155" s="5" t="str">
        <f>'[1]TCE - ANEXO IV - Preencher'!L164</f>
        <v>26240512819074001024550100008475911673082118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361.05</v>
      </c>
    </row>
    <row r="156" spans="1:12" s="8" customFormat="1" ht="19.5" customHeight="1" x14ac:dyDescent="0.2">
      <c r="A156" s="3">
        <f>IFERROR(VLOOKUP(B156,'[1]DADOS (OCULTAR)'!$Q$3:$S$136,3,0),"")</f>
        <v>9767633000366</v>
      </c>
      <c r="B156" s="4" t="str">
        <f>'[1]TCE - ANEXO IV - Preencher'!C165</f>
        <v>HOSPITAL ERMÍRIO COUTINHO - CG Nº 014/2022</v>
      </c>
      <c r="C156" s="4" t="str">
        <f>'[1]TCE - ANEXO IV - Preencher'!E165</f>
        <v>3.14 - Alimentação Preparada</v>
      </c>
      <c r="D156" s="3">
        <f>'[1]TCE - ANEXO IV - Preencher'!F165</f>
        <v>2515363000195</v>
      </c>
      <c r="E156" s="5" t="str">
        <f>'[1]TCE - ANEXO IV - Preencher'!G165</f>
        <v>LEITE &amp; SILVA COMERCIO DE GLP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000004670</v>
      </c>
      <c r="I156" s="6">
        <f>IF('[1]TCE - ANEXO IV - Preencher'!K165="","",'[1]TCE - ANEXO IV - Preencher'!K165)</f>
        <v>45435</v>
      </c>
      <c r="J156" s="5" t="str">
        <f>'[1]TCE - ANEXO IV - Preencher'!L165</f>
        <v>26240502515363000195550010000046701641600007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278.91000000000003</v>
      </c>
    </row>
    <row r="157" spans="1:12" s="8" customFormat="1" ht="19.5" customHeight="1" x14ac:dyDescent="0.2">
      <c r="A157" s="3">
        <f>IFERROR(VLOOKUP(B157,'[1]DADOS (OCULTAR)'!$Q$3:$S$136,3,0),"")</f>
        <v>9767633000366</v>
      </c>
      <c r="B157" s="4" t="str">
        <f>'[1]TCE - ANEXO IV - Preencher'!C166</f>
        <v>HOSPITAL ERMÍRIO COUTINHO - CG Nº 014/2022</v>
      </c>
      <c r="C157" s="4" t="str">
        <f>'[1]TCE - ANEXO IV - Preencher'!E166</f>
        <v>3.14 - Alimentação Preparada</v>
      </c>
      <c r="D157" s="3">
        <f>'[1]TCE - ANEXO IV - Preencher'!F166</f>
        <v>2515363000195</v>
      </c>
      <c r="E157" s="5" t="str">
        <f>'[1]TCE - ANEXO IV - Preencher'!G166</f>
        <v>LEITE &amp; SILVA COMERCIO DE GLP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000004671</v>
      </c>
      <c r="I157" s="6">
        <f>IF('[1]TCE - ANEXO IV - Preencher'!K166="","",'[1]TCE - ANEXO IV - Preencher'!K166)</f>
        <v>45435</v>
      </c>
      <c r="J157" s="5" t="str">
        <f>'[1]TCE - ANEXO IV - Preencher'!L166</f>
        <v>26240502515363000195550010000046711215700008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189.26</v>
      </c>
    </row>
    <row r="158" spans="1:12" s="8" customFormat="1" ht="19.5" customHeight="1" x14ac:dyDescent="0.2">
      <c r="A158" s="3">
        <f>IFERROR(VLOOKUP(B158,'[1]DADOS (OCULTAR)'!$Q$3:$S$136,3,0),"")</f>
        <v>9767633000366</v>
      </c>
      <c r="B158" s="4" t="str">
        <f>'[1]TCE - ANEXO IV - Preencher'!C167</f>
        <v>HOSPITAL ERMÍRIO COUTINHO - CG Nº 014/2022</v>
      </c>
      <c r="C158" s="4" t="str">
        <f>'[1]TCE - ANEXO IV - Preencher'!E167</f>
        <v>3.14 - Alimentação Preparada</v>
      </c>
      <c r="D158" s="3">
        <f>'[1]TCE - ANEXO IV - Preencher'!F167</f>
        <v>3721769000278</v>
      </c>
      <c r="E158" s="5" t="str">
        <f>'[1]TCE - ANEXO IV - Preencher'!G167</f>
        <v>MASTERBOI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001299924</v>
      </c>
      <c r="I158" s="6">
        <f>IF('[1]TCE - ANEXO IV - Preencher'!K167="","",'[1]TCE - ANEXO IV - Preencher'!K167)</f>
        <v>45440</v>
      </c>
      <c r="J158" s="5" t="str">
        <f>'[1]TCE - ANEXO IV - Preencher'!L167</f>
        <v>26240503721769000278550040012999241511935711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2075.1799999999998</v>
      </c>
    </row>
    <row r="159" spans="1:12" s="8" customFormat="1" ht="19.5" customHeight="1" x14ac:dyDescent="0.2">
      <c r="A159" s="3">
        <f>IFERROR(VLOOKUP(B159,'[1]DADOS (OCULTAR)'!$Q$3:$S$136,3,0),"")</f>
        <v>9767633000366</v>
      </c>
      <c r="B159" s="4" t="str">
        <f>'[1]TCE - ANEXO IV - Preencher'!C168</f>
        <v>HOSPITAL ERMÍRIO COUTINHO - CG Nº 014/2022</v>
      </c>
      <c r="C159" s="4" t="str">
        <f>'[1]TCE - ANEXO IV - Preencher'!E168</f>
        <v>3.14 - Alimentação Preparada</v>
      </c>
      <c r="D159" s="3">
        <f>'[1]TCE - ANEXO IV - Preencher'!F168</f>
        <v>2515363000195</v>
      </c>
      <c r="E159" s="5" t="str">
        <f>'[1]TCE - ANEXO IV - Preencher'!G168</f>
        <v>LEITE &amp; SILVA COMERCIO DE GLP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000004665</v>
      </c>
      <c r="I159" s="6">
        <f>IF('[1]TCE - ANEXO IV - Preencher'!K168="","",'[1]TCE - ANEXO IV - Preencher'!K168)</f>
        <v>45434</v>
      </c>
      <c r="J159" s="5" t="str">
        <f>'[1]TCE - ANEXO IV - Preencher'!L168</f>
        <v>26240502515363000195550010000046651627300000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225.79</v>
      </c>
    </row>
    <row r="160" spans="1:12" s="8" customFormat="1" ht="19.5" customHeight="1" x14ac:dyDescent="0.2">
      <c r="A160" s="3">
        <f>IFERROR(VLOOKUP(B160,'[1]DADOS (OCULTAR)'!$Q$3:$S$136,3,0),"")</f>
        <v>9767633000366</v>
      </c>
      <c r="B160" s="4" t="str">
        <f>'[1]TCE - ANEXO IV - Preencher'!C169</f>
        <v>HOSPITAL ERMÍRIO COUTINHO - CG Nº 014/2022</v>
      </c>
      <c r="C160" s="4" t="str">
        <f>'[1]TCE - ANEXO IV - Preencher'!E169</f>
        <v>3.14 - Alimentação Preparada</v>
      </c>
      <c r="D160" s="3">
        <f>'[1]TCE - ANEXO IV - Preencher'!F169</f>
        <v>7761177000150</v>
      </c>
      <c r="E160" s="5" t="str">
        <f>'[1]TCE - ANEXO IV - Preencher'!G169</f>
        <v>SUPERMERCADO O CORDEIRAO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7545</v>
      </c>
      <c r="I160" s="6">
        <f>IF('[1]TCE - ANEXO IV - Preencher'!K169="","",'[1]TCE - ANEXO IV - Preencher'!K169)</f>
        <v>45436</v>
      </c>
      <c r="J160" s="5" t="str">
        <f>'[1]TCE - ANEXO IV - Preencher'!L169</f>
        <v>26240507761177000150550090000075451000170386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1194.1500000000001</v>
      </c>
    </row>
    <row r="161" spans="1:12" s="8" customFormat="1" ht="19.5" customHeight="1" x14ac:dyDescent="0.2">
      <c r="A161" s="3">
        <f>IFERROR(VLOOKUP(B161,'[1]DADOS (OCULTAR)'!$Q$3:$S$136,3,0),"")</f>
        <v>9767633000366</v>
      </c>
      <c r="B161" s="4" t="str">
        <f>'[1]TCE - ANEXO IV - Preencher'!C170</f>
        <v>HOSPITAL ERMÍRIO COUTINHO - CG Nº 014/2022</v>
      </c>
      <c r="C161" s="4" t="str">
        <f>'[1]TCE - ANEXO IV - Preencher'!E170</f>
        <v>3.2 - Gás e Outros Materiais Engarrafados</v>
      </c>
      <c r="D161" s="3">
        <f>'[1]TCE - ANEXO IV - Preencher'!F170</f>
        <v>24380578002041</v>
      </c>
      <c r="E161" s="5" t="str">
        <f>'[1]TCE - ANEXO IV - Preencher'!G170</f>
        <v>WHITE MARTINS GASES INDUSTRIAIS DONORDESTE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2327</v>
      </c>
      <c r="I161" s="6">
        <f>IF('[1]TCE - ANEXO IV - Preencher'!K170="","",'[1]TCE - ANEXO IV - Preencher'!K170)</f>
        <v>45440</v>
      </c>
      <c r="J161" s="5" t="str">
        <f>'[1]TCE - ANEXO IV - Preencher'!L170</f>
        <v>26240524380578002041556090000023271872614276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655.59</v>
      </c>
    </row>
    <row r="162" spans="1:12" s="8" customFormat="1" ht="19.5" customHeight="1" x14ac:dyDescent="0.2">
      <c r="A162" s="3">
        <f>IFERROR(VLOOKUP(B162,'[1]DADOS (OCULTAR)'!$Q$3:$S$136,3,0),"")</f>
        <v>9767633000366</v>
      </c>
      <c r="B162" s="4" t="str">
        <f>'[1]TCE - ANEXO IV - Preencher'!C171</f>
        <v>HOSPITAL ERMÍRIO COUTINHO - CG Nº 014/2022</v>
      </c>
      <c r="C162" s="4" t="str">
        <f>'[1]TCE - ANEXO IV - Preencher'!E171</f>
        <v>3.1 - Combustíveis e Lubrificantes Automotivos</v>
      </c>
      <c r="D162" s="3">
        <f>'[1]TCE - ANEXO IV - Preencher'!F171</f>
        <v>11117785000365</v>
      </c>
      <c r="E162" s="5" t="str">
        <f>'[1]TCE - ANEXO IV - Preencher'!G171</f>
        <v>ALBUQUERQUE PNEUS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000274182</v>
      </c>
      <c r="I162" s="6">
        <f>IF('[1]TCE - ANEXO IV - Preencher'!K171="","",'[1]TCE - ANEXO IV - Preencher'!K171)</f>
        <v>45414</v>
      </c>
      <c r="J162" s="5" t="str">
        <f>'[1]TCE - ANEXO IV - Preencher'!L171</f>
        <v>26240511117785000365650500002741821005072583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278.01</v>
      </c>
    </row>
    <row r="163" spans="1:12" s="8" customFormat="1" ht="19.5" customHeight="1" x14ac:dyDescent="0.2">
      <c r="A163" s="3">
        <f>IFERROR(VLOOKUP(B163,'[1]DADOS (OCULTAR)'!$Q$3:$S$136,3,0),"")</f>
        <v>9767633000366</v>
      </c>
      <c r="B163" s="4" t="str">
        <f>'[1]TCE - ANEXO IV - Preencher'!C172</f>
        <v>HOSPITAL ERMÍRIO COUTINHO - CG Nº 014/2022</v>
      </c>
      <c r="C163" s="4" t="str">
        <f>'[1]TCE - ANEXO IV - Preencher'!E172</f>
        <v>3.1 - Combustíveis e Lubrificantes Automotivos</v>
      </c>
      <c r="D163" s="3">
        <f>'[1]TCE - ANEXO IV - Preencher'!F172</f>
        <v>11117785000365</v>
      </c>
      <c r="E163" s="5" t="str">
        <f>'[1]TCE - ANEXO IV - Preencher'!G172</f>
        <v>ALBUQUERQUE PNEUS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000273951</v>
      </c>
      <c r="I163" s="6">
        <f>IF('[1]TCE - ANEXO IV - Preencher'!K172="","",'[1]TCE - ANEXO IV - Preencher'!K172)</f>
        <v>45413</v>
      </c>
      <c r="J163" s="5" t="str">
        <f>'[1]TCE - ANEXO IV - Preencher'!L172</f>
        <v>26240511117785000365650500002739511005070273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167.39</v>
      </c>
    </row>
    <row r="164" spans="1:12" s="8" customFormat="1" ht="19.5" customHeight="1" x14ac:dyDescent="0.2">
      <c r="A164" s="3">
        <f>IFERROR(VLOOKUP(B164,'[1]DADOS (OCULTAR)'!$Q$3:$S$136,3,0),"")</f>
        <v>9767633000366</v>
      </c>
      <c r="B164" s="4" t="str">
        <f>'[1]TCE - ANEXO IV - Preencher'!C173</f>
        <v>HOSPITAL ERMÍRIO COUTINHO - CG Nº 014/2022</v>
      </c>
      <c r="C164" s="4" t="str">
        <f>'[1]TCE - ANEXO IV - Preencher'!E173</f>
        <v>3.1 - Combustíveis e Lubrificantes Automotivos</v>
      </c>
      <c r="D164" s="3">
        <f>'[1]TCE - ANEXO IV - Preencher'!F173</f>
        <v>11117785000365</v>
      </c>
      <c r="E164" s="5" t="str">
        <f>'[1]TCE - ANEXO IV - Preencher'!G173</f>
        <v>ALBUQUERQUE PNEUS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000273993</v>
      </c>
      <c r="I164" s="6">
        <f>IF('[1]TCE - ANEXO IV - Preencher'!K173="","",'[1]TCE - ANEXO IV - Preencher'!K173)</f>
        <v>45413</v>
      </c>
      <c r="J164" s="5" t="str">
        <f>'[1]TCE - ANEXO IV - Preencher'!L173</f>
        <v>26240511117785000365650500002739931005070699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382.56</v>
      </c>
    </row>
    <row r="165" spans="1:12" s="8" customFormat="1" ht="19.5" customHeight="1" x14ac:dyDescent="0.2">
      <c r="A165" s="3">
        <f>IFERROR(VLOOKUP(B165,'[1]DADOS (OCULTAR)'!$Q$3:$S$136,3,0),"")</f>
        <v>9767633000366</v>
      </c>
      <c r="B165" s="4" t="str">
        <f>'[1]TCE - ANEXO IV - Preencher'!C174</f>
        <v>HOSPITAL ERMÍRIO COUTINHO - CG Nº 014/2022</v>
      </c>
      <c r="C165" s="4" t="str">
        <f>'[1]TCE - ANEXO IV - Preencher'!E174</f>
        <v>3.1 - Combustíveis e Lubrificantes Automotivos</v>
      </c>
      <c r="D165" s="3">
        <f>'[1]TCE - ANEXO IV - Preencher'!F174</f>
        <v>11117785000365</v>
      </c>
      <c r="E165" s="5" t="str">
        <f>'[1]TCE - ANEXO IV - Preencher'!G174</f>
        <v>ALBUQUERQUE PNEUS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000274304</v>
      </c>
      <c r="I165" s="6">
        <f>IF('[1]TCE - ANEXO IV - Preencher'!K174="","",'[1]TCE - ANEXO IV - Preencher'!K174)</f>
        <v>45415</v>
      </c>
      <c r="J165" s="5" t="str">
        <f>'[1]TCE - ANEXO IV - Preencher'!L174</f>
        <v>26240511117785000365650500002743041005073819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414.77</v>
      </c>
    </row>
    <row r="166" spans="1:12" s="8" customFormat="1" ht="19.5" customHeight="1" x14ac:dyDescent="0.2">
      <c r="A166" s="3">
        <f>IFERROR(VLOOKUP(B166,'[1]DADOS (OCULTAR)'!$Q$3:$S$136,3,0),"")</f>
        <v>9767633000366</v>
      </c>
      <c r="B166" s="4" t="str">
        <f>'[1]TCE - ANEXO IV - Preencher'!C175</f>
        <v>HOSPITAL ERMÍRIO COUTINHO - CG Nº 014/2022</v>
      </c>
      <c r="C166" s="4" t="str">
        <f>'[1]TCE - ANEXO IV - Preencher'!E175</f>
        <v>3.1 - Combustíveis e Lubrificantes Automotivos</v>
      </c>
      <c r="D166" s="3">
        <f>'[1]TCE - ANEXO IV - Preencher'!F175</f>
        <v>8035784000103</v>
      </c>
      <c r="E166" s="5" t="str">
        <f>'[1]TCE - ANEXO IV - Preencher'!G175</f>
        <v>TAPAJOS PRODUTOS DE PETROLEO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000134259</v>
      </c>
      <c r="I166" s="6">
        <f>IF('[1]TCE - ANEXO IV - Preencher'!K175="","",'[1]TCE - ANEXO IV - Preencher'!K175)</f>
        <v>45415</v>
      </c>
      <c r="J166" s="5" t="str">
        <f>'[1]TCE - ANEXO IV - Preencher'!L175</f>
        <v>26240508035784000103650160001342591525427859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55.16</v>
      </c>
    </row>
    <row r="167" spans="1:12" s="8" customFormat="1" ht="19.5" customHeight="1" x14ac:dyDescent="0.2">
      <c r="A167" s="3">
        <f>IFERROR(VLOOKUP(B167,'[1]DADOS (OCULTAR)'!$Q$3:$S$136,3,0),"")</f>
        <v>9767633000366</v>
      </c>
      <c r="B167" s="4" t="str">
        <f>'[1]TCE - ANEXO IV - Preencher'!C176</f>
        <v>HOSPITAL ERMÍRIO COUTINHO - CG Nº 014/2022</v>
      </c>
      <c r="C167" s="4" t="str">
        <f>'[1]TCE - ANEXO IV - Preencher'!E176</f>
        <v>3.7 - Material de Limpeza e Produtos de Hgienização</v>
      </c>
      <c r="D167" s="3">
        <f>'[1]TCE - ANEXO IV - Preencher'!F176</f>
        <v>15453839000152</v>
      </c>
      <c r="E167" s="5" t="str">
        <f>'[1]TCE - ANEXO IV - Preencher'!G176</f>
        <v>QUALY QUIMY IND E COMERCIO DE PRODUTOS DE LIMPEZA EIRELI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000002019</v>
      </c>
      <c r="I167" s="6">
        <f>IF('[1]TCE - ANEXO IV - Preencher'!K176="","",'[1]TCE - ANEXO IV - Preencher'!K176)</f>
        <v>45414</v>
      </c>
      <c r="J167" s="5" t="str">
        <f>'[1]TCE - ANEXO IV - Preencher'!L176</f>
        <v>26240515453839000152550010000020191567909981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914</v>
      </c>
    </row>
    <row r="168" spans="1:12" s="8" customFormat="1" ht="19.5" customHeight="1" x14ac:dyDescent="0.2">
      <c r="A168" s="3">
        <f>IFERROR(VLOOKUP(B168,'[1]DADOS (OCULTAR)'!$Q$3:$S$136,3,0),"")</f>
        <v>9767633000366</v>
      </c>
      <c r="B168" s="4" t="str">
        <f>'[1]TCE - ANEXO IV - Preencher'!C177</f>
        <v>HOSPITAL ERMÍRIO COUTINHO - CG Nº 014/2022</v>
      </c>
      <c r="C168" s="4" t="str">
        <f>'[1]TCE - ANEXO IV - Preencher'!E177</f>
        <v xml:space="preserve">3.10 - Material para Manutenção de Bens Móveis </v>
      </c>
      <c r="D168" s="3">
        <f>'[1]TCE - ANEXO IV - Preencher'!F177</f>
        <v>10859287000163</v>
      </c>
      <c r="E168" s="5" t="str">
        <f>'[1]TCE - ANEXO IV - Preencher'!G177</f>
        <v>NEWMED COMERCIO E SERVICOS DE EQUIPAMENTOS HOSPITALARES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7864</v>
      </c>
      <c r="I168" s="6">
        <f>IF('[1]TCE - ANEXO IV - Preencher'!K177="","",'[1]TCE - ANEXO IV - Preencher'!K177)</f>
        <v>45412</v>
      </c>
      <c r="J168" s="5" t="str">
        <f>'[1]TCE - ANEXO IV - Preencher'!L177</f>
        <v>26240410859287000163550010000078641998126561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4050</v>
      </c>
    </row>
    <row r="169" spans="1:12" s="8" customFormat="1" ht="19.5" customHeight="1" x14ac:dyDescent="0.2">
      <c r="A169" s="3">
        <f>IFERROR(VLOOKUP(B169,'[1]DADOS (OCULTAR)'!$Q$3:$S$136,3,0),"")</f>
        <v>9767633000366</v>
      </c>
      <c r="B169" s="4" t="str">
        <f>'[1]TCE - ANEXO IV - Preencher'!C178</f>
        <v>HOSPITAL ERMÍRIO COUTINHO - CG Nº 014/2022</v>
      </c>
      <c r="C169" s="4" t="str">
        <f>'[1]TCE - ANEXO IV - Preencher'!E178</f>
        <v>3.14 - Alimentação Preparada</v>
      </c>
      <c r="D169" s="3">
        <f>'[1]TCE - ANEXO IV - Preencher'!F178</f>
        <v>7761177000150</v>
      </c>
      <c r="E169" s="5" t="str">
        <f>'[1]TCE - ANEXO IV - Preencher'!G178</f>
        <v>SUPERMERCADO O CORDEIRAO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7338</v>
      </c>
      <c r="I169" s="6">
        <f>IF('[1]TCE - ANEXO IV - Preencher'!K178="","",'[1]TCE - ANEXO IV - Preencher'!K178)</f>
        <v>45415</v>
      </c>
      <c r="J169" s="5" t="str">
        <f>'[1]TCE - ANEXO IV - Preencher'!L178</f>
        <v>26240507761177000150550090000073381000167304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880.38</v>
      </c>
    </row>
    <row r="170" spans="1:12" s="8" customFormat="1" ht="19.5" customHeight="1" x14ac:dyDescent="0.2">
      <c r="A170" s="3">
        <f>IFERROR(VLOOKUP(B170,'[1]DADOS (OCULTAR)'!$Q$3:$S$136,3,0),"")</f>
        <v>9767633000366</v>
      </c>
      <c r="B170" s="4" t="str">
        <f>'[1]TCE - ANEXO IV - Preencher'!C179</f>
        <v>HOSPITAL ERMÍRIO COUTINHO - CG Nº 014/2022</v>
      </c>
      <c r="C170" s="4" t="str">
        <f>'[1]TCE - ANEXO IV - Preencher'!E179</f>
        <v>3.1 - Combustíveis e Lubrificantes Automotivos</v>
      </c>
      <c r="D170" s="3">
        <f>'[1]TCE - ANEXO IV - Preencher'!F179</f>
        <v>11117785000365</v>
      </c>
      <c r="E170" s="5" t="str">
        <f>'[1]TCE - ANEXO IV - Preencher'!G179</f>
        <v>ALBUQUERQUE PNEUS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000274537</v>
      </c>
      <c r="I170" s="6">
        <f>IF('[1]TCE - ANEXO IV - Preencher'!K179="","",'[1]TCE - ANEXO IV - Preencher'!K179)</f>
        <v>45416</v>
      </c>
      <c r="J170" s="5" t="str">
        <f>'[1]TCE - ANEXO IV - Preencher'!L179</f>
        <v>26240511117785000365650500002745371005076178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368.18</v>
      </c>
    </row>
    <row r="171" spans="1:12" s="8" customFormat="1" ht="19.5" customHeight="1" x14ac:dyDescent="0.2">
      <c r="A171" s="3">
        <f>IFERROR(VLOOKUP(B171,'[1]DADOS (OCULTAR)'!$Q$3:$S$136,3,0),"")</f>
        <v>9767633000366</v>
      </c>
      <c r="B171" s="4" t="str">
        <f>'[1]TCE - ANEXO IV - Preencher'!C180</f>
        <v>HOSPITAL ERMÍRIO COUTINHO - CG Nº 014/2022</v>
      </c>
      <c r="C171" s="4" t="str">
        <f>'[1]TCE - ANEXO IV - Preencher'!E180</f>
        <v>3.1 - Combustíveis e Lubrificantes Automotivos</v>
      </c>
      <c r="D171" s="3">
        <f>'[1]TCE - ANEXO IV - Preencher'!F180</f>
        <v>11117785000365</v>
      </c>
      <c r="E171" s="5" t="str">
        <f>'[1]TCE - ANEXO IV - Preencher'!G180</f>
        <v>ALBUQUERQUE PNEUS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000274529</v>
      </c>
      <c r="I171" s="6">
        <f>IF('[1]TCE - ANEXO IV - Preencher'!K180="","",'[1]TCE - ANEXO IV - Preencher'!K180)</f>
        <v>45416</v>
      </c>
      <c r="J171" s="5" t="str">
        <f>'[1]TCE - ANEXO IV - Preencher'!L180</f>
        <v>26240511117785000365650500002745299005076090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305.99</v>
      </c>
    </row>
    <row r="172" spans="1:12" s="8" customFormat="1" ht="19.5" customHeight="1" x14ac:dyDescent="0.2">
      <c r="A172" s="3">
        <f>IFERROR(VLOOKUP(B172,'[1]DADOS (OCULTAR)'!$Q$3:$S$136,3,0),"")</f>
        <v>9767633000366</v>
      </c>
      <c r="B172" s="4" t="str">
        <f>'[1]TCE - ANEXO IV - Preencher'!C181</f>
        <v>HOSPITAL ERMÍRIO COUTINHO - CG Nº 014/2022</v>
      </c>
      <c r="C172" s="4" t="str">
        <f>'[1]TCE - ANEXO IV - Preencher'!E181</f>
        <v>3.1 - Combustíveis e Lubrificantes Automotivos</v>
      </c>
      <c r="D172" s="3">
        <f>'[1]TCE - ANEXO IV - Preencher'!F181</f>
        <v>8035784000103</v>
      </c>
      <c r="E172" s="5" t="str">
        <f>'[1]TCE - ANEXO IV - Preencher'!G181</f>
        <v>TAPAJOS PRODUTOS DE PETROLEO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000134577</v>
      </c>
      <c r="I172" s="6">
        <f>IF('[1]TCE - ANEXO IV - Preencher'!K181="","",'[1]TCE - ANEXO IV - Preencher'!K181)</f>
        <v>45418</v>
      </c>
      <c r="J172" s="5" t="str">
        <f>'[1]TCE - ANEXO IV - Preencher'!L181</f>
        <v>26240508035784000103650160001345779975956437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230.02</v>
      </c>
    </row>
    <row r="173" spans="1:12" s="8" customFormat="1" ht="19.5" customHeight="1" x14ac:dyDescent="0.2">
      <c r="A173" s="3">
        <f>IFERROR(VLOOKUP(B173,'[1]DADOS (OCULTAR)'!$Q$3:$S$136,3,0),"")</f>
        <v>9767633000366</v>
      </c>
      <c r="B173" s="4" t="str">
        <f>'[1]TCE - ANEXO IV - Preencher'!C182</f>
        <v>HOSPITAL ERMÍRIO COUTINHO - CG Nº 014/2022</v>
      </c>
      <c r="C173" s="4" t="str">
        <f>'[1]TCE - ANEXO IV - Preencher'!E182</f>
        <v>3.2 - Gás e Outros Materiais Engarrafados</v>
      </c>
      <c r="D173" s="3">
        <f>'[1]TCE - ANEXO IV - Preencher'!F182</f>
        <v>24380578002041</v>
      </c>
      <c r="E173" s="5" t="str">
        <f>'[1]TCE - ANEXO IV - Preencher'!G182</f>
        <v>WHITE MARTINS GASES INDUSTRIAIS DONORDESTE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2256</v>
      </c>
      <c r="I173" s="6">
        <f>IF('[1]TCE - ANEXO IV - Preencher'!K182="","",'[1]TCE - ANEXO IV - Preencher'!K182)</f>
        <v>45419</v>
      </c>
      <c r="J173" s="5" t="str">
        <f>'[1]TCE - ANEXO IV - Preencher'!L182</f>
        <v>26240524380578002041556090000022561651335036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387.49</v>
      </c>
    </row>
    <row r="174" spans="1:12" s="8" customFormat="1" ht="19.5" customHeight="1" x14ac:dyDescent="0.2">
      <c r="A174" s="3">
        <f>IFERROR(VLOOKUP(B174,'[1]DADOS (OCULTAR)'!$Q$3:$S$136,3,0),"")</f>
        <v>9767633000366</v>
      </c>
      <c r="B174" s="4" t="str">
        <f>'[1]TCE - ANEXO IV - Preencher'!C183</f>
        <v>HOSPITAL ERMÍRIO COUTINHO - CG Nº 014/2022</v>
      </c>
      <c r="C174" s="4" t="str">
        <f>'[1]TCE - ANEXO IV - Preencher'!E183</f>
        <v>3.14 - Alimentação Preparada</v>
      </c>
      <c r="D174" s="3">
        <f>'[1]TCE - ANEXO IV - Preencher'!F183</f>
        <v>3721769000278</v>
      </c>
      <c r="E174" s="5" t="str">
        <f>'[1]TCE - ANEXO IV - Preencher'!G183</f>
        <v>MASTERBOI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001281425</v>
      </c>
      <c r="I174" s="6">
        <f>IF('[1]TCE - ANEXO IV - Preencher'!K183="","",'[1]TCE - ANEXO IV - Preencher'!K183)</f>
        <v>45417</v>
      </c>
      <c r="J174" s="5" t="str">
        <f>'[1]TCE - ANEXO IV - Preencher'!L183</f>
        <v>26240503721769000278550040012814251028125328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2415.6</v>
      </c>
    </row>
    <row r="175" spans="1:12" s="8" customFormat="1" ht="19.5" customHeight="1" x14ac:dyDescent="0.2">
      <c r="A175" s="3">
        <f>IFERROR(VLOOKUP(B175,'[1]DADOS (OCULTAR)'!$Q$3:$S$136,3,0),"")</f>
        <v>9767633000366</v>
      </c>
      <c r="B175" s="4" t="str">
        <f>'[1]TCE - ANEXO IV - Preencher'!C184</f>
        <v>HOSPITAL ERMÍRIO COUTINHO - CG Nº 014/2022</v>
      </c>
      <c r="C175" s="4" t="str">
        <f>'[1]TCE - ANEXO IV - Preencher'!E184</f>
        <v xml:space="preserve">3.9 - Material para Manutenção de Bens Imóveis </v>
      </c>
      <c r="D175" s="3">
        <f>'[1]TCE - ANEXO IV - Preencher'!F184</f>
        <v>92660406000623</v>
      </c>
      <c r="E175" s="5" t="str">
        <f>'[1]TCE - ANEXO IV - Preencher'!G184</f>
        <v>FRIGELAR COMERCIO E INDUSTRIA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000828230</v>
      </c>
      <c r="I175" s="6">
        <f>IF('[1]TCE - ANEXO IV - Preencher'!K184="","",'[1]TCE - ANEXO IV - Preencher'!K184)</f>
        <v>45421</v>
      </c>
      <c r="J175" s="5" t="str">
        <f>'[1]TCE - ANEXO IV - Preencher'!L184</f>
        <v>26240592660406000623550050008282301000122240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1520.45</v>
      </c>
    </row>
    <row r="176" spans="1:12" s="8" customFormat="1" ht="19.5" customHeight="1" x14ac:dyDescent="0.2">
      <c r="A176" s="3">
        <f>IFERROR(VLOOKUP(B176,'[1]DADOS (OCULTAR)'!$Q$3:$S$136,3,0),"")</f>
        <v>9767633000366</v>
      </c>
      <c r="B176" s="4" t="str">
        <f>'[1]TCE - ANEXO IV - Preencher'!C185</f>
        <v>HOSPITAL ERMÍRIO COUTINHO - CG Nº 014/2022</v>
      </c>
      <c r="C176" s="4" t="str">
        <f>'[1]TCE - ANEXO IV - Preencher'!E185</f>
        <v xml:space="preserve">3.8 - Uniformes, Tecidos e Aviamentos </v>
      </c>
      <c r="D176" s="3">
        <f>'[1]TCE - ANEXO IV - Preencher'!F185</f>
        <v>29342388000190</v>
      </c>
      <c r="E176" s="5" t="str">
        <f>'[1]TCE - ANEXO IV - Preencher'!G185</f>
        <v>EXPRESSO LOGISTICA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356</v>
      </c>
      <c r="I176" s="6">
        <f>IF('[1]TCE - ANEXO IV - Preencher'!K185="","",'[1]TCE - ANEXO IV - Preencher'!K185)</f>
        <v>45416</v>
      </c>
      <c r="J176" s="5" t="str">
        <f>'[1]TCE - ANEXO IV - Preencher'!L185</f>
        <v>26240529342388000190550010000003561552958120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750</v>
      </c>
    </row>
    <row r="177" spans="1:12" s="8" customFormat="1" ht="19.5" customHeight="1" x14ac:dyDescent="0.2">
      <c r="A177" s="3">
        <f>IFERROR(VLOOKUP(B177,'[1]DADOS (OCULTAR)'!$Q$3:$S$136,3,0),"")</f>
        <v>9767633000366</v>
      </c>
      <c r="B177" s="4" t="str">
        <f>'[1]TCE - ANEXO IV - Preencher'!C186</f>
        <v>HOSPITAL ERMÍRIO COUTINHO - CG Nº 014/2022</v>
      </c>
      <c r="C177" s="4" t="str">
        <f>'[1]TCE - ANEXO IV - Preencher'!E186</f>
        <v>3.7 - Material de Limpeza e Produtos de Hgienização</v>
      </c>
      <c r="D177" s="3">
        <f>'[1]TCE - ANEXO IV - Preencher'!F186</f>
        <v>43755118000132</v>
      </c>
      <c r="E177" s="5" t="str">
        <f>'[1]TCE - ANEXO IV - Preencher'!G186</f>
        <v>S. L. V. DE MELO DISTRIBUIDORA DE PRODUTOS DE LIMPEZA E DOMI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19961</v>
      </c>
      <c r="I177" s="6">
        <f>IF('[1]TCE - ANEXO IV - Preencher'!K186="","",'[1]TCE - ANEXO IV - Preencher'!K186)</f>
        <v>45418</v>
      </c>
      <c r="J177" s="5" t="str">
        <f>'[1]TCE - ANEXO IV - Preencher'!L186</f>
        <v>26240543755118000132550010000199611216281104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4222.1000000000004</v>
      </c>
    </row>
    <row r="178" spans="1:12" s="8" customFormat="1" ht="19.5" customHeight="1" x14ac:dyDescent="0.2">
      <c r="A178" s="3">
        <f>IFERROR(VLOOKUP(B178,'[1]DADOS (OCULTAR)'!$Q$3:$S$136,3,0),"")</f>
        <v>9767633000366</v>
      </c>
      <c r="B178" s="4" t="str">
        <f>'[1]TCE - ANEXO IV - Preencher'!C187</f>
        <v>HOSPITAL ERMÍRIO COUTINHO - CG Nº 014/2022</v>
      </c>
      <c r="C178" s="4" t="str">
        <f>'[1]TCE - ANEXO IV - Preencher'!E187</f>
        <v>3.14 - Alimentação Preparada</v>
      </c>
      <c r="D178" s="3">
        <f>'[1]TCE - ANEXO IV - Preencher'!F187</f>
        <v>24560896000121</v>
      </c>
      <c r="E178" s="5" t="str">
        <f>'[1]TCE - ANEXO IV - Preencher'!G187</f>
        <v>ROBERTA M OLIVEIRA DE LIRA COMERCIO E SERVICOS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000001047</v>
      </c>
      <c r="I178" s="6">
        <f>IF('[1]TCE - ANEXO IV - Preencher'!K187="","",'[1]TCE - ANEXO IV - Preencher'!K187)</f>
        <v>45420</v>
      </c>
      <c r="J178" s="5" t="str">
        <f>'[1]TCE - ANEXO IV - Preencher'!L187</f>
        <v>26240524560896000121550010000010471710843141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580.19000000000005</v>
      </c>
    </row>
    <row r="179" spans="1:12" s="8" customFormat="1" ht="19.5" customHeight="1" x14ac:dyDescent="0.2">
      <c r="A179" s="3">
        <f>IFERROR(VLOOKUP(B179,'[1]DADOS (OCULTAR)'!$Q$3:$S$136,3,0),"")</f>
        <v>9767633000366</v>
      </c>
      <c r="B179" s="4" t="str">
        <f>'[1]TCE - ANEXO IV - Preencher'!C188</f>
        <v>HOSPITAL ERMÍRIO COUTINHO - CG Nº 014/2022</v>
      </c>
      <c r="C179" s="4" t="str">
        <f>'[1]TCE - ANEXO IV - Preencher'!E188</f>
        <v>3.2 - Gás e Outros Materiais Engarrafados</v>
      </c>
      <c r="D179" s="3">
        <f>'[1]TCE - ANEXO IV - Preencher'!F188</f>
        <v>3237583006521</v>
      </c>
      <c r="E179" s="5" t="str">
        <f>'[1]TCE - ANEXO IV - Preencher'!G188</f>
        <v>COPA ENERGIA DISTRIBUIDORA DE GAS S 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1739</v>
      </c>
      <c r="I179" s="6">
        <f>IF('[1]TCE - ANEXO IV - Preencher'!K188="","",'[1]TCE - ANEXO IV - Preencher'!K188)</f>
        <v>45418</v>
      </c>
      <c r="J179" s="5" t="str">
        <f>'[1]TCE - ANEXO IV - Preencher'!L188</f>
        <v>26240503237583006521550100000017391402925290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3449.57</v>
      </c>
    </row>
    <row r="180" spans="1:12" s="8" customFormat="1" ht="19.5" customHeight="1" x14ac:dyDescent="0.2">
      <c r="A180" s="3">
        <f>IFERROR(VLOOKUP(B180,'[1]DADOS (OCULTAR)'!$Q$3:$S$136,3,0),"")</f>
        <v>9767633000366</v>
      </c>
      <c r="B180" s="4" t="str">
        <f>'[1]TCE - ANEXO IV - Preencher'!C189</f>
        <v>HOSPITAL ERMÍRIO COUTINHO - CG Nº 014/2022</v>
      </c>
      <c r="C180" s="4" t="str">
        <f>'[1]TCE - ANEXO IV - Preencher'!E189</f>
        <v>3.14 - Alimentação Preparada</v>
      </c>
      <c r="D180" s="3">
        <f>'[1]TCE - ANEXO IV - Preencher'!F189</f>
        <v>4792592000182</v>
      </c>
      <c r="E180" s="5" t="str">
        <f>'[1]TCE - ANEXO IV - Preencher'!G189</f>
        <v>M. C. B. DE MORAES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000004430</v>
      </c>
      <c r="I180" s="6">
        <f>IF('[1]TCE - ANEXO IV - Preencher'!K189="","",'[1]TCE - ANEXO IV - Preencher'!K189)</f>
        <v>45416</v>
      </c>
      <c r="J180" s="5" t="str">
        <f>'[1]TCE - ANEXO IV - Preencher'!L189</f>
        <v>26240504792592000182650010000044301991597634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167.23</v>
      </c>
    </row>
    <row r="181" spans="1:12" s="8" customFormat="1" ht="19.5" customHeight="1" x14ac:dyDescent="0.2">
      <c r="A181" s="3">
        <f>IFERROR(VLOOKUP(B181,'[1]DADOS (OCULTAR)'!$Q$3:$S$136,3,0),"")</f>
        <v>9767633000366</v>
      </c>
      <c r="B181" s="4" t="str">
        <f>'[1]TCE - ANEXO IV - Preencher'!C190</f>
        <v>HOSPITAL ERMÍRIO COUTINHO - CG Nº 014/2022</v>
      </c>
      <c r="C181" s="4" t="str">
        <f>'[1]TCE - ANEXO IV - Preencher'!E190</f>
        <v>3.14 - Alimentação Preparada</v>
      </c>
      <c r="D181" s="3">
        <f>'[1]TCE - ANEXO IV - Preencher'!F190</f>
        <v>13002018000174</v>
      </c>
      <c r="E181" s="5" t="str">
        <f>'[1]TCE - ANEXO IV - Preencher'!G190</f>
        <v>GENIVAL &amp; SILVA MINIMERCADOS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407920</v>
      </c>
      <c r="I181" s="6">
        <f>IF('[1]TCE - ANEXO IV - Preencher'!K190="","",'[1]TCE - ANEXO IV - Preencher'!K190)</f>
        <v>45416</v>
      </c>
      <c r="J181" s="5" t="str">
        <f>'[1]TCE - ANEXO IV - Preencher'!L190</f>
        <v>26240513002018000174650040004079201224737602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11.22</v>
      </c>
    </row>
    <row r="182" spans="1:12" s="8" customFormat="1" ht="19.5" customHeight="1" x14ac:dyDescent="0.2">
      <c r="A182" s="3">
        <f>IFERROR(VLOOKUP(B182,'[1]DADOS (OCULTAR)'!$Q$3:$S$136,3,0),"")</f>
        <v>9767633000366</v>
      </c>
      <c r="B182" s="4" t="str">
        <f>'[1]TCE - ANEXO IV - Preencher'!C191</f>
        <v>HOSPITAL ERMÍRIO COUTINHO - CG Nº 014/2022</v>
      </c>
      <c r="C182" s="4" t="str">
        <f>'[1]TCE - ANEXO IV - Preencher'!E191</f>
        <v>3.14 - Alimentação Preparada</v>
      </c>
      <c r="D182" s="3">
        <f>'[1]TCE - ANEXO IV - Preencher'!F191</f>
        <v>13002018000174</v>
      </c>
      <c r="E182" s="5" t="str">
        <f>'[1]TCE - ANEXO IV - Preencher'!G191</f>
        <v>GENIVAL &amp; SILVA MINIMERCADOS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408189</v>
      </c>
      <c r="I182" s="6">
        <f>IF('[1]TCE - ANEXO IV - Preencher'!K191="","",'[1]TCE - ANEXO IV - Preencher'!K191)</f>
        <v>45418</v>
      </c>
      <c r="J182" s="5" t="str">
        <f>'[1]TCE - ANEXO IV - Preencher'!L191</f>
        <v>26240513002018000174650040004051899414491523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39.82</v>
      </c>
    </row>
    <row r="183" spans="1:12" s="8" customFormat="1" ht="19.5" customHeight="1" x14ac:dyDescent="0.2">
      <c r="A183" s="3">
        <f>IFERROR(VLOOKUP(B183,'[1]DADOS (OCULTAR)'!$Q$3:$S$136,3,0),"")</f>
        <v>9767633000366</v>
      </c>
      <c r="B183" s="4" t="str">
        <f>'[1]TCE - ANEXO IV - Preencher'!C192</f>
        <v>HOSPITAL ERMÍRIO COUTINHO - CG Nº 014/2022</v>
      </c>
      <c r="C183" s="4" t="str">
        <f>'[1]TCE - ANEXO IV - Preencher'!E192</f>
        <v>3.14 - Alimentação Preparada</v>
      </c>
      <c r="D183" s="3">
        <f>'[1]TCE - ANEXO IV - Preencher'!F192</f>
        <v>4792592000182</v>
      </c>
      <c r="E183" s="5" t="str">
        <f>'[1]TCE - ANEXO IV - Preencher'!G192</f>
        <v>M. C. B. DE MORAES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000004429</v>
      </c>
      <c r="I183" s="6">
        <f>IF('[1]TCE - ANEXO IV - Preencher'!K192="","",'[1]TCE - ANEXO IV - Preencher'!K192)</f>
        <v>45415</v>
      </c>
      <c r="J183" s="5" t="str">
        <f>'[1]TCE - ANEXO IV - Preencher'!L192</f>
        <v>26240504792592000182650010000044291991597533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65.62</v>
      </c>
    </row>
    <row r="184" spans="1:12" s="8" customFormat="1" ht="19.5" customHeight="1" x14ac:dyDescent="0.2">
      <c r="A184" s="3">
        <f>IFERROR(VLOOKUP(B184,'[1]DADOS (OCULTAR)'!$Q$3:$S$136,3,0),"")</f>
        <v>9767633000366</v>
      </c>
      <c r="B184" s="4" t="str">
        <f>'[1]TCE - ANEXO IV - Preencher'!C193</f>
        <v>HOSPITAL ERMÍRIO COUTINHO - CG Nº 014/2022</v>
      </c>
      <c r="C184" s="4" t="str">
        <f>'[1]TCE - ANEXO IV - Preencher'!E193</f>
        <v>3.14 - Alimentação Preparada</v>
      </c>
      <c r="D184" s="3">
        <f>'[1]TCE - ANEXO IV - Preencher'!F193</f>
        <v>13002018000174</v>
      </c>
      <c r="E184" s="5" t="str">
        <f>'[1]TCE - ANEXO IV - Preencher'!G193</f>
        <v>GENIVAL &amp; SILVA MINIMERCADOS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407717</v>
      </c>
      <c r="I184" s="6">
        <f>IF('[1]TCE - ANEXO IV - Preencher'!K193="","",'[1]TCE - ANEXO IV - Preencher'!K193)</f>
        <v>45415</v>
      </c>
      <c r="J184" s="5" t="str">
        <f>'[1]TCE - ANEXO IV - Preencher'!L193</f>
        <v>26240513002018000174650040004077171687026020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238.67</v>
      </c>
    </row>
    <row r="185" spans="1:12" s="8" customFormat="1" ht="19.5" customHeight="1" x14ac:dyDescent="0.2">
      <c r="A185" s="3">
        <f>IFERROR(VLOOKUP(B185,'[1]DADOS (OCULTAR)'!$Q$3:$S$136,3,0),"")</f>
        <v>9767633000366</v>
      </c>
      <c r="B185" s="4" t="str">
        <f>'[1]TCE - ANEXO IV - Preencher'!C194</f>
        <v>HOSPITAL ERMÍRIO COUTINHO - CG Nº 014/2022</v>
      </c>
      <c r="C185" s="4" t="str">
        <f>'[1]TCE - ANEXO IV - Preencher'!E194</f>
        <v>3.14 - Alimentação Preparada</v>
      </c>
      <c r="D185" s="3">
        <f>'[1]TCE - ANEXO IV - Preencher'!F194</f>
        <v>4792592000182</v>
      </c>
      <c r="E185" s="5" t="str">
        <f>'[1]TCE - ANEXO IV - Preencher'!G194</f>
        <v>M. C. B. DE MORAES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000004428</v>
      </c>
      <c r="I185" s="6">
        <f>IF('[1]TCE - ANEXO IV - Preencher'!K194="","",'[1]TCE - ANEXO IV - Preencher'!K194)</f>
        <v>45414</v>
      </c>
      <c r="J185" s="5" t="str">
        <f>'[1]TCE - ANEXO IV - Preencher'!L194</f>
        <v>26240504792592000182650010000044281991597536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53.74</v>
      </c>
    </row>
    <row r="186" spans="1:12" s="8" customFormat="1" ht="19.5" customHeight="1" x14ac:dyDescent="0.2">
      <c r="A186" s="3">
        <f>IFERROR(VLOOKUP(B186,'[1]DADOS (OCULTAR)'!$Q$3:$S$136,3,0),"")</f>
        <v>9767633000366</v>
      </c>
      <c r="B186" s="4" t="str">
        <f>'[1]TCE - ANEXO IV - Preencher'!C195</f>
        <v>HOSPITAL ERMÍRIO COUTINHO - CG Nº 014/2022</v>
      </c>
      <c r="C186" s="4" t="str">
        <f>'[1]TCE - ANEXO IV - Preencher'!E195</f>
        <v>3.14 - Alimentação Preparada</v>
      </c>
      <c r="D186" s="3">
        <f>'[1]TCE - ANEXO IV - Preencher'!F195</f>
        <v>12819074000214</v>
      </c>
      <c r="E186" s="5" t="str">
        <f>'[1]TCE - ANEXO IV - Preencher'!G195</f>
        <v>MAURICEA ALIMENTOS DO NORDESTE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002593931</v>
      </c>
      <c r="I186" s="6">
        <f>IF('[1]TCE - ANEXO IV - Preencher'!K195="","",'[1]TCE - ANEXO IV - Preencher'!K195)</f>
        <v>45415</v>
      </c>
      <c r="J186" s="5" t="str">
        <f>'[1]TCE - ANEXO IV - Preencher'!L195</f>
        <v>26240512819074000214550100025939311849954251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669</v>
      </c>
    </row>
    <row r="187" spans="1:12" s="8" customFormat="1" ht="19.5" customHeight="1" x14ac:dyDescent="0.2">
      <c r="A187" s="3">
        <f>IFERROR(VLOOKUP(B187,'[1]DADOS (OCULTAR)'!$Q$3:$S$136,3,0),"")</f>
        <v>9767633000366</v>
      </c>
      <c r="B187" s="4" t="str">
        <f>'[1]TCE - ANEXO IV - Preencher'!C196</f>
        <v>HOSPITAL ERMÍRIO COUTINHO - CG Nº 014/2022</v>
      </c>
      <c r="C187" s="4" t="str">
        <f>'[1]TCE - ANEXO IV - Preencher'!E196</f>
        <v>3.2 - Gás e Outros Materiais Engarrafados</v>
      </c>
      <c r="D187" s="3">
        <f>'[1]TCE - ANEXO IV - Preencher'!F196</f>
        <v>24380578002041</v>
      </c>
      <c r="E187" s="5" t="str">
        <f>'[1]TCE - ANEXO IV - Preencher'!G196</f>
        <v>WHITE MARTINS GASES INDUSTRIAIS DONORDESTE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2262</v>
      </c>
      <c r="I187" s="6">
        <f>IF('[1]TCE - ANEXO IV - Preencher'!K196="","",'[1]TCE - ANEXO IV - Preencher'!K196)</f>
        <v>45422</v>
      </c>
      <c r="J187" s="5" t="str">
        <f>'[1]TCE - ANEXO IV - Preencher'!L196</f>
        <v>26240524380578002041556090000022621207316331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655.59</v>
      </c>
    </row>
    <row r="188" spans="1:12" s="8" customFormat="1" ht="19.5" customHeight="1" x14ac:dyDescent="0.2">
      <c r="A188" s="3">
        <f>IFERROR(VLOOKUP(B188,'[1]DADOS (OCULTAR)'!$Q$3:$S$136,3,0),"")</f>
        <v>9767633000366</v>
      </c>
      <c r="B188" s="4" t="str">
        <f>'[1]TCE - ANEXO IV - Preencher'!C197</f>
        <v>HOSPITAL ERMÍRIO COUTINHO - CG Nº 014/2022</v>
      </c>
      <c r="C188" s="4" t="str">
        <f>'[1]TCE - ANEXO IV - Preencher'!E197</f>
        <v>3.2 - Gás e Outros Materiais Engarrafados</v>
      </c>
      <c r="D188" s="3">
        <f>'[1]TCE - ANEXO IV - Preencher'!F197</f>
        <v>24380578002203</v>
      </c>
      <c r="E188" s="5" t="str">
        <f>'[1]TCE - ANEXO IV - Preencher'!G197</f>
        <v>WHITE MARTINS GASES INDUSTRIAIS DONORDESTE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509</v>
      </c>
      <c r="I188" s="6">
        <f>IF('[1]TCE - ANEXO IV - Preencher'!K197="","",'[1]TCE - ANEXO IV - Preencher'!K197)</f>
        <v>45422</v>
      </c>
      <c r="J188" s="5" t="str">
        <f>'[1]TCE - ANEXO IV - Preencher'!L197</f>
        <v>26240524380578002203556420000005091691929476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7926.24</v>
      </c>
    </row>
    <row r="189" spans="1:12" s="8" customFormat="1" ht="19.5" customHeight="1" x14ac:dyDescent="0.2">
      <c r="A189" s="3">
        <f>IFERROR(VLOOKUP(B189,'[1]DADOS (OCULTAR)'!$Q$3:$S$136,3,0),"")</f>
        <v>9767633000366</v>
      </c>
      <c r="B189" s="4" t="str">
        <f>'[1]TCE - ANEXO IV - Preencher'!C198</f>
        <v>HOSPITAL ERMÍRIO COUTINHO - CG Nº 014/2022</v>
      </c>
      <c r="C189" s="4" t="str">
        <f>'[1]TCE - ANEXO IV - Preencher'!E198</f>
        <v>3.14 - Alimentação Preparada</v>
      </c>
      <c r="D189" s="3">
        <f>'[1]TCE - ANEXO IV - Preencher'!F198</f>
        <v>2515363000195</v>
      </c>
      <c r="E189" s="5" t="str">
        <f>'[1]TCE - ANEXO IV - Preencher'!G198</f>
        <v>LEITE &amp; SILVA COMERCIO DE GLP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000004644</v>
      </c>
      <c r="I189" s="6">
        <f>IF('[1]TCE - ANEXO IV - Preencher'!K198="","",'[1]TCE - ANEXO IV - Preencher'!K198)</f>
        <v>45414</v>
      </c>
      <c r="J189" s="5" t="str">
        <f>'[1]TCE - ANEXO IV - Preencher'!L198</f>
        <v>26240502515363000195550010000046441598800003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195.9</v>
      </c>
    </row>
    <row r="190" spans="1:12" s="8" customFormat="1" ht="19.5" customHeight="1" x14ac:dyDescent="0.2">
      <c r="A190" s="3">
        <f>IFERROR(VLOOKUP(B190,'[1]DADOS (OCULTAR)'!$Q$3:$S$136,3,0),"")</f>
        <v>9767633000366</v>
      </c>
      <c r="B190" s="4" t="str">
        <f>'[1]TCE - ANEXO IV - Preencher'!C199</f>
        <v>HOSPITAL ERMÍRIO COUTINHO - CG Nº 014/2022</v>
      </c>
      <c r="C190" s="4" t="str">
        <f>'[1]TCE - ANEXO IV - Preencher'!E199</f>
        <v>3.14 - Alimentação Preparada</v>
      </c>
      <c r="D190" s="3">
        <f>'[1]TCE - ANEXO IV - Preencher'!F199</f>
        <v>30743270000153</v>
      </c>
      <c r="E190" s="5" t="str">
        <f>'[1]TCE - ANEXO IV - Preencher'!G199</f>
        <v>TRIUNFO COMERCIO DE ALIMENTOS PAPEIS E MATERIAL DE LIMPEZA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000022242</v>
      </c>
      <c r="I190" s="6">
        <f>IF('[1]TCE - ANEXO IV - Preencher'!K199="","",'[1]TCE - ANEXO IV - Preencher'!K199)</f>
        <v>45420</v>
      </c>
      <c r="J190" s="5" t="str">
        <f>'[1]TCE - ANEXO IV - Preencher'!L199</f>
        <v>26240530743270000153550010000222421364997370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2656.46</v>
      </c>
    </row>
    <row r="191" spans="1:12" s="8" customFormat="1" ht="19.5" customHeight="1" x14ac:dyDescent="0.2">
      <c r="A191" s="3">
        <f>IFERROR(VLOOKUP(B191,'[1]DADOS (OCULTAR)'!$Q$3:$S$136,3,0),"")</f>
        <v>9767633000366</v>
      </c>
      <c r="B191" s="4" t="str">
        <f>'[1]TCE - ANEXO IV - Preencher'!C200</f>
        <v>HOSPITAL ERMÍRIO COUTINHO - CG Nº 014/2022</v>
      </c>
      <c r="C191" s="4" t="str">
        <f>'[1]TCE - ANEXO IV - Preencher'!E200</f>
        <v>3.14 - Alimentação Preparada</v>
      </c>
      <c r="D191" s="3">
        <f>'[1]TCE - ANEXO IV - Preencher'!F200</f>
        <v>7761177000150</v>
      </c>
      <c r="E191" s="5" t="str">
        <f>'[1]TCE - ANEXO IV - Preencher'!G200</f>
        <v>SUPERMERCADO O CORDEIRAO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7351</v>
      </c>
      <c r="I191" s="6">
        <f>IF('[1]TCE - ANEXO IV - Preencher'!K200="","",'[1]TCE - ANEXO IV - Preencher'!K200)</f>
        <v>45418</v>
      </c>
      <c r="J191" s="5" t="str">
        <f>'[1]TCE - ANEXO IV - Preencher'!L200</f>
        <v>26240507761177000150550090000073511000167527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1484.82</v>
      </c>
    </row>
    <row r="192" spans="1:12" s="8" customFormat="1" ht="19.5" customHeight="1" x14ac:dyDescent="0.2">
      <c r="A192" s="3">
        <f>IFERROR(VLOOKUP(B192,'[1]DADOS (OCULTAR)'!$Q$3:$S$136,3,0),"")</f>
        <v>9767633000366</v>
      </c>
      <c r="B192" s="4" t="str">
        <f>'[1]TCE - ANEXO IV - Preencher'!C201</f>
        <v>HOSPITAL ERMÍRIO COUTINHO - CG Nº 014/2022</v>
      </c>
      <c r="C192" s="4" t="str">
        <f>'[1]TCE - ANEXO IV - Preencher'!E201</f>
        <v>3.7 - Material de Limpeza e Produtos de Hgienização</v>
      </c>
      <c r="D192" s="3">
        <f>'[1]TCE - ANEXO IV - Preencher'!F201</f>
        <v>30309952000152</v>
      </c>
      <c r="E192" s="5" t="str">
        <f>'[1]TCE - ANEXO IV - Preencher'!G201</f>
        <v>IMPERIO ATACADISTA DE ESTIVAS E CEREAIS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218771</v>
      </c>
      <c r="I192" s="6">
        <f>IF('[1]TCE - ANEXO IV - Preencher'!K201="","",'[1]TCE - ANEXO IV - Preencher'!K201)</f>
        <v>45419</v>
      </c>
      <c r="J192" s="5" t="str">
        <f>'[1]TCE - ANEXO IV - Preencher'!L201</f>
        <v>26240530309952000152550010002187711163171306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356.12</v>
      </c>
    </row>
    <row r="193" spans="1:12" s="8" customFormat="1" ht="19.5" customHeight="1" x14ac:dyDescent="0.2">
      <c r="A193" s="3">
        <f>IFERROR(VLOOKUP(B193,'[1]DADOS (OCULTAR)'!$Q$3:$S$136,3,0),"")</f>
        <v>9767633000366</v>
      </c>
      <c r="B193" s="4" t="str">
        <f>'[1]TCE - ANEXO IV - Preencher'!C202</f>
        <v>HOSPITAL ERMÍRIO COUTINHO - CG Nº 014/2022</v>
      </c>
      <c r="C193" s="4" t="str">
        <f>'[1]TCE - ANEXO IV - Preencher'!E202</f>
        <v>3.14 - Alimentação Preparada</v>
      </c>
      <c r="D193" s="3">
        <f>'[1]TCE - ANEXO IV - Preencher'!F202</f>
        <v>30309952000152</v>
      </c>
      <c r="E193" s="5" t="str">
        <f>'[1]TCE - ANEXO IV - Preencher'!G202</f>
        <v>IMPERIO ATACADISTA DE ESTIVAS E CEREAIS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218771</v>
      </c>
      <c r="I193" s="6">
        <f>IF('[1]TCE - ANEXO IV - Preencher'!K202="","",'[1]TCE - ANEXO IV - Preencher'!K202)</f>
        <v>45419</v>
      </c>
      <c r="J193" s="5" t="str">
        <f>'[1]TCE - ANEXO IV - Preencher'!L202</f>
        <v>26240530309952000152550010002187711163171306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4294.6499999999996</v>
      </c>
    </row>
    <row r="194" spans="1:12" s="8" customFormat="1" ht="19.5" customHeight="1" x14ac:dyDescent="0.2">
      <c r="A194" s="3">
        <f>IFERROR(VLOOKUP(B194,'[1]DADOS (OCULTAR)'!$Q$3:$S$136,3,0),"")</f>
        <v>9767633000366</v>
      </c>
      <c r="B194" s="4" t="str">
        <f>'[1]TCE - ANEXO IV - Preencher'!C203</f>
        <v>HOSPITAL ERMÍRIO COUTINHO - CG Nº 014/2022</v>
      </c>
      <c r="C194" s="4" t="str">
        <f>'[1]TCE - ANEXO IV - Preencher'!E203</f>
        <v>3.7 - Material de Limpeza e Produtos de Hgienização</v>
      </c>
      <c r="D194" s="3">
        <f>'[1]TCE - ANEXO IV - Preencher'!F203</f>
        <v>43755118000132</v>
      </c>
      <c r="E194" s="5" t="str">
        <f>'[1]TCE - ANEXO IV - Preencher'!G203</f>
        <v>S. L. V. DE MELO DISTRIBUIDORA DE PRODUTOS DE LIMPEZA E DOMI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19959</v>
      </c>
      <c r="I194" s="6">
        <f>IF('[1]TCE - ANEXO IV - Preencher'!K203="","",'[1]TCE - ANEXO IV - Preencher'!K203)</f>
        <v>45418</v>
      </c>
      <c r="J194" s="5" t="str">
        <f>'[1]TCE - ANEXO IV - Preencher'!L203</f>
        <v>26240543755118000132550010000199591446281140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8020.1</v>
      </c>
    </row>
    <row r="195" spans="1:12" s="8" customFormat="1" ht="19.5" customHeight="1" x14ac:dyDescent="0.2">
      <c r="A195" s="3">
        <f>IFERROR(VLOOKUP(B195,'[1]DADOS (OCULTAR)'!$Q$3:$S$136,3,0),"")</f>
        <v>9767633000366</v>
      </c>
      <c r="B195" s="4" t="str">
        <f>'[1]TCE - ANEXO IV - Preencher'!C204</f>
        <v>HOSPITAL ERMÍRIO COUTINHO - CG Nº 014/2022</v>
      </c>
      <c r="C195" s="4" t="str">
        <f>'[1]TCE - ANEXO IV - Preencher'!E204</f>
        <v>3.7 - Material de Limpeza e Produtos de Hgienização</v>
      </c>
      <c r="D195" s="3">
        <f>'[1]TCE - ANEXO IV - Preencher'!F204</f>
        <v>185372000130</v>
      </c>
      <c r="E195" s="5" t="str">
        <f>'[1]TCE - ANEXO IV - Preencher'!G204</f>
        <v>SET SISTEMAS E PRODUTOS TECNICOS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000420777</v>
      </c>
      <c r="I195" s="6">
        <f>IF('[1]TCE - ANEXO IV - Preencher'!K204="","",'[1]TCE - ANEXO IV - Preencher'!K204)</f>
        <v>45418</v>
      </c>
      <c r="J195" s="5" t="str">
        <f>'[1]TCE - ANEXO IV - Preencher'!L204</f>
        <v>26240500185372000130550020004207771864511525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1740</v>
      </c>
    </row>
    <row r="196" spans="1:12" s="8" customFormat="1" ht="19.5" customHeight="1" x14ac:dyDescent="0.2">
      <c r="A196" s="3">
        <f>IFERROR(VLOOKUP(B196,'[1]DADOS (OCULTAR)'!$Q$3:$S$136,3,0),"")</f>
        <v>9767633000366</v>
      </c>
      <c r="B196" s="4" t="str">
        <f>'[1]TCE - ANEXO IV - Preencher'!C205</f>
        <v>HOSPITAL ERMÍRIO COUTINHO - CG Nº 014/2022</v>
      </c>
      <c r="C196" s="4" t="str">
        <f>'[1]TCE - ANEXO IV - Preencher'!E205</f>
        <v xml:space="preserve">3.10 - Material para Manutenção de Bens Móveis </v>
      </c>
      <c r="D196" s="3">
        <f>'[1]TCE - ANEXO IV - Preencher'!F205</f>
        <v>32311246000170</v>
      </c>
      <c r="E196" s="5" t="str">
        <f>'[1]TCE - ANEXO IV - Preencher'!G205</f>
        <v>HIPROMED -  MORIAH COM. IMPORTACAO E SERV. EPP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000010144</v>
      </c>
      <c r="I196" s="6">
        <f>IF('[1]TCE - ANEXO IV - Preencher'!K205="","",'[1]TCE - ANEXO IV - Preencher'!K205)</f>
        <v>45414</v>
      </c>
      <c r="J196" s="5" t="str">
        <f>'[1]TCE - ANEXO IV - Preencher'!L205</f>
        <v>31240532311246000170558030000101441811189926</v>
      </c>
      <c r="K196" s="5" t="str">
        <f>IF(F196="B",LEFT('[1]TCE - ANEXO IV - Preencher'!M205,2),IF(F196="S",LEFT('[1]TCE - ANEXO IV - Preencher'!M205,7),IF('[1]TCE - ANEXO IV - Preencher'!H205="","")))</f>
        <v>31</v>
      </c>
      <c r="L196" s="7">
        <f>'[1]TCE - ANEXO IV - Preencher'!N205</f>
        <v>740</v>
      </c>
    </row>
    <row r="197" spans="1:12" s="8" customFormat="1" ht="19.5" customHeight="1" x14ac:dyDescent="0.2">
      <c r="A197" s="3">
        <f>IFERROR(VLOOKUP(B197,'[1]DADOS (OCULTAR)'!$Q$3:$S$136,3,0),"")</f>
        <v>9767633000366</v>
      </c>
      <c r="B197" s="4" t="str">
        <f>'[1]TCE - ANEXO IV - Preencher'!C206</f>
        <v>HOSPITAL ERMÍRIO COUTINHO - CG Nº 014/2022</v>
      </c>
      <c r="C197" s="4" t="str">
        <f>'[1]TCE - ANEXO IV - Preencher'!E206</f>
        <v>3.14 - Alimentação Preparada</v>
      </c>
      <c r="D197" s="3">
        <f>'[1]TCE - ANEXO IV - Preencher'!F206</f>
        <v>11840014000130</v>
      </c>
      <c r="E197" s="5" t="str">
        <f>'[1]TCE - ANEXO IV - Preencher'!G206</f>
        <v>MACROPAC PROTEÇÃO E EMBALAGEM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474466</v>
      </c>
      <c r="I197" s="6">
        <f>IF('[1]TCE - ANEXO IV - Preencher'!K206="","",'[1]TCE - ANEXO IV - Preencher'!K206)</f>
        <v>45419</v>
      </c>
      <c r="J197" s="5" t="str">
        <f>'[1]TCE - ANEXO IV - Preencher'!L206</f>
        <v>26240511840014000130550010004744661410654819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3256.52</v>
      </c>
    </row>
    <row r="198" spans="1:12" s="8" customFormat="1" ht="19.5" customHeight="1" x14ac:dyDescent="0.2">
      <c r="A198" s="3">
        <f>IFERROR(VLOOKUP(B198,'[1]DADOS (OCULTAR)'!$Q$3:$S$136,3,0),"")</f>
        <v>9767633000366</v>
      </c>
      <c r="B198" s="4" t="str">
        <f>'[1]TCE - ANEXO IV - Preencher'!C207</f>
        <v>HOSPITAL ERMÍRIO COUTINHO - CG Nº 014/2022</v>
      </c>
      <c r="C198" s="4" t="str">
        <f>'[1]TCE - ANEXO IV - Preencher'!E207</f>
        <v>3.6 - Material de Expediente</v>
      </c>
      <c r="D198" s="3">
        <f>'[1]TCE - ANEXO IV - Preencher'!F207</f>
        <v>9767633000366</v>
      </c>
      <c r="E198" s="5" t="str">
        <f>'[1]TCE - ANEXO IV - Preencher'!G207</f>
        <v>CIL COMERCIO DE INFORMATICA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000080529</v>
      </c>
      <c r="I198" s="6">
        <f>IF('[1]TCE - ANEXO IV - Preencher'!K207="","",'[1]TCE - ANEXO IV - Preencher'!K207)</f>
        <v>45418</v>
      </c>
      <c r="J198" s="5" t="str">
        <f>'[1]TCE - ANEXO IV - Preencher'!L207</f>
        <v>26240524073694000155550020000805291002476958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3431.41</v>
      </c>
    </row>
    <row r="199" spans="1:12" s="8" customFormat="1" ht="19.5" customHeight="1" x14ac:dyDescent="0.2">
      <c r="A199" s="3">
        <f>IFERROR(VLOOKUP(B199,'[1]DADOS (OCULTAR)'!$Q$3:$S$136,3,0),"")</f>
        <v>9767633000366</v>
      </c>
      <c r="B199" s="4" t="str">
        <f>'[1]TCE - ANEXO IV - Preencher'!C208</f>
        <v>HOSPITAL ERMÍRIO COUTINHO - CG Nº 014/2022</v>
      </c>
      <c r="C199" s="4" t="str">
        <f>'[1]TCE - ANEXO IV - Preencher'!E208</f>
        <v>3.6 - Material de Expediente</v>
      </c>
      <c r="D199" s="3">
        <f>'[1]TCE - ANEXO IV - Preencher'!F208</f>
        <v>29377615000113</v>
      </c>
      <c r="E199" s="5" t="str">
        <f>'[1]TCE - ANEXO IV - Preencher'!G208</f>
        <v>ELIZANGELA MARIA MENEZES DE ANDRADE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70</v>
      </c>
      <c r="I199" s="6">
        <f>IF('[1]TCE - ANEXO IV - Preencher'!K208="","",'[1]TCE - ANEXO IV - Preencher'!K208)</f>
        <v>45419</v>
      </c>
      <c r="J199" s="5" t="str">
        <f>'[1]TCE - ANEXO IV - Preencher'!L208</f>
        <v>26089092229377615000113000000000007024054898154730</v>
      </c>
      <c r="K199" s="5" t="str">
        <f>IF(F199="B",LEFT('[1]TCE - ANEXO IV - Preencher'!M208,2),IF(F199="S",LEFT('[1]TCE - ANEXO IV - Preencher'!M208,7),IF('[1]TCE - ANEXO IV - Preencher'!H208="","")))</f>
        <v>2608909</v>
      </c>
      <c r="L199" s="7">
        <f>'[1]TCE - ANEXO IV - Preencher'!N208</f>
        <v>2841.5</v>
      </c>
    </row>
    <row r="200" spans="1:12" s="8" customFormat="1" ht="19.5" customHeight="1" x14ac:dyDescent="0.2">
      <c r="A200" s="3">
        <f>IFERROR(VLOOKUP(B200,'[1]DADOS (OCULTAR)'!$Q$3:$S$136,3,0),"")</f>
        <v>9767633000366</v>
      </c>
      <c r="B200" s="4" t="str">
        <f>'[1]TCE - ANEXO IV - Preencher'!C209</f>
        <v>HOSPITAL ERMÍRIO COUTINHO - CG Nº 014/2022</v>
      </c>
      <c r="C200" s="4" t="str">
        <f>'[1]TCE - ANEXO IV - Preencher'!E209</f>
        <v>3.6 - Material de Expediente</v>
      </c>
      <c r="D200" s="3">
        <f>'[1]TCE - ANEXO IV - Preencher'!F209</f>
        <v>46700220000129</v>
      </c>
      <c r="E200" s="5" t="str">
        <f>'[1]TCE - ANEXO IV - Preencher'!G209</f>
        <v>NOVA DISTRIBUIDORA E ATACADO DE LIMPEZA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16763</v>
      </c>
      <c r="I200" s="6">
        <f>IF('[1]TCE - ANEXO IV - Preencher'!K209="","",'[1]TCE - ANEXO IV - Preencher'!K209)</f>
        <v>45418</v>
      </c>
      <c r="J200" s="5" t="str">
        <f>'[1]TCE - ANEXO IV - Preencher'!L209</f>
        <v>26240546700220000129550010000167631049612490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445.24</v>
      </c>
    </row>
    <row r="201" spans="1:12" s="8" customFormat="1" ht="19.5" customHeight="1" x14ac:dyDescent="0.2">
      <c r="A201" s="3">
        <f>IFERROR(VLOOKUP(B201,'[1]DADOS (OCULTAR)'!$Q$3:$S$136,3,0),"")</f>
        <v>9767633000366</v>
      </c>
      <c r="B201" s="4" t="str">
        <f>'[1]TCE - ANEXO IV - Preencher'!C210</f>
        <v>HOSPITAL ERMÍRIO COUTINHO - CG Nº 014/2022</v>
      </c>
      <c r="C201" s="4" t="str">
        <f>'[1]TCE - ANEXO IV - Preencher'!E210</f>
        <v>3.14 - Alimentação Preparada</v>
      </c>
      <c r="D201" s="3">
        <f>'[1]TCE - ANEXO IV - Preencher'!F210</f>
        <v>46700220000129</v>
      </c>
      <c r="E201" s="5" t="str">
        <f>'[1]TCE - ANEXO IV - Preencher'!G210</f>
        <v>NOVA DISTRIBUIDORA E ATACADO DE LIMPEZA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16743</v>
      </c>
      <c r="I201" s="6">
        <f>IF('[1]TCE - ANEXO IV - Preencher'!K210="","",'[1]TCE - ANEXO IV - Preencher'!K210)</f>
        <v>45415</v>
      </c>
      <c r="J201" s="5" t="str">
        <f>'[1]TCE - ANEXO IV - Preencher'!L210</f>
        <v>26240546700220000129550010000167431896773200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1929.69</v>
      </c>
    </row>
    <row r="202" spans="1:12" s="8" customFormat="1" ht="19.5" customHeight="1" x14ac:dyDescent="0.2">
      <c r="A202" s="3">
        <f>IFERROR(VLOOKUP(B202,'[1]DADOS (OCULTAR)'!$Q$3:$S$136,3,0),"")</f>
        <v>9767633000366</v>
      </c>
      <c r="B202" s="4" t="str">
        <f>'[1]TCE - ANEXO IV - Preencher'!C211</f>
        <v>HOSPITAL ERMÍRIO COUTINHO - CG Nº 014/2022</v>
      </c>
      <c r="C202" s="4" t="str">
        <f>'[1]TCE - ANEXO IV - Preencher'!E211</f>
        <v>3.7 - Material de Limpeza e Produtos de Hgienização</v>
      </c>
      <c r="D202" s="3">
        <f>'[1]TCE - ANEXO IV - Preencher'!F211</f>
        <v>46700220000129</v>
      </c>
      <c r="E202" s="5" t="str">
        <f>'[1]TCE - ANEXO IV - Preencher'!G211</f>
        <v>NOVA DISTRIBUIDORA E ATACADO DE LIMPEZA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16771</v>
      </c>
      <c r="I202" s="6">
        <f>IF('[1]TCE - ANEXO IV - Preencher'!K211="","",'[1]TCE - ANEXO IV - Preencher'!K211)</f>
        <v>45418</v>
      </c>
      <c r="J202" s="5" t="str">
        <f>'[1]TCE - ANEXO IV - Preencher'!L211</f>
        <v>26240546700220000129550010000167711318188139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1761.15</v>
      </c>
    </row>
    <row r="203" spans="1:12" s="8" customFormat="1" ht="19.5" customHeight="1" x14ac:dyDescent="0.2">
      <c r="A203" s="3">
        <f>IFERROR(VLOOKUP(B203,'[1]DADOS (OCULTAR)'!$Q$3:$S$136,3,0),"")</f>
        <v>9767633000366</v>
      </c>
      <c r="B203" s="4" t="str">
        <f>'[1]TCE - ANEXO IV - Preencher'!C212</f>
        <v>HOSPITAL ERMÍRIO COUTINHO - CG Nº 014/2022</v>
      </c>
      <c r="C203" s="4" t="str">
        <f>'[1]TCE - ANEXO IV - Preencher'!E212</f>
        <v>3.6 - Material de Expediente</v>
      </c>
      <c r="D203" s="3">
        <f>'[1]TCE - ANEXO IV - Preencher'!F212</f>
        <v>15610582000103</v>
      </c>
      <c r="E203" s="5" t="str">
        <f>'[1]TCE - ANEXO IV - Preencher'!G212</f>
        <v>ETIQUETAS RECIFE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0008999</v>
      </c>
      <c r="I203" s="6">
        <f>IF('[1]TCE - ANEXO IV - Preencher'!K212="","",'[1]TCE - ANEXO IV - Preencher'!K212)</f>
        <v>45420</v>
      </c>
      <c r="J203" s="5" t="str">
        <f>'[1]TCE - ANEXO IV - Preencher'!L212</f>
        <v>26240515610582000103550010000008991606025625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474</v>
      </c>
    </row>
    <row r="204" spans="1:12" s="8" customFormat="1" ht="19.5" customHeight="1" x14ac:dyDescent="0.2">
      <c r="A204" s="3">
        <f>IFERROR(VLOOKUP(B204,'[1]DADOS (OCULTAR)'!$Q$3:$S$136,3,0),"")</f>
        <v>9767633000366</v>
      </c>
      <c r="B204" s="4" t="str">
        <f>'[1]TCE - ANEXO IV - Preencher'!C213</f>
        <v>HOSPITAL ERMÍRIO COUTINHO - CG Nº 014/2022</v>
      </c>
      <c r="C204" s="4" t="str">
        <f>'[1]TCE - ANEXO IV - Preencher'!E213</f>
        <v>3.6 - Material de Expediente</v>
      </c>
      <c r="D204" s="3">
        <f>'[1]TCE - ANEXO IV - Preencher'!F213</f>
        <v>2526364000135</v>
      </c>
      <c r="E204" s="5" t="str">
        <f>'[1]TCE - ANEXO IV - Preencher'!G213</f>
        <v>HELDER SOUZA MELO EPP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000015494</v>
      </c>
      <c r="I204" s="6">
        <f>IF('[1]TCE - ANEXO IV - Preencher'!K213="","",'[1]TCE - ANEXO IV - Preencher'!K213)</f>
        <v>45422</v>
      </c>
      <c r="J204" s="5" t="str">
        <f>'[1]TCE - ANEXO IV - Preencher'!L213</f>
        <v>26240502526364000135650010000154941074265984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26.7</v>
      </c>
    </row>
    <row r="205" spans="1:12" s="8" customFormat="1" ht="19.5" customHeight="1" x14ac:dyDescent="0.2">
      <c r="A205" s="3">
        <f>IFERROR(VLOOKUP(B205,'[1]DADOS (OCULTAR)'!$Q$3:$S$136,3,0),"")</f>
        <v>9767633000366</v>
      </c>
      <c r="B205" s="4" t="str">
        <f>'[1]TCE - ANEXO IV - Preencher'!C214</f>
        <v>HOSPITAL ERMÍRIO COUTINHO - CG Nº 014/2022</v>
      </c>
      <c r="C205" s="4" t="str">
        <f>'[1]TCE - ANEXO IV - Preencher'!E214</f>
        <v>3.7 - Material de Limpeza e Produtos de Hgienização</v>
      </c>
      <c r="D205" s="3">
        <f>'[1]TCE - ANEXO IV - Preencher'!F214</f>
        <v>1555201000118</v>
      </c>
      <c r="E205" s="5" t="str">
        <f>'[1]TCE - ANEXO IV - Preencher'!G214</f>
        <v>NEW NAZA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000013934</v>
      </c>
      <c r="I205" s="6">
        <f>IF('[1]TCE - ANEXO IV - Preencher'!K214="","",'[1]TCE - ANEXO IV - Preencher'!K214)</f>
        <v>45420</v>
      </c>
      <c r="J205" s="5" t="str">
        <f>'[1]TCE - ANEXO IV - Preencher'!L214</f>
        <v>26240501555201000118650010000139341565017156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78</v>
      </c>
    </row>
    <row r="206" spans="1:12" s="8" customFormat="1" ht="19.5" customHeight="1" x14ac:dyDescent="0.2">
      <c r="A206" s="3">
        <f>IFERROR(VLOOKUP(B206,'[1]DADOS (OCULTAR)'!$Q$3:$S$136,3,0),"")</f>
        <v>9767633000366</v>
      </c>
      <c r="B206" s="4" t="str">
        <f>'[1]TCE - ANEXO IV - Preencher'!C215</f>
        <v>HOSPITAL ERMÍRIO COUTINHO - CG Nº 014/2022</v>
      </c>
      <c r="C206" s="4" t="str">
        <f>'[1]TCE - ANEXO IV - Preencher'!E215</f>
        <v xml:space="preserve">3.9 - Material para Manutenção de Bens Imóveis </v>
      </c>
      <c r="D206" s="3">
        <f>'[1]TCE - ANEXO IV - Preencher'!F215</f>
        <v>70220389000166</v>
      </c>
      <c r="E206" s="5" t="str">
        <f>'[1]TCE - ANEXO IV - Preencher'!G215</f>
        <v>COMERCIAL DE CONSTRUCAO 2001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717562</v>
      </c>
      <c r="I206" s="6">
        <f>IF('[1]TCE - ANEXO IV - Preencher'!K215="","",'[1]TCE - ANEXO IV - Preencher'!K215)</f>
        <v>45414</v>
      </c>
      <c r="J206" s="5" t="str">
        <f>'[1]TCE - ANEXO IV - Preencher'!L215</f>
        <v>26240570220389000166550010007175621215951676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349</v>
      </c>
    </row>
    <row r="207" spans="1:12" s="8" customFormat="1" ht="19.5" customHeight="1" x14ac:dyDescent="0.2">
      <c r="A207" s="3">
        <f>IFERROR(VLOOKUP(B207,'[1]DADOS (OCULTAR)'!$Q$3:$S$136,3,0),"")</f>
        <v>9767633000366</v>
      </c>
      <c r="B207" s="4" t="str">
        <f>'[1]TCE - ANEXO IV - Preencher'!C216</f>
        <v>HOSPITAL ERMÍRIO COUTINHO - CG Nº 014/2022</v>
      </c>
      <c r="C207" s="4" t="str">
        <f>'[1]TCE - ANEXO IV - Preencher'!E216</f>
        <v>3.7 - Material de Limpeza e Produtos de Hgienização</v>
      </c>
      <c r="D207" s="3">
        <f>'[1]TCE - ANEXO IV - Preencher'!F216</f>
        <v>11142529000166</v>
      </c>
      <c r="E207" s="5" t="str">
        <f>'[1]TCE - ANEXO IV - Preencher'!G216</f>
        <v>DISFA – DISTRIBUIDORA FACIL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000135725</v>
      </c>
      <c r="I207" s="6">
        <f>IF('[1]TCE - ANEXO IV - Preencher'!K216="","",'[1]TCE - ANEXO IV - Preencher'!K216)</f>
        <v>45419</v>
      </c>
      <c r="J207" s="5" t="str">
        <f>'[1]TCE - ANEXO IV - Preencher'!L216</f>
        <v>26240511142529000166550010001357251001452430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166.6</v>
      </c>
    </row>
    <row r="208" spans="1:12" s="8" customFormat="1" ht="19.5" customHeight="1" x14ac:dyDescent="0.2">
      <c r="A208" s="3">
        <f>IFERROR(VLOOKUP(B208,'[1]DADOS (OCULTAR)'!$Q$3:$S$136,3,0),"")</f>
        <v>9767633000366</v>
      </c>
      <c r="B208" s="4" t="str">
        <f>'[1]TCE - ANEXO IV - Preencher'!C217</f>
        <v>HOSPITAL ERMÍRIO COUTINHO - CG Nº 014/2022</v>
      </c>
      <c r="C208" s="4" t="str">
        <f>'[1]TCE - ANEXO IV - Preencher'!E217</f>
        <v>3.6 - Material de Expediente</v>
      </c>
      <c r="D208" s="3">
        <f>'[1]TCE - ANEXO IV - Preencher'!F217</f>
        <v>11142529000166</v>
      </c>
      <c r="E208" s="5" t="str">
        <f>'[1]TCE - ANEXO IV - Preencher'!G217</f>
        <v>DISFA – DISTRIBUIDORA FACIL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000135725</v>
      </c>
      <c r="I208" s="6">
        <f>IF('[1]TCE - ANEXO IV - Preencher'!K217="","",'[1]TCE - ANEXO IV - Preencher'!K217)</f>
        <v>45419</v>
      </c>
      <c r="J208" s="5" t="str">
        <f>'[1]TCE - ANEXO IV - Preencher'!L217</f>
        <v>26240511142529000166550010001357251001452430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1259.06</v>
      </c>
    </row>
    <row r="209" spans="1:12" s="8" customFormat="1" ht="19.5" customHeight="1" x14ac:dyDescent="0.2">
      <c r="A209" s="3">
        <f>IFERROR(VLOOKUP(B209,'[1]DADOS (OCULTAR)'!$Q$3:$S$136,3,0),"")</f>
        <v>9767633000366</v>
      </c>
      <c r="B209" s="4" t="str">
        <f>'[1]TCE - ANEXO IV - Preencher'!C218</f>
        <v>HOSPITAL ERMÍRIO COUTINHO - CG Nº 014/2022</v>
      </c>
      <c r="C209" s="4" t="str">
        <f>'[1]TCE - ANEXO IV - Preencher'!E218</f>
        <v>3.14 - Alimentação Preparada</v>
      </c>
      <c r="D209" s="3">
        <f>'[1]TCE - ANEXO IV - Preencher'!F218</f>
        <v>11142529000166</v>
      </c>
      <c r="E209" s="5" t="str">
        <f>'[1]TCE - ANEXO IV - Preencher'!G218</f>
        <v>DISFA – DISTRIBUIDORA FACIL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000135725</v>
      </c>
      <c r="I209" s="6">
        <f>IF('[1]TCE - ANEXO IV - Preencher'!K218="","",'[1]TCE - ANEXO IV - Preencher'!K218)</f>
        <v>45419</v>
      </c>
      <c r="J209" s="5" t="str">
        <f>'[1]TCE - ANEXO IV - Preencher'!L218</f>
        <v>26240511142529000166550010001357251001452430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74.91</v>
      </c>
    </row>
    <row r="210" spans="1:12" s="8" customFormat="1" ht="19.5" customHeight="1" x14ac:dyDescent="0.2">
      <c r="A210" s="3">
        <f>IFERROR(VLOOKUP(B210,'[1]DADOS (OCULTAR)'!$Q$3:$S$136,3,0),"")</f>
        <v>9767633000366</v>
      </c>
      <c r="B210" s="4" t="str">
        <f>'[1]TCE - ANEXO IV - Preencher'!C219</f>
        <v>HOSPITAL ERMÍRIO COUTINHO - CG Nº 014/2022</v>
      </c>
      <c r="C210" s="4" t="str">
        <f>'[1]TCE - ANEXO IV - Preencher'!E219</f>
        <v>3.7 - Material de Limpeza e Produtos de Hgienização</v>
      </c>
      <c r="D210" s="3">
        <f>'[1]TCE - ANEXO IV - Preencher'!F219</f>
        <v>31329180000183</v>
      </c>
      <c r="E210" s="5" t="str">
        <f>'[1]TCE - ANEXO IV - Preencher'!G219</f>
        <v>MAXXISUPRI COMERCIO DE SANEANTES EIRELI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48714</v>
      </c>
      <c r="I210" s="6">
        <f>IF('[1]TCE - ANEXO IV - Preencher'!K219="","",'[1]TCE - ANEXO IV - Preencher'!K219)</f>
        <v>45418</v>
      </c>
      <c r="J210" s="5" t="str">
        <f>'[1]TCE - ANEXO IV - Preencher'!L219</f>
        <v>26240531329180000183550070000487141391034311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771.28</v>
      </c>
    </row>
    <row r="211" spans="1:12" s="8" customFormat="1" ht="19.5" customHeight="1" x14ac:dyDescent="0.2">
      <c r="A211" s="3">
        <f>IFERROR(VLOOKUP(B211,'[1]DADOS (OCULTAR)'!$Q$3:$S$136,3,0),"")</f>
        <v>9767633000366</v>
      </c>
      <c r="B211" s="4" t="str">
        <f>'[1]TCE - ANEXO IV - Preencher'!C220</f>
        <v>HOSPITAL ERMÍRIO COUTINHO - CG Nº 014/2022</v>
      </c>
      <c r="C211" s="4" t="str">
        <f>'[1]TCE - ANEXO IV - Preencher'!E220</f>
        <v>3.6 - Material de Expediente</v>
      </c>
      <c r="D211" s="3">
        <f>'[1]TCE - ANEXO IV - Preencher'!F220</f>
        <v>31329180000183</v>
      </c>
      <c r="E211" s="5" t="str">
        <f>'[1]TCE - ANEXO IV - Preencher'!G220</f>
        <v>MAXXISUPRI COMERCIO DE SANEANTES EIRELI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48713</v>
      </c>
      <c r="I211" s="6">
        <f>IF('[1]TCE - ANEXO IV - Preencher'!K220="","",'[1]TCE - ANEXO IV - Preencher'!K220)</f>
        <v>45418</v>
      </c>
      <c r="J211" s="5" t="str">
        <f>'[1]TCE - ANEXO IV - Preencher'!L220</f>
        <v>26240531329180000183550070000487131147240113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160.37</v>
      </c>
    </row>
    <row r="212" spans="1:12" s="8" customFormat="1" ht="19.5" customHeight="1" x14ac:dyDescent="0.2">
      <c r="A212" s="3">
        <f>IFERROR(VLOOKUP(B212,'[1]DADOS (OCULTAR)'!$Q$3:$S$136,3,0),"")</f>
        <v>9767633000366</v>
      </c>
      <c r="B212" s="4" t="str">
        <f>'[1]TCE - ANEXO IV - Preencher'!C221</f>
        <v>HOSPITAL ERMÍRIO COUTINHO - CG Nº 014/2022</v>
      </c>
      <c r="C212" s="4" t="str">
        <f>'[1]TCE - ANEXO IV - Preencher'!E221</f>
        <v>3.14 - Alimentação Preparada</v>
      </c>
      <c r="D212" s="3">
        <f>'[1]TCE - ANEXO IV - Preencher'!F221</f>
        <v>70089974000179</v>
      </c>
      <c r="E212" s="5" t="str">
        <f>'[1]TCE - ANEXO IV - Preencher'!G221</f>
        <v>COMERCIAL VITA NORTE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5121198</v>
      </c>
      <c r="I212" s="6">
        <f>IF('[1]TCE - ANEXO IV - Preencher'!K221="","",'[1]TCE - ANEXO IV - Preencher'!K221)</f>
        <v>45419</v>
      </c>
      <c r="J212" s="5" t="str">
        <f>'[1]TCE - ANEXO IV - Preencher'!L221</f>
        <v>26240570089974000179550010051211981377788981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70.66</v>
      </c>
    </row>
    <row r="213" spans="1:12" s="8" customFormat="1" ht="19.5" customHeight="1" x14ac:dyDescent="0.2">
      <c r="A213" s="3">
        <f>IFERROR(VLOOKUP(B213,'[1]DADOS (OCULTAR)'!$Q$3:$S$136,3,0),"")</f>
        <v>9767633000366</v>
      </c>
      <c r="B213" s="4" t="str">
        <f>'[1]TCE - ANEXO IV - Preencher'!C222</f>
        <v>HOSPITAL ERMÍRIO COUTINHO - CG Nº 014/2022</v>
      </c>
      <c r="C213" s="4" t="str">
        <f>'[1]TCE - ANEXO IV - Preencher'!E222</f>
        <v>3.14 - Alimentação Preparada</v>
      </c>
      <c r="D213" s="3">
        <f>'[1]TCE - ANEXO IV - Preencher'!F222</f>
        <v>12819074000214</v>
      </c>
      <c r="E213" s="5" t="str">
        <f>'[1]TCE - ANEXO IV - Preencher'!G222</f>
        <v>MAURICEA ALIMENTOS DO NORDESTE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002595669</v>
      </c>
      <c r="I213" s="6">
        <f>IF('[1]TCE - ANEXO IV - Preencher'!K222="","",'[1]TCE - ANEXO IV - Preencher'!K222)</f>
        <v>45419</v>
      </c>
      <c r="J213" s="5" t="str">
        <f>'[1]TCE - ANEXO IV - Preencher'!L222</f>
        <v>26240512819074000214550100025956691154294520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1262.69</v>
      </c>
    </row>
    <row r="214" spans="1:12" s="8" customFormat="1" ht="19.5" customHeight="1" x14ac:dyDescent="0.2">
      <c r="A214" s="3">
        <f>IFERROR(VLOOKUP(B214,'[1]DADOS (OCULTAR)'!$Q$3:$S$136,3,0),"")</f>
        <v>9767633000366</v>
      </c>
      <c r="B214" s="4" t="str">
        <f>'[1]TCE - ANEXO IV - Preencher'!C223</f>
        <v>HOSPITAL ERMÍRIO COUTINHO - CG Nº 014/2022</v>
      </c>
      <c r="C214" s="4" t="str">
        <f>'[1]TCE - ANEXO IV - Preencher'!E223</f>
        <v>3.14 - Alimentação Preparada</v>
      </c>
      <c r="D214" s="3">
        <f>'[1]TCE - ANEXO IV - Preencher'!F223</f>
        <v>1908079000116</v>
      </c>
      <c r="E214" s="5" t="str">
        <f>'[1]TCE - ANEXO IV - Preencher'!G223</f>
        <v>DM DISTRIBUIDORA E SERVICOS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000011859</v>
      </c>
      <c r="I214" s="6">
        <f>IF('[1]TCE - ANEXO IV - Preencher'!K223="","",'[1]TCE - ANEXO IV - Preencher'!K223)</f>
        <v>45418</v>
      </c>
      <c r="J214" s="5" t="str">
        <f>'[1]TCE - ANEXO IV - Preencher'!L223</f>
        <v>26240501908079000116550010000118591000982628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278.64999999999998</v>
      </c>
    </row>
    <row r="215" spans="1:12" s="8" customFormat="1" ht="19.5" customHeight="1" x14ac:dyDescent="0.2">
      <c r="A215" s="3">
        <f>IFERROR(VLOOKUP(B215,'[1]DADOS (OCULTAR)'!$Q$3:$S$136,3,0),"")</f>
        <v>9767633000366</v>
      </c>
      <c r="B215" s="4" t="str">
        <f>'[1]TCE - ANEXO IV - Preencher'!C224</f>
        <v>HOSPITAL ERMÍRIO COUTINHO - CG Nº 014/2022</v>
      </c>
      <c r="C215" s="4" t="str">
        <f>'[1]TCE - ANEXO IV - Preencher'!E224</f>
        <v>3.14 - Alimentação Preparada</v>
      </c>
      <c r="D215" s="3">
        <f>'[1]TCE - ANEXO IV - Preencher'!F224</f>
        <v>7534303000133</v>
      </c>
      <c r="E215" s="5" t="str">
        <f>'[1]TCE - ANEXO IV - Preencher'!G224</f>
        <v>COMAL COMERCIO ATACADISTA DE ALIMENTOS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1307643</v>
      </c>
      <c r="I215" s="6">
        <f>IF('[1]TCE - ANEXO IV - Preencher'!K224="","",'[1]TCE - ANEXO IV - Preencher'!K224)</f>
        <v>45420</v>
      </c>
      <c r="J215" s="5" t="str">
        <f>'[1]TCE - ANEXO IV - Preencher'!L224</f>
        <v>26240507534303000133550010013076431222610411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536.45000000000005</v>
      </c>
    </row>
    <row r="216" spans="1:12" s="8" customFormat="1" ht="19.5" customHeight="1" x14ac:dyDescent="0.2">
      <c r="A216" s="3">
        <f>IFERROR(VLOOKUP(B216,'[1]DADOS (OCULTAR)'!$Q$3:$S$136,3,0),"")</f>
        <v>9767633000366</v>
      </c>
      <c r="B216" s="4" t="str">
        <f>'[1]TCE - ANEXO IV - Preencher'!C225</f>
        <v>HOSPITAL ERMÍRIO COUTINHO - CG Nº 014/2022</v>
      </c>
      <c r="C216" s="4" t="str">
        <f>'[1]TCE - ANEXO IV - Preencher'!E225</f>
        <v>3.14 - Alimentação Preparada</v>
      </c>
      <c r="D216" s="3">
        <f>'[1]TCE - ANEXO IV - Preencher'!F225</f>
        <v>31329180000183</v>
      </c>
      <c r="E216" s="5" t="str">
        <f>'[1]TCE - ANEXO IV - Preencher'!G225</f>
        <v>MAXXISUPRI COMERCIO DE SANEANTES EIRELI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48712</v>
      </c>
      <c r="I216" s="6">
        <f>IF('[1]TCE - ANEXO IV - Preencher'!K225="","",'[1]TCE - ANEXO IV - Preencher'!K225)</f>
        <v>45418</v>
      </c>
      <c r="J216" s="5" t="str">
        <f>'[1]TCE - ANEXO IV - Preencher'!L225</f>
        <v>26240531329180000183550070000487121773414828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408.03</v>
      </c>
    </row>
    <row r="217" spans="1:12" s="8" customFormat="1" ht="19.5" customHeight="1" x14ac:dyDescent="0.2">
      <c r="A217" s="3">
        <f>IFERROR(VLOOKUP(B217,'[1]DADOS (OCULTAR)'!$Q$3:$S$136,3,0),"")</f>
        <v>9767633000366</v>
      </c>
      <c r="B217" s="4" t="str">
        <f>'[1]TCE - ANEXO IV - Preencher'!C226</f>
        <v>HOSPITAL ERMÍRIO COUTINHO - CG Nº 014/2022</v>
      </c>
      <c r="C217" s="4" t="str">
        <f>'[1]TCE - ANEXO IV - Preencher'!E226</f>
        <v>3.14 - Alimentação Preparada</v>
      </c>
      <c r="D217" s="3">
        <f>'[1]TCE - ANEXO IV - Preencher'!F226</f>
        <v>70089974000179</v>
      </c>
      <c r="E217" s="5" t="str">
        <f>'[1]TCE - ANEXO IV - Preencher'!G226</f>
        <v>COMERCIAL VITA NORTE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5121199</v>
      </c>
      <c r="I217" s="6">
        <f>IF('[1]TCE - ANEXO IV - Preencher'!K226="","",'[1]TCE - ANEXO IV - Preencher'!K226)</f>
        <v>45419</v>
      </c>
      <c r="J217" s="5" t="str">
        <f>'[1]TCE - ANEXO IV - Preencher'!L226</f>
        <v>26240570089974000179550010051211991257288679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367.21</v>
      </c>
    </row>
    <row r="218" spans="1:12" s="8" customFormat="1" ht="19.5" customHeight="1" x14ac:dyDescent="0.2">
      <c r="A218" s="3">
        <f>IFERROR(VLOOKUP(B218,'[1]DADOS (OCULTAR)'!$Q$3:$S$136,3,0),"")</f>
        <v>9767633000366</v>
      </c>
      <c r="B218" s="4" t="str">
        <f>'[1]TCE - ANEXO IV - Preencher'!C227</f>
        <v>HOSPITAL ERMÍRIO COUTINHO - CG Nº 014/2022</v>
      </c>
      <c r="C218" s="4" t="str">
        <f>'[1]TCE - ANEXO IV - Preencher'!E227</f>
        <v>3.14 - Alimentação Preparada</v>
      </c>
      <c r="D218" s="3">
        <f>'[1]TCE - ANEXO IV - Preencher'!F227</f>
        <v>70089974000179</v>
      </c>
      <c r="E218" s="5" t="str">
        <f>'[1]TCE - ANEXO IV - Preencher'!G227</f>
        <v>COMERCIAL VITA NORTE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5121197</v>
      </c>
      <c r="I218" s="6">
        <f>IF('[1]TCE - ANEXO IV - Preencher'!K227="","",'[1]TCE - ANEXO IV - Preencher'!K227)</f>
        <v>45419</v>
      </c>
      <c r="J218" s="5" t="str">
        <f>'[1]TCE - ANEXO IV - Preencher'!L227</f>
        <v>26240570089974000179550010051211971922163339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292.66000000000003</v>
      </c>
    </row>
    <row r="219" spans="1:12" s="8" customFormat="1" ht="19.5" customHeight="1" x14ac:dyDescent="0.2">
      <c r="A219" s="3">
        <f>IFERROR(VLOOKUP(B219,'[1]DADOS (OCULTAR)'!$Q$3:$S$136,3,0),"")</f>
        <v>9767633000366</v>
      </c>
      <c r="B219" s="4" t="str">
        <f>'[1]TCE - ANEXO IV - Preencher'!C228</f>
        <v>HOSPITAL ERMÍRIO COUTINHO - CG Nº 014/2022</v>
      </c>
      <c r="C219" s="4" t="str">
        <f>'[1]TCE - ANEXO IV - Preencher'!E228</f>
        <v>3.14 - Alimentação Preparada</v>
      </c>
      <c r="D219" s="3">
        <f>'[1]TCE - ANEXO IV - Preencher'!F228</f>
        <v>11744898000390</v>
      </c>
      <c r="E219" s="5" t="str">
        <f>'[1]TCE - ANEXO IV - Preencher'!G228</f>
        <v>NORDESTE COMERCIO E IMPORTADORA DE ALIMENTOS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1353538</v>
      </c>
      <c r="I219" s="6">
        <f>IF('[1]TCE - ANEXO IV - Preencher'!K228="","",'[1]TCE - ANEXO IV - Preencher'!K228)</f>
        <v>45419</v>
      </c>
      <c r="J219" s="5" t="str">
        <f>'[1]TCE - ANEXO IV - Preencher'!L228</f>
        <v>26240511744898000390550010013535381197223614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2395.62</v>
      </c>
    </row>
    <row r="220" spans="1:12" s="8" customFormat="1" ht="19.5" customHeight="1" x14ac:dyDescent="0.2">
      <c r="A220" s="3">
        <f>IFERROR(VLOOKUP(B220,'[1]DADOS (OCULTAR)'!$Q$3:$S$136,3,0),"")</f>
        <v>9767633000366</v>
      </c>
      <c r="B220" s="4" t="str">
        <f>'[1]TCE - ANEXO IV - Preencher'!C229</f>
        <v>HOSPITAL ERMÍRIO COUTINHO - CG Nº 014/2022</v>
      </c>
      <c r="C220" s="4" t="str">
        <f>'[1]TCE - ANEXO IV - Preencher'!E229</f>
        <v>3.14 - Alimentação Preparada</v>
      </c>
      <c r="D220" s="3">
        <f>'[1]TCE - ANEXO IV - Preencher'!F229</f>
        <v>4792592000182</v>
      </c>
      <c r="E220" s="5" t="str">
        <f>'[1]TCE - ANEXO IV - Preencher'!G229</f>
        <v>M. C. B. DE MORAES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000004432</v>
      </c>
      <c r="I220" s="6">
        <f>IF('[1]TCE - ANEXO IV - Preencher'!K229="","",'[1]TCE - ANEXO IV - Preencher'!K229)</f>
        <v>45419</v>
      </c>
      <c r="J220" s="5" t="str">
        <f>'[1]TCE - ANEXO IV - Preencher'!L229</f>
        <v>26240504792592000182650010000044321991597539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53.74</v>
      </c>
    </row>
    <row r="221" spans="1:12" s="8" customFormat="1" ht="19.5" customHeight="1" x14ac:dyDescent="0.2">
      <c r="A221" s="3">
        <f>IFERROR(VLOOKUP(B221,'[1]DADOS (OCULTAR)'!$Q$3:$S$136,3,0),"")</f>
        <v>9767633000366</v>
      </c>
      <c r="B221" s="4" t="str">
        <f>'[1]TCE - ANEXO IV - Preencher'!C230</f>
        <v>HOSPITAL ERMÍRIO COUTINHO - CG Nº 014/2022</v>
      </c>
      <c r="C221" s="4" t="str">
        <f>'[1]TCE - ANEXO IV - Preencher'!E230</f>
        <v>3.14 - Alimentação Preparada</v>
      </c>
      <c r="D221" s="3">
        <f>'[1]TCE - ANEXO IV - Preencher'!F230</f>
        <v>4792592000182</v>
      </c>
      <c r="E221" s="5" t="str">
        <f>'[1]TCE - ANEXO IV - Preencher'!G230</f>
        <v>M. C. B. DE MORAES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000004433</v>
      </c>
      <c r="I221" s="6">
        <f>IF('[1]TCE - ANEXO IV - Preencher'!K230="","",'[1]TCE - ANEXO IV - Preencher'!K230)</f>
        <v>45420</v>
      </c>
      <c r="J221" s="5" t="str">
        <f>'[1]TCE - ANEXO IV - Preencher'!L230</f>
        <v>26240504792592000182650010000044331991597536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57.72</v>
      </c>
    </row>
    <row r="222" spans="1:12" s="8" customFormat="1" ht="19.5" customHeight="1" x14ac:dyDescent="0.2">
      <c r="A222" s="3">
        <f>IFERROR(VLOOKUP(B222,'[1]DADOS (OCULTAR)'!$Q$3:$S$136,3,0),"")</f>
        <v>9767633000366</v>
      </c>
      <c r="B222" s="4" t="str">
        <f>'[1]TCE - ANEXO IV - Preencher'!C231</f>
        <v>HOSPITAL ERMÍRIO COUTINHO - CG Nº 014/2022</v>
      </c>
      <c r="C222" s="4" t="str">
        <f>'[1]TCE - ANEXO IV - Preencher'!E231</f>
        <v>3.14 - Alimentação Preparada</v>
      </c>
      <c r="D222" s="3">
        <f>'[1]TCE - ANEXO IV - Preencher'!F231</f>
        <v>4792592000182</v>
      </c>
      <c r="E222" s="5" t="str">
        <f>'[1]TCE - ANEXO IV - Preencher'!G231</f>
        <v>M. C. B. DE MORAES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000004431</v>
      </c>
      <c r="I222" s="6">
        <f>IF('[1]TCE - ANEXO IV - Preencher'!K231="","",'[1]TCE - ANEXO IV - Preencher'!K231)</f>
        <v>45418</v>
      </c>
      <c r="J222" s="5" t="str">
        <f>'[1]TCE - ANEXO IV - Preencher'!L231</f>
        <v>26240504792592000182650010000044311991597531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65.62</v>
      </c>
    </row>
    <row r="223" spans="1:12" s="8" customFormat="1" ht="19.5" customHeight="1" x14ac:dyDescent="0.2">
      <c r="A223" s="3">
        <f>IFERROR(VLOOKUP(B223,'[1]DADOS (OCULTAR)'!$Q$3:$S$136,3,0),"")</f>
        <v>9767633000366</v>
      </c>
      <c r="B223" s="4" t="str">
        <f>'[1]TCE - ANEXO IV - Preencher'!C232</f>
        <v>HOSPITAL ERMÍRIO COUTINHO - CG Nº 014/2022</v>
      </c>
      <c r="C223" s="4" t="str">
        <f>'[1]TCE - ANEXO IV - Preencher'!E232</f>
        <v>3.6 - Material de Expediente</v>
      </c>
      <c r="D223" s="3">
        <f>'[1]TCE - ANEXO IV - Preencher'!F232</f>
        <v>5156721000109</v>
      </c>
      <c r="E223" s="5" t="str">
        <f>'[1]TCE - ANEXO IV - Preencher'!G232</f>
        <v>MARIA DAS NEVES MONTEIRO DE ANDRADE ME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000014988</v>
      </c>
      <c r="I223" s="6">
        <f>IF('[1]TCE - ANEXO IV - Preencher'!K232="","",'[1]TCE - ANEXO IV - Preencher'!K232)</f>
        <v>45422</v>
      </c>
      <c r="J223" s="5" t="str">
        <f>'[1]TCE - ANEXO IV - Preencher'!L232</f>
        <v>26240505156721000109650010000149881535317559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40</v>
      </c>
    </row>
    <row r="224" spans="1:12" s="8" customFormat="1" ht="19.5" customHeight="1" x14ac:dyDescent="0.2">
      <c r="A224" s="3">
        <f>IFERROR(VLOOKUP(B224,'[1]DADOS (OCULTAR)'!$Q$3:$S$136,3,0),"")</f>
        <v>9767633000366</v>
      </c>
      <c r="B224" s="4" t="str">
        <f>'[1]TCE - ANEXO IV - Preencher'!C233</f>
        <v>HOSPITAL ERMÍRIO COUTINHO - CG Nº 014/2022</v>
      </c>
      <c r="C224" s="4" t="str">
        <f>'[1]TCE - ANEXO IV - Preencher'!E233</f>
        <v>3.2 - Gás e Outros Materiais Engarrafados</v>
      </c>
      <c r="D224" s="3">
        <f>'[1]TCE - ANEXO IV - Preencher'!F233</f>
        <v>24380578002041</v>
      </c>
      <c r="E224" s="5" t="str">
        <f>'[1]TCE - ANEXO IV - Preencher'!G233</f>
        <v>WHITE MARTINS GASES INDUSTRIAIS DONORDESTE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2269</v>
      </c>
      <c r="I224" s="6">
        <f>IF('[1]TCE - ANEXO IV - Preencher'!K233="","",'[1]TCE - ANEXO IV - Preencher'!K233)</f>
        <v>45425</v>
      </c>
      <c r="J224" s="5" t="str">
        <f>'[1]TCE - ANEXO IV - Preencher'!L233</f>
        <v>26240524380578002041556090000022691107661828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397.27</v>
      </c>
    </row>
    <row r="225" spans="1:12" s="8" customFormat="1" ht="19.5" customHeight="1" x14ac:dyDescent="0.2">
      <c r="A225" s="3">
        <f>IFERROR(VLOOKUP(B225,'[1]DADOS (OCULTAR)'!$Q$3:$S$136,3,0),"")</f>
        <v>9767633000366</v>
      </c>
      <c r="B225" s="4" t="str">
        <f>'[1]TCE - ANEXO IV - Preencher'!C234</f>
        <v>HOSPITAL ERMÍRIO COUTINHO - CG Nº 014/2022</v>
      </c>
      <c r="C225" s="4" t="str">
        <f>'[1]TCE - ANEXO IV - Preencher'!E234</f>
        <v xml:space="preserve">3.9 - Material para Manutenção de Bens Imóveis </v>
      </c>
      <c r="D225" s="3">
        <f>'[1]TCE - ANEXO IV - Preencher'!F234</f>
        <v>40841603000130</v>
      </c>
      <c r="E225" s="5" t="str">
        <f>'[1]TCE - ANEXO IV - Preencher'!G234</f>
        <v>FERBOM FERRAGENS BOM JESUS LTDA ME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000002557</v>
      </c>
      <c r="I225" s="6">
        <f>IF('[1]TCE - ANEXO IV - Preencher'!K234="","",'[1]TCE - ANEXO IV - Preencher'!K234)</f>
        <v>45425</v>
      </c>
      <c r="J225" s="5" t="str">
        <f>'[1]TCE - ANEXO IV - Preencher'!L234</f>
        <v>26240540841603000130550010000025571835518225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99.75</v>
      </c>
    </row>
    <row r="226" spans="1:12" s="8" customFormat="1" ht="19.5" customHeight="1" x14ac:dyDescent="0.2">
      <c r="A226" s="3">
        <f>IFERROR(VLOOKUP(B226,'[1]DADOS (OCULTAR)'!$Q$3:$S$136,3,0),"")</f>
        <v>9767633000366</v>
      </c>
      <c r="B226" s="4" t="str">
        <f>'[1]TCE - ANEXO IV - Preencher'!C235</f>
        <v>HOSPITAL ERMÍRIO COUTINHO - CG Nº 014/2022</v>
      </c>
      <c r="C226" s="4" t="str">
        <f>'[1]TCE - ANEXO IV - Preencher'!E235</f>
        <v>3.1 - Combustíveis e Lubrificantes Automotivos</v>
      </c>
      <c r="D226" s="3">
        <f>'[1]TCE - ANEXO IV - Preencher'!F235</f>
        <v>11117785000365</v>
      </c>
      <c r="E226" s="5" t="str">
        <f>'[1]TCE - ANEXO IV - Preencher'!G235</f>
        <v>ALBUQUERQUE PNEUS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40400</v>
      </c>
      <c r="I226" s="6">
        <f>IF('[1]TCE - ANEXO IV - Preencher'!K235="","",'[1]TCE - ANEXO IV - Preencher'!K235)</f>
        <v>45425</v>
      </c>
      <c r="J226" s="5" t="str">
        <f>'[1]TCE - ANEXO IV - Preencher'!L235</f>
        <v>26240511117785000365550100000404001005373151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480.04</v>
      </c>
    </row>
    <row r="227" spans="1:12" s="8" customFormat="1" ht="19.5" customHeight="1" x14ac:dyDescent="0.2">
      <c r="A227" s="3">
        <f>IFERROR(VLOOKUP(B227,'[1]DADOS (OCULTAR)'!$Q$3:$S$136,3,0),"")</f>
        <v>9767633000366</v>
      </c>
      <c r="B227" s="4" t="str">
        <f>'[1]TCE - ANEXO IV - Preencher'!C236</f>
        <v>HOSPITAL ERMÍRIO COUTINHO - CG Nº 014/2022</v>
      </c>
      <c r="C227" s="4" t="str">
        <f>'[1]TCE - ANEXO IV - Preencher'!E236</f>
        <v>3.1 - Combustíveis e Lubrificantes Automotivos</v>
      </c>
      <c r="D227" s="3">
        <f>'[1]TCE - ANEXO IV - Preencher'!F236</f>
        <v>11117785000365</v>
      </c>
      <c r="E227" s="5" t="str">
        <f>'[1]TCE - ANEXO IV - Preencher'!G236</f>
        <v>ALBUQUERQUE PNEUS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40399</v>
      </c>
      <c r="I227" s="6">
        <f>IF('[1]TCE - ANEXO IV - Preencher'!K236="","",'[1]TCE - ANEXO IV - Preencher'!K236)</f>
        <v>45425</v>
      </c>
      <c r="J227" s="5" t="str">
        <f>'[1]TCE - ANEXO IV - Preencher'!L236</f>
        <v>26240511117785000365550100000403991005373140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308.45999999999998</v>
      </c>
    </row>
    <row r="228" spans="1:12" s="8" customFormat="1" ht="19.5" customHeight="1" x14ac:dyDescent="0.2">
      <c r="A228" s="3">
        <f>IFERROR(VLOOKUP(B228,'[1]DADOS (OCULTAR)'!$Q$3:$S$136,3,0),"")</f>
        <v>9767633000366</v>
      </c>
      <c r="B228" s="4" t="str">
        <f>'[1]TCE - ANEXO IV - Preencher'!C237</f>
        <v>HOSPITAL ERMÍRIO COUTINHO - CG Nº 014/2022</v>
      </c>
      <c r="C228" s="4" t="str">
        <f>'[1]TCE - ANEXO IV - Preencher'!E237</f>
        <v>3.1 - Combustíveis e Lubrificantes Automotivos</v>
      </c>
      <c r="D228" s="3">
        <f>'[1]TCE - ANEXO IV - Preencher'!F237</f>
        <v>11117785000365</v>
      </c>
      <c r="E228" s="5" t="str">
        <f>'[1]TCE - ANEXO IV - Preencher'!G237</f>
        <v>ALBUQUERQUE PNEUS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40397</v>
      </c>
      <c r="I228" s="6">
        <f>IF('[1]TCE - ANEXO IV - Preencher'!K237="","",'[1]TCE - ANEXO IV - Preencher'!K237)</f>
        <v>45425</v>
      </c>
      <c r="J228" s="5" t="str">
        <f>'[1]TCE - ANEXO IV - Preencher'!L237</f>
        <v>26240511117785000365550100000403971005373111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261.04000000000002</v>
      </c>
    </row>
    <row r="229" spans="1:12" s="8" customFormat="1" ht="19.5" customHeight="1" x14ac:dyDescent="0.2">
      <c r="A229" s="3">
        <f>IFERROR(VLOOKUP(B229,'[1]DADOS (OCULTAR)'!$Q$3:$S$136,3,0),"")</f>
        <v>9767633000366</v>
      </c>
      <c r="B229" s="4" t="str">
        <f>'[1]TCE - ANEXO IV - Preencher'!C238</f>
        <v>HOSPITAL ERMÍRIO COUTINHO - CG Nº 014/2022</v>
      </c>
      <c r="C229" s="4" t="str">
        <f>'[1]TCE - ANEXO IV - Preencher'!E238</f>
        <v>3.1 - Combustíveis e Lubrificantes Automotivos</v>
      </c>
      <c r="D229" s="3">
        <f>'[1]TCE - ANEXO IV - Preencher'!F238</f>
        <v>11117785000365</v>
      </c>
      <c r="E229" s="5" t="str">
        <f>'[1]TCE - ANEXO IV - Preencher'!G238</f>
        <v>ALBUQUERQUE PNEUS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40396</v>
      </c>
      <c r="I229" s="6">
        <f>IF('[1]TCE - ANEXO IV - Preencher'!K238="","",'[1]TCE - ANEXO IV - Preencher'!K238)</f>
        <v>45425</v>
      </c>
      <c r="J229" s="5" t="str">
        <f>'[1]TCE - ANEXO IV - Preencher'!L238</f>
        <v>26240511117785000365550100000403961005373106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543.04999999999995</v>
      </c>
    </row>
    <row r="230" spans="1:12" s="8" customFormat="1" ht="19.5" customHeight="1" x14ac:dyDescent="0.2">
      <c r="A230" s="3">
        <f>IFERROR(VLOOKUP(B230,'[1]DADOS (OCULTAR)'!$Q$3:$S$136,3,0),"")</f>
        <v>9767633000366</v>
      </c>
      <c r="B230" s="4" t="str">
        <f>'[1]TCE - ANEXO IV - Preencher'!C239</f>
        <v>HOSPITAL ERMÍRIO COUTINHO - CG Nº 014/2022</v>
      </c>
      <c r="C230" s="4" t="str">
        <f>'[1]TCE - ANEXO IV - Preencher'!E239</f>
        <v>3.1 - Combustíveis e Lubrificantes Automotivos</v>
      </c>
      <c r="D230" s="3">
        <f>'[1]TCE - ANEXO IV - Preencher'!F239</f>
        <v>11117785000365</v>
      </c>
      <c r="E230" s="5" t="str">
        <f>'[1]TCE - ANEXO IV - Preencher'!G239</f>
        <v>ALBUQUERQUE PNEUS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40395</v>
      </c>
      <c r="I230" s="6">
        <f>IF('[1]TCE - ANEXO IV - Preencher'!K239="","",'[1]TCE - ANEXO IV - Preencher'!K239)</f>
        <v>45425</v>
      </c>
      <c r="J230" s="5" t="str">
        <f>'[1]TCE - ANEXO IV - Preencher'!L239</f>
        <v>26240511117785000365550100000403951005373095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261.75</v>
      </c>
    </row>
    <row r="231" spans="1:12" s="8" customFormat="1" ht="19.5" customHeight="1" x14ac:dyDescent="0.2">
      <c r="A231" s="3">
        <f>IFERROR(VLOOKUP(B231,'[1]DADOS (OCULTAR)'!$Q$3:$S$136,3,0),"")</f>
        <v>9767633000366</v>
      </c>
      <c r="B231" s="4" t="str">
        <f>'[1]TCE - ANEXO IV - Preencher'!C240</f>
        <v>HOSPITAL ERMÍRIO COUTINHO - CG Nº 014/2022</v>
      </c>
      <c r="C231" s="4" t="str">
        <f>'[1]TCE - ANEXO IV - Preencher'!E240</f>
        <v>3.1 - Combustíveis e Lubrificantes Automotivos</v>
      </c>
      <c r="D231" s="3">
        <f>'[1]TCE - ANEXO IV - Preencher'!F240</f>
        <v>11117785000365</v>
      </c>
      <c r="E231" s="5" t="str">
        <f>'[1]TCE - ANEXO IV - Preencher'!G240</f>
        <v>ALBUQUERQUE PNEUS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40398</v>
      </c>
      <c r="I231" s="6">
        <f>IF('[1]TCE - ANEXO IV - Preencher'!K240="","",'[1]TCE - ANEXO IV - Preencher'!K240)</f>
        <v>45425</v>
      </c>
      <c r="J231" s="5" t="str">
        <f>'[1]TCE - ANEXO IV - Preencher'!L240</f>
        <v>26240511117785000365550100000403981005373127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253.86</v>
      </c>
    </row>
    <row r="232" spans="1:12" s="8" customFormat="1" ht="19.5" customHeight="1" x14ac:dyDescent="0.2">
      <c r="A232" s="3">
        <f>IFERROR(VLOOKUP(B232,'[1]DADOS (OCULTAR)'!$Q$3:$S$136,3,0),"")</f>
        <v>9767633000366</v>
      </c>
      <c r="B232" s="4" t="str">
        <f>'[1]TCE - ANEXO IV - Preencher'!C241</f>
        <v>HOSPITAL ERMÍRIO COUTINHO - CG Nº 014/2022</v>
      </c>
      <c r="C232" s="4" t="str">
        <f>'[1]TCE - ANEXO IV - Preencher'!E241</f>
        <v>3.14 - Alimentação Preparada</v>
      </c>
      <c r="D232" s="3">
        <f>'[1]TCE - ANEXO IV - Preencher'!F241</f>
        <v>4792592000182</v>
      </c>
      <c r="E232" s="5" t="str">
        <f>'[1]TCE - ANEXO IV - Preencher'!G241</f>
        <v>M. C. B. DE MORAES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000004437</v>
      </c>
      <c r="I232" s="6">
        <f>IF('[1]TCE - ANEXO IV - Preencher'!K241="","",'[1]TCE - ANEXO IV - Preencher'!K241)</f>
        <v>45425</v>
      </c>
      <c r="J232" s="5" t="str">
        <f>'[1]TCE - ANEXO IV - Preencher'!L241</f>
        <v>26240504792592000182650010000044371991597535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89.53</v>
      </c>
    </row>
    <row r="233" spans="1:12" s="8" customFormat="1" ht="19.5" customHeight="1" x14ac:dyDescent="0.2">
      <c r="A233" s="3">
        <f>IFERROR(VLOOKUP(B233,'[1]DADOS (OCULTAR)'!$Q$3:$S$136,3,0),"")</f>
        <v>9767633000366</v>
      </c>
      <c r="B233" s="4" t="str">
        <f>'[1]TCE - ANEXO IV - Preencher'!C242</f>
        <v>HOSPITAL ERMÍRIO COUTINHO - CG Nº 014/2022</v>
      </c>
      <c r="C233" s="4" t="str">
        <f>'[1]TCE - ANEXO IV - Preencher'!E242</f>
        <v>3.14 - Alimentação Preparada</v>
      </c>
      <c r="D233" s="3">
        <f>'[1]TCE - ANEXO IV - Preencher'!F242</f>
        <v>4792592000182</v>
      </c>
      <c r="E233" s="5" t="str">
        <f>'[1]TCE - ANEXO IV - Preencher'!G242</f>
        <v>M. C. B. DE MORAES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000004435</v>
      </c>
      <c r="I233" s="6">
        <f>IF('[1]TCE - ANEXO IV - Preencher'!K242="","",'[1]TCE - ANEXO IV - Preencher'!K242)</f>
        <v>45422</v>
      </c>
      <c r="J233" s="5" t="str">
        <f>'[1]TCE - ANEXO IV - Preencher'!L242</f>
        <v>26240504792592000182650010000044351991597530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73.53</v>
      </c>
    </row>
    <row r="234" spans="1:12" s="8" customFormat="1" ht="19.5" customHeight="1" x14ac:dyDescent="0.2">
      <c r="A234" s="3">
        <f>IFERROR(VLOOKUP(B234,'[1]DADOS (OCULTAR)'!$Q$3:$S$136,3,0),"")</f>
        <v>9767633000366</v>
      </c>
      <c r="B234" s="4" t="str">
        <f>'[1]TCE - ANEXO IV - Preencher'!C243</f>
        <v>HOSPITAL ERMÍRIO COUTINHO - CG Nº 014/2022</v>
      </c>
      <c r="C234" s="4" t="str">
        <f>'[1]TCE - ANEXO IV - Preencher'!E243</f>
        <v>3.14 - Alimentação Preparada</v>
      </c>
      <c r="D234" s="3">
        <f>'[1]TCE - ANEXO IV - Preencher'!F243</f>
        <v>4792592000182</v>
      </c>
      <c r="E234" s="5" t="str">
        <f>'[1]TCE - ANEXO IV - Preencher'!G243</f>
        <v>M. C. B. DE MORAES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000004434</v>
      </c>
      <c r="I234" s="6">
        <f>IF('[1]TCE - ANEXO IV - Preencher'!K243="","",'[1]TCE - ANEXO IV - Preencher'!K243)</f>
        <v>45421</v>
      </c>
      <c r="J234" s="5" t="str">
        <f>'[1]TCE - ANEXO IV - Preencher'!L243</f>
        <v>26240504792592000182650010000044341991597533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53.74</v>
      </c>
    </row>
    <row r="235" spans="1:12" s="8" customFormat="1" ht="19.5" customHeight="1" x14ac:dyDescent="0.2">
      <c r="A235" s="3">
        <f>IFERROR(VLOOKUP(B235,'[1]DADOS (OCULTAR)'!$Q$3:$S$136,3,0),"")</f>
        <v>9767633000366</v>
      </c>
      <c r="B235" s="4" t="str">
        <f>'[1]TCE - ANEXO IV - Preencher'!C244</f>
        <v>HOSPITAL ERMÍRIO COUTINHO - CG Nº 014/2022</v>
      </c>
      <c r="C235" s="4" t="str">
        <f>'[1]TCE - ANEXO IV - Preencher'!E244</f>
        <v>3.14 - Alimentação Preparada</v>
      </c>
      <c r="D235" s="3">
        <f>'[1]TCE - ANEXO IV - Preencher'!F244</f>
        <v>4792592000182</v>
      </c>
      <c r="E235" s="5" t="str">
        <f>'[1]TCE - ANEXO IV - Preencher'!G244</f>
        <v>M. C. B. DE MORAES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000004436</v>
      </c>
      <c r="I235" s="6">
        <f>IF('[1]TCE - ANEXO IV - Preencher'!K244="","",'[1]TCE - ANEXO IV - Preencher'!K244)</f>
        <v>45423</v>
      </c>
      <c r="J235" s="5" t="str">
        <f>'[1]TCE - ANEXO IV - Preencher'!L244</f>
        <v>26240504792592000182650010000044361991597538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109.06</v>
      </c>
    </row>
    <row r="236" spans="1:12" s="8" customFormat="1" ht="19.5" customHeight="1" x14ac:dyDescent="0.2">
      <c r="A236" s="3">
        <f>IFERROR(VLOOKUP(B236,'[1]DADOS (OCULTAR)'!$Q$3:$S$136,3,0),"")</f>
        <v>9767633000366</v>
      </c>
      <c r="B236" s="4" t="str">
        <f>'[1]TCE - ANEXO IV - Preencher'!C245</f>
        <v>HOSPITAL ERMÍRIO COUTINHO - CG Nº 014/2022</v>
      </c>
      <c r="C236" s="4" t="str">
        <f>'[1]TCE - ANEXO IV - Preencher'!E245</f>
        <v>3.14 - Alimentação Preparada</v>
      </c>
      <c r="D236" s="3">
        <f>'[1]TCE - ANEXO IV - Preencher'!F245</f>
        <v>54098347000148</v>
      </c>
      <c r="E236" s="5" t="str">
        <f>'[1]TCE - ANEXO IV - Preencher'!G245</f>
        <v>SUPERMERCADO BEM ESTAR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4609</v>
      </c>
      <c r="I236" s="6">
        <f>IF('[1]TCE - ANEXO IV - Preencher'!K245="","",'[1]TCE - ANEXO IV - Preencher'!K245)</f>
        <v>45422</v>
      </c>
      <c r="J236" s="5" t="str">
        <f>'[1]TCE - ANEXO IV - Preencher'!L245</f>
        <v>26240554098347000148650030000046099000046101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165.99</v>
      </c>
    </row>
    <row r="237" spans="1:12" s="8" customFormat="1" ht="19.5" customHeight="1" x14ac:dyDescent="0.2">
      <c r="A237" s="3">
        <f>IFERROR(VLOOKUP(B237,'[1]DADOS (OCULTAR)'!$Q$3:$S$136,3,0),"")</f>
        <v>9767633000366</v>
      </c>
      <c r="B237" s="4" t="str">
        <f>'[1]TCE - ANEXO IV - Preencher'!C246</f>
        <v>HOSPITAL ERMÍRIO COUTINHO - CG Nº 014/2022</v>
      </c>
      <c r="C237" s="4" t="str">
        <f>'[1]TCE - ANEXO IV - Preencher'!E246</f>
        <v>3.14 - Alimentação Preparada</v>
      </c>
      <c r="D237" s="3">
        <f>'[1]TCE - ANEXO IV - Preencher'!F246</f>
        <v>8690652000107</v>
      </c>
      <c r="E237" s="5" t="str">
        <f>'[1]TCE - ANEXO IV - Preencher'!G246</f>
        <v xml:space="preserve">PERNAMBUCO COM. DE POLPAS EIRELI 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000326643</v>
      </c>
      <c r="I237" s="6">
        <f>IF('[1]TCE - ANEXO IV - Preencher'!K246="","",'[1]TCE - ANEXO IV - Preencher'!K246)</f>
        <v>45422</v>
      </c>
      <c r="J237" s="5" t="str">
        <f>'[1]TCE - ANEXO IV - Preencher'!L246</f>
        <v>26240508690652000107550010003266431249163949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404.69</v>
      </c>
    </row>
    <row r="238" spans="1:12" s="8" customFormat="1" ht="19.5" customHeight="1" x14ac:dyDescent="0.2">
      <c r="A238" s="3">
        <f>IFERROR(VLOOKUP(B238,'[1]DADOS (OCULTAR)'!$Q$3:$S$136,3,0),"")</f>
        <v>9767633000366</v>
      </c>
      <c r="B238" s="4" t="str">
        <f>'[1]TCE - ANEXO IV - Preencher'!C247</f>
        <v>HOSPITAL ERMÍRIO COUTINHO - CG Nº 014/2022</v>
      </c>
      <c r="C238" s="4" t="str">
        <f>'[1]TCE - ANEXO IV - Preencher'!E247</f>
        <v>3.14 - Alimentação Preparada</v>
      </c>
      <c r="D238" s="3">
        <f>'[1]TCE - ANEXO IV - Preencher'!F247</f>
        <v>1687725000162</v>
      </c>
      <c r="E238" s="5" t="str">
        <f>'[1]TCE - ANEXO IV - Preencher'!G247</f>
        <v>CENTRO ESPECIALIZADO EM NUTRICAO ENTERAL E PARENTAL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000049599</v>
      </c>
      <c r="I238" s="6">
        <f>IF('[1]TCE - ANEXO IV - Preencher'!K247="","",'[1]TCE - ANEXO IV - Preencher'!K247)</f>
        <v>45418</v>
      </c>
      <c r="J238" s="5" t="str">
        <f>'[1]TCE - ANEXO IV - Preencher'!L247</f>
        <v>26240501687725000162550010000495991516230005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744.3</v>
      </c>
    </row>
    <row r="239" spans="1:12" s="8" customFormat="1" ht="19.5" customHeight="1" x14ac:dyDescent="0.2">
      <c r="A239" s="3">
        <f>IFERROR(VLOOKUP(B239,'[1]DADOS (OCULTAR)'!$Q$3:$S$136,3,0),"")</f>
        <v>9767633000366</v>
      </c>
      <c r="B239" s="4" t="str">
        <f>'[1]TCE - ANEXO IV - Preencher'!C248</f>
        <v>HOSPITAL ERMÍRIO COUTINHO - CG Nº 014/2022</v>
      </c>
      <c r="C239" s="4" t="str">
        <f>'[1]TCE - ANEXO IV - Preencher'!E248</f>
        <v>3.14 - Alimentação Preparada</v>
      </c>
      <c r="D239" s="3">
        <f>'[1]TCE - ANEXO IV - Preencher'!F248</f>
        <v>7761177000150</v>
      </c>
      <c r="E239" s="5" t="str">
        <f>'[1]TCE - ANEXO IV - Preencher'!G248</f>
        <v>SUPERMERCADO  O CORDEIRAO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7384</v>
      </c>
      <c r="I239" s="6">
        <f>IF('[1]TCE - ANEXO IV - Preencher'!K248="","",'[1]TCE - ANEXO IV - Preencher'!K248)</f>
        <v>45422</v>
      </c>
      <c r="J239" s="5" t="str">
        <f>'[1]TCE - ANEXO IV - Preencher'!L248</f>
        <v>26240507761177000150550090000073841000168036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1086.52</v>
      </c>
    </row>
    <row r="240" spans="1:12" s="8" customFormat="1" ht="19.5" customHeight="1" x14ac:dyDescent="0.2">
      <c r="A240" s="3">
        <f>IFERROR(VLOOKUP(B240,'[1]DADOS (OCULTAR)'!$Q$3:$S$136,3,0),"")</f>
        <v>9767633000366</v>
      </c>
      <c r="B240" s="4" t="str">
        <f>'[1]TCE - ANEXO IV - Preencher'!C249</f>
        <v>HOSPITAL ERMÍRIO COUTINHO - CG Nº 014/2022</v>
      </c>
      <c r="C240" s="4" t="str">
        <f>'[1]TCE - ANEXO IV - Preencher'!E249</f>
        <v>3.14 - Alimentação Preparada</v>
      </c>
      <c r="D240" s="3">
        <f>'[1]TCE - ANEXO IV - Preencher'!F249</f>
        <v>7761177000150</v>
      </c>
      <c r="E240" s="5" t="str">
        <f>'[1]TCE - ANEXO IV - Preencher'!G249</f>
        <v>SUPERMERCADO  O CORDEIRAO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7412</v>
      </c>
      <c r="I240" s="6">
        <f>IF('[1]TCE - ANEXO IV - Preencher'!K249="","",'[1]TCE - ANEXO IV - Preencher'!K249)</f>
        <v>45425</v>
      </c>
      <c r="J240" s="5" t="str">
        <f>'[1]TCE - ANEXO IV - Preencher'!L249</f>
        <v>26240507761177000150550090000074121000168440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1854.82</v>
      </c>
    </row>
    <row r="241" spans="1:12" s="8" customFormat="1" ht="19.5" customHeight="1" x14ac:dyDescent="0.2">
      <c r="A241" s="3">
        <f>IFERROR(VLOOKUP(B241,'[1]DADOS (OCULTAR)'!$Q$3:$S$136,3,0),"")</f>
        <v>9767633000366</v>
      </c>
      <c r="B241" s="4" t="str">
        <f>'[1]TCE - ANEXO IV - Preencher'!C250</f>
        <v>HOSPITAL ERMÍRIO COUTINHO - CG Nº 014/2022</v>
      </c>
      <c r="C241" s="4" t="str">
        <f>'[1]TCE - ANEXO IV - Preencher'!E250</f>
        <v xml:space="preserve">3.9 - Material para Manutenção de Bens Imóveis </v>
      </c>
      <c r="D241" s="3">
        <f>'[1]TCE - ANEXO IV - Preencher'!F250</f>
        <v>39377760000158</v>
      </c>
      <c r="E241" s="5" t="str">
        <f>'[1]TCE - ANEXO IV - Preencher'!G250</f>
        <v>DANIELE FERRAGENS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000000061</v>
      </c>
      <c r="I241" s="6">
        <f>IF('[1]TCE - ANEXO IV - Preencher'!K250="","",'[1]TCE - ANEXO IV - Preencher'!K250)</f>
        <v>45421</v>
      </c>
      <c r="J241" s="5" t="str">
        <f>'[1]TCE - ANEXO IV - Preencher'!L250</f>
        <v>26240539377760000158550010000000611686160209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1409</v>
      </c>
    </row>
    <row r="242" spans="1:12" s="8" customFormat="1" ht="19.5" customHeight="1" x14ac:dyDescent="0.2">
      <c r="A242" s="3">
        <f>IFERROR(VLOOKUP(B242,'[1]DADOS (OCULTAR)'!$Q$3:$S$136,3,0),"")</f>
        <v>9767633000366</v>
      </c>
      <c r="B242" s="4" t="str">
        <f>'[1]TCE - ANEXO IV - Preencher'!C251</f>
        <v>HOSPITAL ERMÍRIO COUTINHO - CG Nº 014/2022</v>
      </c>
      <c r="C242" s="4" t="str">
        <f>'[1]TCE - ANEXO IV - Preencher'!E251</f>
        <v xml:space="preserve">3.9 - Material para Manutenção de Bens Imóveis </v>
      </c>
      <c r="D242" s="3">
        <f>'[1]TCE - ANEXO IV - Preencher'!F251</f>
        <v>70220389000166</v>
      </c>
      <c r="E242" s="5" t="str">
        <f>'[1]TCE - ANEXO IV - Preencher'!G251</f>
        <v>COMERCIAL DE CONSTRUCAO 2001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719218</v>
      </c>
      <c r="I242" s="6">
        <f>IF('[1]TCE - ANEXO IV - Preencher'!K251="","",'[1]TCE - ANEXO IV - Preencher'!K251)</f>
        <v>45421</v>
      </c>
      <c r="J242" s="5" t="str">
        <f>'[1]TCE - ANEXO IV - Preencher'!L251</f>
        <v>26240570220389000166550010007192181117111163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1847.06</v>
      </c>
    </row>
    <row r="243" spans="1:12" s="8" customFormat="1" ht="19.5" customHeight="1" x14ac:dyDescent="0.2">
      <c r="A243" s="3">
        <f>IFERROR(VLOOKUP(B243,'[1]DADOS (OCULTAR)'!$Q$3:$S$136,3,0),"")</f>
        <v>9767633000366</v>
      </c>
      <c r="B243" s="4" t="str">
        <f>'[1]TCE - ANEXO IV - Preencher'!C252</f>
        <v>HOSPITAL ERMÍRIO COUTINHO - CG Nº 014/2022</v>
      </c>
      <c r="C243" s="4" t="str">
        <f>'[1]TCE - ANEXO IV - Preencher'!E252</f>
        <v xml:space="preserve">3.9 - Material para Manutenção de Bens Imóveis </v>
      </c>
      <c r="D243" s="3">
        <f>'[1]TCE - ANEXO IV - Preencher'!F252</f>
        <v>70220389000166</v>
      </c>
      <c r="E243" s="5" t="str">
        <f>'[1]TCE - ANEXO IV - Preencher'!G252</f>
        <v>COMERCIAL DE CONSTRUCAO 2001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719217</v>
      </c>
      <c r="I243" s="6">
        <f>IF('[1]TCE - ANEXO IV - Preencher'!K252="","",'[1]TCE - ANEXO IV - Preencher'!K252)</f>
        <v>45421</v>
      </c>
      <c r="J243" s="5" t="str">
        <f>'[1]TCE - ANEXO IV - Preencher'!L252</f>
        <v>26240570220389000166550010007192171123662063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5026.2700000000004</v>
      </c>
    </row>
    <row r="244" spans="1:12" s="8" customFormat="1" ht="19.5" customHeight="1" x14ac:dyDescent="0.2">
      <c r="A244" s="3">
        <f>IFERROR(VLOOKUP(B244,'[1]DADOS (OCULTAR)'!$Q$3:$S$136,3,0),"")</f>
        <v>9767633000366</v>
      </c>
      <c r="B244" s="4" t="str">
        <f>'[1]TCE - ANEXO IV - Preencher'!C253</f>
        <v>HOSPITAL ERMÍRIO COUTINHO - CG Nº 014/2022</v>
      </c>
      <c r="C244" s="4" t="str">
        <f>'[1]TCE - ANEXO IV - Preencher'!E253</f>
        <v xml:space="preserve">3.9 - Material para Manutenção de Bens Imóveis </v>
      </c>
      <c r="D244" s="3">
        <f>'[1]TCE - ANEXO IV - Preencher'!F253</f>
        <v>70220389000166</v>
      </c>
      <c r="E244" s="5" t="str">
        <f>'[1]TCE - ANEXO IV - Preencher'!G253</f>
        <v>COMERCIAL DE CONSTRUCAO 2001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719190</v>
      </c>
      <c r="I244" s="6">
        <f>IF('[1]TCE - ANEXO IV - Preencher'!K253="","",'[1]TCE - ANEXO IV - Preencher'!K253)</f>
        <v>45421</v>
      </c>
      <c r="J244" s="5" t="str">
        <f>'[1]TCE - ANEXO IV - Preencher'!L253</f>
        <v>26240570220389000166550010007191901113171134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988.02</v>
      </c>
    </row>
    <row r="245" spans="1:12" s="8" customFormat="1" ht="19.5" customHeight="1" x14ac:dyDescent="0.2">
      <c r="A245" s="3">
        <f>IFERROR(VLOOKUP(B245,'[1]DADOS (OCULTAR)'!$Q$3:$S$136,3,0),"")</f>
        <v>9767633000366</v>
      </c>
      <c r="B245" s="4" t="str">
        <f>'[1]TCE - ANEXO IV - Preencher'!C254</f>
        <v>HOSPITAL ERMÍRIO COUTINHO - CG Nº 014/2022</v>
      </c>
      <c r="C245" s="4" t="str">
        <f>'[1]TCE - ANEXO IV - Preencher'!E254</f>
        <v>3.14 - Alimentação Preparada</v>
      </c>
      <c r="D245" s="3">
        <f>'[1]TCE - ANEXO IV - Preencher'!F254</f>
        <v>10230480001960</v>
      </c>
      <c r="E245" s="5" t="str">
        <f>'[1]TCE - ANEXO IV - Preencher'!G254</f>
        <v>FERREIRA COSTA CIA. LTDA.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002030581</v>
      </c>
      <c r="I245" s="6">
        <f>IF('[1]TCE - ANEXO IV - Preencher'!K254="","",'[1]TCE - ANEXO IV - Preencher'!K254)</f>
        <v>45425</v>
      </c>
      <c r="J245" s="5" t="str">
        <f>'[1]TCE - ANEXO IV - Preencher'!L254</f>
        <v>26240510230480001960550100020305811119690406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9.89</v>
      </c>
    </row>
    <row r="246" spans="1:12" s="8" customFormat="1" ht="19.5" customHeight="1" x14ac:dyDescent="0.2">
      <c r="A246" s="3">
        <f>IFERROR(VLOOKUP(B246,'[1]DADOS (OCULTAR)'!$Q$3:$S$136,3,0),"")</f>
        <v>9767633000366</v>
      </c>
      <c r="B246" s="4" t="str">
        <f>'[1]TCE - ANEXO IV - Preencher'!C255</f>
        <v>HOSPITAL ERMÍRIO COUTINHO - CG Nº 014/2022</v>
      </c>
      <c r="C246" s="4" t="str">
        <f>'[1]TCE - ANEXO IV - Preencher'!E255</f>
        <v xml:space="preserve">3.9 - Material para Manutenção de Bens Imóveis </v>
      </c>
      <c r="D246" s="3">
        <f>'[1]TCE - ANEXO IV - Preencher'!F255</f>
        <v>30816175000132</v>
      </c>
      <c r="E246" s="5" t="str">
        <f>'[1]TCE - ANEXO IV - Preencher'!G255</f>
        <v>JA SILVA COMERCIO VAREJISTA DE TINTAS EIRELI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000005879</v>
      </c>
      <c r="I246" s="6">
        <f>IF('[1]TCE - ANEXO IV - Preencher'!K255="","",'[1]TCE - ANEXO IV - Preencher'!K255)</f>
        <v>45425</v>
      </c>
      <c r="J246" s="5" t="str">
        <f>'[1]TCE - ANEXO IV - Preencher'!L255</f>
        <v>26240530816175000132550010000058791004025020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3757.1</v>
      </c>
    </row>
    <row r="247" spans="1:12" s="8" customFormat="1" ht="19.5" customHeight="1" x14ac:dyDescent="0.2">
      <c r="A247" s="3">
        <f>IFERROR(VLOOKUP(B247,'[1]DADOS (OCULTAR)'!$Q$3:$S$136,3,0),"")</f>
        <v>9767633000366</v>
      </c>
      <c r="B247" s="4" t="str">
        <f>'[1]TCE - ANEXO IV - Preencher'!C256</f>
        <v>HOSPITAL ERMÍRIO COUTINHO - CG Nº 014/2022</v>
      </c>
      <c r="C247" s="4" t="str">
        <f>'[1]TCE - ANEXO IV - Preencher'!E256</f>
        <v>3.2 - Gás e Outros Materiais Engarrafados</v>
      </c>
      <c r="D247" s="3">
        <f>'[1]TCE - ANEXO IV - Preencher'!F256</f>
        <v>24380578002041</v>
      </c>
      <c r="E247" s="5" t="str">
        <f>'[1]TCE - ANEXO IV - Preencher'!G256</f>
        <v>WHITE MARTINS GASES INDUSTRIAIS DONORDESTE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2332</v>
      </c>
      <c r="I247" s="6">
        <f>IF('[1]TCE - ANEXO IV - Preencher'!K256="","",'[1]TCE - ANEXO IV - Preencher'!K256)</f>
        <v>45442</v>
      </c>
      <c r="J247" s="5" t="str">
        <f>'[1]TCE - ANEXO IV - Preencher'!L256</f>
        <v>26240524380578002041556090000023321404816520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516.66</v>
      </c>
    </row>
    <row r="248" spans="1:12" s="8" customFormat="1" ht="19.5" customHeight="1" x14ac:dyDescent="0.2">
      <c r="A248" s="3">
        <f>IFERROR(VLOOKUP(B248,'[1]DADOS (OCULTAR)'!$Q$3:$S$136,3,0),"")</f>
        <v>9767633000366</v>
      </c>
      <c r="B248" s="4" t="str">
        <f>'[1]TCE - ANEXO IV - Preencher'!C257</f>
        <v>HOSPITAL ERMÍRIO COUTINHO - CG Nº 014/2022</v>
      </c>
      <c r="C248" s="4" t="str">
        <f>'[1]TCE - ANEXO IV - Preencher'!E257</f>
        <v>3.1 - Combustíveis e Lubrificantes Automotivos</v>
      </c>
      <c r="D248" s="3">
        <f>'[1]TCE - ANEXO IV - Preencher'!F257</f>
        <v>11117785000365</v>
      </c>
      <c r="E248" s="5" t="str">
        <f>'[1]TCE - ANEXO IV - Preencher'!G257</f>
        <v>ALBUQUERQUE PNEUS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40556</v>
      </c>
      <c r="I248" s="6">
        <f>IF('[1]TCE - ANEXO IV - Preencher'!K257="","",'[1]TCE - ANEXO IV - Preencher'!K257)</f>
        <v>45439</v>
      </c>
      <c r="J248" s="5" t="str">
        <f>'[1]TCE - ANEXO IV - Preencher'!L257</f>
        <v>26240511117785000365550100000405561005387692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174.93</v>
      </c>
    </row>
    <row r="249" spans="1:12" s="8" customFormat="1" ht="19.5" customHeight="1" x14ac:dyDescent="0.2">
      <c r="A249" s="3">
        <f>IFERROR(VLOOKUP(B249,'[1]DADOS (OCULTAR)'!$Q$3:$S$136,3,0),"")</f>
        <v>9767633000366</v>
      </c>
      <c r="B249" s="4" t="str">
        <f>'[1]TCE - ANEXO IV - Preencher'!C258</f>
        <v>HOSPITAL ERMÍRIO COUTINHO - CG Nº 014/2022</v>
      </c>
      <c r="C249" s="4" t="str">
        <f>'[1]TCE - ANEXO IV - Preencher'!E258</f>
        <v>3.1 - Combustíveis e Lubrificantes Automotivos</v>
      </c>
      <c r="D249" s="3">
        <f>'[1]TCE - ANEXO IV - Preencher'!F258</f>
        <v>11117785000365</v>
      </c>
      <c r="E249" s="5" t="str">
        <f>'[1]TCE - ANEXO IV - Preencher'!G258</f>
        <v>ALBUQUERQUE PNEUS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40555</v>
      </c>
      <c r="I249" s="6">
        <f>IF('[1]TCE - ANEXO IV - Preencher'!K258="","",'[1]TCE - ANEXO IV - Preencher'!K258)</f>
        <v>45439</v>
      </c>
      <c r="J249" s="5" t="str">
        <f>'[1]TCE - ANEXO IV - Preencher'!L258</f>
        <v>26240511117785000365550100000405551005387660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288.23</v>
      </c>
    </row>
    <row r="250" spans="1:12" s="8" customFormat="1" ht="19.5" customHeight="1" x14ac:dyDescent="0.2">
      <c r="A250" s="3">
        <f>IFERROR(VLOOKUP(B250,'[1]DADOS (OCULTAR)'!$Q$3:$S$136,3,0),"")</f>
        <v>9767633000366</v>
      </c>
      <c r="B250" s="4" t="str">
        <f>'[1]TCE - ANEXO IV - Preencher'!C259</f>
        <v>HOSPITAL ERMÍRIO COUTINHO - CG Nº 014/2022</v>
      </c>
      <c r="C250" s="4" t="str">
        <f>'[1]TCE - ANEXO IV - Preencher'!E259</f>
        <v>3.1 - Combustíveis e Lubrificantes Automotivos</v>
      </c>
      <c r="D250" s="3">
        <f>'[1]TCE - ANEXO IV - Preencher'!F259</f>
        <v>11117785000365</v>
      </c>
      <c r="E250" s="5" t="str">
        <f>'[1]TCE - ANEXO IV - Preencher'!G259</f>
        <v>ALBUQUERQUE PNEUS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40598</v>
      </c>
      <c r="I250" s="6">
        <f>IF('[1]TCE - ANEXO IV - Preencher'!K259="","",'[1]TCE - ANEXO IV - Preencher'!K259)</f>
        <v>45441</v>
      </c>
      <c r="J250" s="5" t="str">
        <f>'[1]TCE - ANEXO IV - Preencher'!L259</f>
        <v>26240511117785000365550100000405981005389806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270.08999999999997</v>
      </c>
    </row>
    <row r="251" spans="1:12" s="8" customFormat="1" ht="19.5" customHeight="1" x14ac:dyDescent="0.2">
      <c r="A251" s="3">
        <f>IFERROR(VLOOKUP(B251,'[1]DADOS (OCULTAR)'!$Q$3:$S$136,3,0),"")</f>
        <v>9767633000366</v>
      </c>
      <c r="B251" s="4" t="str">
        <f>'[1]TCE - ANEXO IV - Preencher'!C260</f>
        <v>HOSPITAL ERMÍRIO COUTINHO - CG Nº 014/2022</v>
      </c>
      <c r="C251" s="4" t="str">
        <f>'[1]TCE - ANEXO IV - Preencher'!E260</f>
        <v>3.1 - Combustíveis e Lubrificantes Automotivos</v>
      </c>
      <c r="D251" s="3">
        <f>'[1]TCE - ANEXO IV - Preencher'!F260</f>
        <v>11117785000365</v>
      </c>
      <c r="E251" s="5" t="str">
        <f>'[1]TCE - ANEXO IV - Preencher'!G260</f>
        <v>ALBUQUERQUE PNEUS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40592</v>
      </c>
      <c r="I251" s="6">
        <f>IF('[1]TCE - ANEXO IV - Preencher'!K260="","",'[1]TCE - ANEXO IV - Preencher'!K260)</f>
        <v>45441</v>
      </c>
      <c r="J251" s="5" t="str">
        <f>'[1]TCE - ANEXO IV - Preencher'!L260</f>
        <v>26240511117785000365550100000405921005389721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339.59</v>
      </c>
    </row>
    <row r="252" spans="1:12" s="8" customFormat="1" ht="19.5" customHeight="1" x14ac:dyDescent="0.2">
      <c r="A252" s="3">
        <f>IFERROR(VLOOKUP(B252,'[1]DADOS (OCULTAR)'!$Q$3:$S$136,3,0),"")</f>
        <v>9767633000366</v>
      </c>
      <c r="B252" s="4" t="str">
        <f>'[1]TCE - ANEXO IV - Preencher'!C261</f>
        <v>HOSPITAL ERMÍRIO COUTINHO - CG Nº 014/2022</v>
      </c>
      <c r="C252" s="4" t="str">
        <f>'[1]TCE - ANEXO IV - Preencher'!E261</f>
        <v>3.1 - Combustíveis e Lubrificantes Automotivos</v>
      </c>
      <c r="D252" s="3">
        <f>'[1]TCE - ANEXO IV - Preencher'!F261</f>
        <v>11117785000365</v>
      </c>
      <c r="E252" s="5" t="str">
        <f>'[1]TCE - ANEXO IV - Preencher'!G261</f>
        <v>ALBUQUERQUE PNEUS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40597</v>
      </c>
      <c r="I252" s="6">
        <f>IF('[1]TCE - ANEXO IV - Preencher'!K261="","",'[1]TCE - ANEXO IV - Preencher'!K261)</f>
        <v>45441</v>
      </c>
      <c r="J252" s="5" t="str">
        <f>'[1]TCE - ANEXO IV - Preencher'!L261</f>
        <v>26240511117785000365550100000405971005389795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325.01</v>
      </c>
    </row>
    <row r="253" spans="1:12" s="8" customFormat="1" ht="19.5" customHeight="1" x14ac:dyDescent="0.2">
      <c r="A253" s="3">
        <f>IFERROR(VLOOKUP(B253,'[1]DADOS (OCULTAR)'!$Q$3:$S$136,3,0),"")</f>
        <v>9767633000366</v>
      </c>
      <c r="B253" s="4" t="str">
        <f>'[1]TCE - ANEXO IV - Preencher'!C262</f>
        <v>HOSPITAL ERMÍRIO COUTINHO - CG Nº 014/2022</v>
      </c>
      <c r="C253" s="4" t="str">
        <f>'[1]TCE - ANEXO IV - Preencher'!E262</f>
        <v>3.1 - Combustíveis e Lubrificantes Automotivos</v>
      </c>
      <c r="D253" s="3">
        <f>'[1]TCE - ANEXO IV - Preencher'!F262</f>
        <v>11117785000365</v>
      </c>
      <c r="E253" s="5" t="str">
        <f>'[1]TCE - ANEXO IV - Preencher'!G262</f>
        <v>ALBUQUERQUE PNEUS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40595</v>
      </c>
      <c r="I253" s="6">
        <f>IF('[1]TCE - ANEXO IV - Preencher'!K262="","",'[1]TCE - ANEXO IV - Preencher'!K262)</f>
        <v>45441</v>
      </c>
      <c r="J253" s="5" t="str">
        <f>'[1]TCE - ANEXO IV - Preencher'!L262</f>
        <v>26240511117785000365550100000405951005389766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180.3</v>
      </c>
    </row>
    <row r="254" spans="1:12" s="8" customFormat="1" ht="19.5" customHeight="1" x14ac:dyDescent="0.2">
      <c r="A254" s="3">
        <f>IFERROR(VLOOKUP(B254,'[1]DADOS (OCULTAR)'!$Q$3:$S$136,3,0),"")</f>
        <v>9767633000366</v>
      </c>
      <c r="B254" s="4" t="str">
        <f>'[1]TCE - ANEXO IV - Preencher'!C263</f>
        <v>HOSPITAL ERMÍRIO COUTINHO - CG Nº 014/2022</v>
      </c>
      <c r="C254" s="4" t="str">
        <f>'[1]TCE - ANEXO IV - Preencher'!E263</f>
        <v>3.1 - Combustíveis e Lubrificantes Automotivos</v>
      </c>
      <c r="D254" s="3">
        <f>'[1]TCE - ANEXO IV - Preencher'!F263</f>
        <v>11117785000365</v>
      </c>
      <c r="E254" s="5" t="str">
        <f>'[1]TCE - ANEXO IV - Preencher'!G263</f>
        <v>ALBUQUERQUE PNEUS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40596</v>
      </c>
      <c r="I254" s="6">
        <f>IF('[1]TCE - ANEXO IV - Preencher'!K263="","",'[1]TCE - ANEXO IV - Preencher'!K263)</f>
        <v>45441</v>
      </c>
      <c r="J254" s="5" t="str">
        <f>'[1]TCE - ANEXO IV - Preencher'!L263</f>
        <v>26240511117785000365550100000405961005389771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407.53</v>
      </c>
    </row>
    <row r="255" spans="1:12" s="8" customFormat="1" ht="19.5" customHeight="1" x14ac:dyDescent="0.2">
      <c r="A255" s="3">
        <f>IFERROR(VLOOKUP(B255,'[1]DADOS (OCULTAR)'!$Q$3:$S$136,3,0),"")</f>
        <v>9767633000366</v>
      </c>
      <c r="B255" s="4" t="str">
        <f>'[1]TCE - ANEXO IV - Preencher'!C264</f>
        <v>HOSPITAL ERMÍRIO COUTINHO - CG Nº 014/2022</v>
      </c>
      <c r="C255" s="4" t="str">
        <f>'[1]TCE - ANEXO IV - Preencher'!E264</f>
        <v>3.1 - Combustíveis e Lubrificantes Automotivos</v>
      </c>
      <c r="D255" s="3">
        <f>'[1]TCE - ANEXO IV - Preencher'!F264</f>
        <v>11117785000365</v>
      </c>
      <c r="E255" s="5" t="str">
        <f>'[1]TCE - ANEXO IV - Preencher'!G264</f>
        <v>ALBUQUERQUE PNEUS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40591</v>
      </c>
      <c r="I255" s="6">
        <f>IF('[1]TCE - ANEXO IV - Preencher'!K264="","",'[1]TCE - ANEXO IV - Preencher'!K264)</f>
        <v>45441</v>
      </c>
      <c r="J255" s="5" t="str">
        <f>'[1]TCE - ANEXO IV - Preencher'!L264</f>
        <v>26240511117785000365550100000405911005389716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197.79</v>
      </c>
    </row>
    <row r="256" spans="1:12" s="8" customFormat="1" ht="19.5" customHeight="1" x14ac:dyDescent="0.2">
      <c r="A256" s="3">
        <f>IFERROR(VLOOKUP(B256,'[1]DADOS (OCULTAR)'!$Q$3:$S$136,3,0),"")</f>
        <v>9767633000366</v>
      </c>
      <c r="B256" s="4" t="str">
        <f>'[1]TCE - ANEXO IV - Preencher'!C265</f>
        <v>HOSPITAL ERMÍRIO COUTINHO - CG Nº 014/2022</v>
      </c>
      <c r="C256" s="4" t="str">
        <f>'[1]TCE - ANEXO IV - Preencher'!E265</f>
        <v>3.1 - Combustíveis e Lubrificantes Automotivos</v>
      </c>
      <c r="D256" s="3">
        <f>'[1]TCE - ANEXO IV - Preencher'!F265</f>
        <v>11117785000365</v>
      </c>
      <c r="E256" s="5" t="str">
        <f>'[1]TCE - ANEXO IV - Preencher'!G265</f>
        <v>ALBUQUERQUE PNEUS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40593</v>
      </c>
      <c r="I256" s="6">
        <f>IF('[1]TCE - ANEXO IV - Preencher'!K265="","",'[1]TCE - ANEXO IV - Preencher'!K265)</f>
        <v>45441</v>
      </c>
      <c r="J256" s="5" t="str">
        <f>'[1]TCE - ANEXO IV - Preencher'!L265</f>
        <v>26240511117785000365550100000405931005389745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300.10000000000002</v>
      </c>
    </row>
    <row r="257" spans="1:12" s="8" customFormat="1" ht="19.5" customHeight="1" x14ac:dyDescent="0.2">
      <c r="A257" s="3">
        <f>IFERROR(VLOOKUP(B257,'[1]DADOS (OCULTAR)'!$Q$3:$S$136,3,0),"")</f>
        <v>9767633000366</v>
      </c>
      <c r="B257" s="4" t="str">
        <f>'[1]TCE - ANEXO IV - Preencher'!C266</f>
        <v>HOSPITAL ERMÍRIO COUTINHO - CG Nº 014/2022</v>
      </c>
      <c r="C257" s="4" t="str">
        <f>'[1]TCE - ANEXO IV - Preencher'!E266</f>
        <v>3.1 - Combustíveis e Lubrificantes Automotivos</v>
      </c>
      <c r="D257" s="3">
        <f>'[1]TCE - ANEXO IV - Preencher'!F266</f>
        <v>11117785000365</v>
      </c>
      <c r="E257" s="5" t="str">
        <f>'[1]TCE - ANEXO IV - Preencher'!G266</f>
        <v>ALBUQUERQUE PNEUS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40594</v>
      </c>
      <c r="I257" s="6">
        <f>IF('[1]TCE - ANEXO IV - Preencher'!K266="","",'[1]TCE - ANEXO IV - Preencher'!K266)</f>
        <v>45441</v>
      </c>
      <c r="J257" s="5" t="str">
        <f>'[1]TCE - ANEXO IV - Preencher'!L266</f>
        <v>26240511117785000365550100000405941005389750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261.81</v>
      </c>
    </row>
    <row r="258" spans="1:12" s="8" customFormat="1" ht="19.5" customHeight="1" x14ac:dyDescent="0.2">
      <c r="A258" s="3">
        <f>IFERROR(VLOOKUP(B258,'[1]DADOS (OCULTAR)'!$Q$3:$S$136,3,0),"")</f>
        <v>9767633000366</v>
      </c>
      <c r="B258" s="4" t="str">
        <f>'[1]TCE - ANEXO IV - Preencher'!C267</f>
        <v>HOSPITAL ERMÍRIO COUTINHO - CG Nº 014/2022</v>
      </c>
      <c r="C258" s="4" t="str">
        <f>'[1]TCE - ANEXO IV - Preencher'!E267</f>
        <v xml:space="preserve">3.10 - Material para Manutenção de Bens Móveis </v>
      </c>
      <c r="D258" s="3">
        <f>'[1]TCE - ANEXO IV - Preencher'!F267</f>
        <v>1554285000175</v>
      </c>
      <c r="E258" s="5" t="str">
        <f>'[1]TCE - ANEXO IV - Preencher'!G267</f>
        <v>CERTISIGN CERTIFICADORA DIGITAL S/A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006519858</v>
      </c>
      <c r="I258" s="6">
        <f>IF('[1]TCE - ANEXO IV - Preencher'!K267="","",'[1]TCE - ANEXO IV - Preencher'!K267)</f>
        <v>45429</v>
      </c>
      <c r="J258" s="5" t="str">
        <f>'[1]TCE - ANEXO IV - Preencher'!L267</f>
        <v>35240501554285000175550020065198581353106387</v>
      </c>
      <c r="K258" s="5" t="str">
        <f>IF(F258="B",LEFT('[1]TCE - ANEXO IV - Preencher'!M267,2),IF(F258="S",LEFT('[1]TCE - ANEXO IV - Preencher'!M267,7),IF('[1]TCE - ANEXO IV - Preencher'!H267="","")))</f>
        <v>35</v>
      </c>
      <c r="L258" s="7">
        <f>'[1]TCE - ANEXO IV - Preencher'!N267</f>
        <v>178</v>
      </c>
    </row>
    <row r="259" spans="1:12" s="8" customFormat="1" ht="19.5" customHeight="1" x14ac:dyDescent="0.2">
      <c r="A259" s="3">
        <f>IFERROR(VLOOKUP(B259,'[1]DADOS (OCULTAR)'!$Q$3:$S$136,3,0),"")</f>
        <v>9767633000366</v>
      </c>
      <c r="B259" s="4" t="str">
        <f>'[1]TCE - ANEXO IV - Preencher'!C268</f>
        <v>HOSPITAL ERMÍRIO COUTINHO - CG Nº 014/2022</v>
      </c>
      <c r="C259" s="4" t="str">
        <f>'[1]TCE - ANEXO IV - Preencher'!E268</f>
        <v>3.2 - Gás e Outros Materiais Engarrafados</v>
      </c>
      <c r="D259" s="3">
        <f>'[1]TCE - ANEXO IV - Preencher'!F268</f>
        <v>24380578002041</v>
      </c>
      <c r="E259" s="5" t="str">
        <f>'[1]TCE - ANEXO IV - Preencher'!G268</f>
        <v>WHITE MARTINS GASES INDUSTRIAIS DONORDESTE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2240</v>
      </c>
      <c r="I259" s="6">
        <f>IF('[1]TCE - ANEXO IV - Preencher'!K268="","",'[1]TCE - ANEXO IV - Preencher'!K268)</f>
        <v>45414</v>
      </c>
      <c r="J259" s="5" t="str">
        <f>'[1]TCE - ANEXO IV - Preencher'!L268</f>
        <v>26240524380578002041556090000022401313479128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1459.89</v>
      </c>
    </row>
    <row r="260" spans="1:12" s="8" customFormat="1" ht="19.5" customHeight="1" x14ac:dyDescent="0.2">
      <c r="A260" s="3">
        <f>IFERROR(VLOOKUP(B260,'[1]DADOS (OCULTAR)'!$Q$3:$S$136,3,0),"")</f>
        <v>9767633000366</v>
      </c>
      <c r="B260" s="4" t="str">
        <f>'[1]TCE - ANEXO IV - Preencher'!C269</f>
        <v>HOSPITAL ERMÍRIO COUTINHO - CG Nº 014/2022</v>
      </c>
      <c r="C260" s="4" t="str">
        <f>'[1]TCE - ANEXO IV - Preencher'!E269</f>
        <v>3.6 - Material de Expediente</v>
      </c>
      <c r="D260" s="3">
        <f>'[1]TCE - ANEXO IV - Preencher'!F269</f>
        <v>10230480001960</v>
      </c>
      <c r="E260" s="5" t="str">
        <f>'[1]TCE - ANEXO IV - Preencher'!G269</f>
        <v>FERREIRA COSTA CIA. LTDA.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002030581</v>
      </c>
      <c r="I260" s="6">
        <f>IF('[1]TCE - ANEXO IV - Preencher'!K269="","",'[1]TCE - ANEXO IV - Preencher'!K269)</f>
        <v>45425</v>
      </c>
      <c r="J260" s="5" t="str">
        <f>'[1]TCE - ANEXO IV - Preencher'!L269</f>
        <v>26240510230480001960550100020305811119690406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226.1</v>
      </c>
    </row>
    <row r="261" spans="1:12" s="8" customFormat="1" ht="19.5" customHeight="1" x14ac:dyDescent="0.2">
      <c r="A261" s="3">
        <f>IFERROR(VLOOKUP(B261,'[1]DADOS (OCULTAR)'!$Q$3:$S$136,3,0),"")</f>
        <v>9767633000366</v>
      </c>
      <c r="B261" s="4" t="str">
        <f>'[1]TCE - ANEXO IV - Preencher'!C270</f>
        <v>HOSPITAL ERMÍRIO COUTINHO - CG Nº 014/2022</v>
      </c>
      <c r="C261" s="4" t="str">
        <f>'[1]TCE - ANEXO IV - Preencher'!E270</f>
        <v>3.6 - Material de Expediente</v>
      </c>
      <c r="D261" s="3">
        <f>'[1]TCE - ANEXO IV - Preencher'!F270</f>
        <v>30011339000154</v>
      </c>
      <c r="E261" s="5" t="str">
        <f>'[1]TCE - ANEXO IV - Preencher'!G270</f>
        <v xml:space="preserve">T S CORDEIRO DE MELO 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000000029</v>
      </c>
      <c r="I261" s="6">
        <f>IF('[1]TCE - ANEXO IV - Preencher'!K270="","",'[1]TCE - ANEXO IV - Preencher'!K270)</f>
        <v>45412</v>
      </c>
      <c r="J261" s="5" t="str">
        <f>'[1]TCE - ANEXO IV - Preencher'!L270</f>
        <v>26240530011339000154550010000000291837340845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441.07</v>
      </c>
    </row>
    <row r="262" spans="1:12" s="8" customFormat="1" ht="19.5" customHeight="1" x14ac:dyDescent="0.2">
      <c r="A262" s="3">
        <f>IFERROR(VLOOKUP(B262,'[1]DADOS (OCULTAR)'!$Q$3:$S$136,3,0),"")</f>
        <v>9767633000366</v>
      </c>
      <c r="B262" s="4" t="str">
        <f>'[1]TCE - ANEXO IV - Preencher'!C271</f>
        <v>HOSPITAL ERMÍRIO COUTINHO - CG Nº 014/2022</v>
      </c>
      <c r="C262" s="4" t="str">
        <f>'[1]TCE - ANEXO IV - Preencher'!E271</f>
        <v xml:space="preserve">3.9 - Material para Manutenção de Bens Imóveis </v>
      </c>
      <c r="D262" s="3">
        <f>'[1]TCE - ANEXO IV - Preencher'!F271</f>
        <v>15211414000137</v>
      </c>
      <c r="E262" s="5" t="str">
        <f>'[1]TCE - ANEXO IV - Preencher'!G271</f>
        <v xml:space="preserve">LUDMEC EQUIPAMENTOS 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000004349</v>
      </c>
      <c r="I262" s="6">
        <f>IF('[1]TCE - ANEXO IV - Preencher'!K271="","",'[1]TCE - ANEXO IV - Preencher'!K271)</f>
        <v>45435</v>
      </c>
      <c r="J262" s="5" t="str">
        <f>'[1]TCE - ANEXO IV - Preencher'!L271</f>
        <v>26240515211414000137650010000043491474141146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69</v>
      </c>
    </row>
    <row r="263" spans="1:12" s="8" customFormat="1" ht="19.5" customHeight="1" x14ac:dyDescent="0.2">
      <c r="A263" s="3">
        <f>IFERROR(VLOOKUP(B263,'[1]DADOS (OCULTAR)'!$Q$3:$S$136,3,0),"")</f>
        <v>9767633000366</v>
      </c>
      <c r="B263" s="4" t="str">
        <f>'[1]TCE - ANEXO IV - Preencher'!C272</f>
        <v>HOSPITAL ERMÍRIO COUTINHO - CG Nº 014/2022</v>
      </c>
      <c r="C263" s="4" t="str">
        <f>'[1]TCE - ANEXO IV - Preencher'!E272</f>
        <v xml:space="preserve">3.9 - Material para Manutenção de Bens Imóveis </v>
      </c>
      <c r="D263" s="3">
        <f>'[1]TCE - ANEXO IV - Preencher'!F272</f>
        <v>4857897000206</v>
      </c>
      <c r="E263" s="5" t="str">
        <f>'[1]TCE - ANEXO IV - Preencher'!G272</f>
        <v>JOSE ZENILDO DE FONTE TEOBLADO EPP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000008131</v>
      </c>
      <c r="I263" s="6">
        <f>IF('[1]TCE - ANEXO IV - Preencher'!K272="","",'[1]TCE - ANEXO IV - Preencher'!K272)</f>
        <v>45441</v>
      </c>
      <c r="J263" s="5" t="str">
        <f>'[1]TCE - ANEXO IV - Preencher'!L272</f>
        <v>26240504857897000206650010000081211190081319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54.3</v>
      </c>
    </row>
    <row r="264" spans="1:12" s="8" customFormat="1" ht="19.5" customHeight="1" x14ac:dyDescent="0.2">
      <c r="A264" s="3">
        <f>IFERROR(VLOOKUP(B264,'[1]DADOS (OCULTAR)'!$Q$3:$S$136,3,0),"")</f>
        <v>9767633000366</v>
      </c>
      <c r="B264" s="4" t="str">
        <f>'[1]TCE - ANEXO IV - Preencher'!C273</f>
        <v>HOSPITAL ERMÍRIO COUTINHO - CG Nº 014/2022</v>
      </c>
      <c r="C264" s="4" t="str">
        <f>'[1]TCE - ANEXO IV - Preencher'!E273</f>
        <v xml:space="preserve">3.9 - Material para Manutenção de Bens Imóveis </v>
      </c>
      <c r="D264" s="3">
        <f>'[1]TCE - ANEXO IV - Preencher'!F273</f>
        <v>845449000150</v>
      </c>
      <c r="E264" s="5" t="str">
        <f>'[1]TCE - ANEXO IV - Preencher'!G273</f>
        <v>JUNIOR AGRO CONSTRUÇÕES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000071438</v>
      </c>
      <c r="I264" s="6">
        <f>IF('[1]TCE - ANEXO IV - Preencher'!K273="","",'[1]TCE - ANEXO IV - Preencher'!K273)</f>
        <v>45441</v>
      </c>
      <c r="J264" s="5" t="str">
        <f>'[1]TCE - ANEXO IV - Preencher'!L273</f>
        <v>26240500845449000150650010000714381308229696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132.1</v>
      </c>
    </row>
    <row r="265" spans="1:12" s="8" customFormat="1" ht="19.5" customHeight="1" x14ac:dyDescent="0.2">
      <c r="A265" s="3">
        <f>IFERROR(VLOOKUP(B265,'[1]DADOS (OCULTAR)'!$Q$3:$S$136,3,0),"")</f>
        <v>9767633000366</v>
      </c>
      <c r="B265" s="4" t="str">
        <f>'[1]TCE - ANEXO IV - Preencher'!C274</f>
        <v>HOSPITAL ERMÍRIO COUTINHO - CG Nº 014/2022</v>
      </c>
      <c r="C265" s="4" t="str">
        <f>'[1]TCE - ANEXO IV - Preencher'!E274</f>
        <v xml:space="preserve">3.9 - Material para Manutenção de Bens Imóveis </v>
      </c>
      <c r="D265" s="3">
        <f>'[1]TCE - ANEXO IV - Preencher'!F274</f>
        <v>39377760000158</v>
      </c>
      <c r="E265" s="5" t="str">
        <f>'[1]TCE - ANEXO IV - Preencher'!G274</f>
        <v>DANIELE FERRAGENS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000000066</v>
      </c>
      <c r="I265" s="6">
        <f>IF('[1]TCE - ANEXO IV - Preencher'!K274="","",'[1]TCE - ANEXO IV - Preencher'!K274)</f>
        <v>45441</v>
      </c>
      <c r="J265" s="5" t="str">
        <f>'[1]TCE - ANEXO IV - Preencher'!L274</f>
        <v>26240539377760000158550010000000661686160205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340</v>
      </c>
    </row>
    <row r="266" spans="1:12" s="8" customFormat="1" ht="19.5" customHeight="1" x14ac:dyDescent="0.2">
      <c r="A266" s="3">
        <f>IFERROR(VLOOKUP(B266,'[1]DADOS (OCULTAR)'!$Q$3:$S$136,3,0),"")</f>
        <v>9767633000366</v>
      </c>
      <c r="B266" s="4" t="str">
        <f>'[1]TCE - ANEXO IV - Preencher'!C275</f>
        <v>HOSPITAL ERMÍRIO COUTINHO - CG Nº 014/2022</v>
      </c>
      <c r="C266" s="4" t="str">
        <f>'[1]TCE - ANEXO IV - Preencher'!E275</f>
        <v>3.1 - Combustíveis e Lubrificantes Automotivos</v>
      </c>
      <c r="D266" s="3">
        <f>'[1]TCE - ANEXO IV - Preencher'!F275</f>
        <v>8035784000103</v>
      </c>
      <c r="E266" s="5" t="str">
        <f>'[1]TCE - ANEXO IV - Preencher'!G275</f>
        <v>TAPAJOS PRODUTOS DE PETROLEO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000035278</v>
      </c>
      <c r="I266" s="6">
        <f>IF('[1]TCE - ANEXO IV - Preencher'!K275="","",'[1]TCE - ANEXO IV - Preencher'!K275)</f>
        <v>45443</v>
      </c>
      <c r="J266" s="5" t="str">
        <f>'[1]TCE - ANEXO IV - Preencher'!L275</f>
        <v>26240508035784000103550010000352781001678744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100</v>
      </c>
    </row>
    <row r="267" spans="1:12" s="8" customFormat="1" ht="19.5" customHeight="1" x14ac:dyDescent="0.2">
      <c r="A267" s="3">
        <f>IFERROR(VLOOKUP(B267,'[1]DADOS (OCULTAR)'!$Q$3:$S$136,3,0),"")</f>
        <v>9767633000366</v>
      </c>
      <c r="B267" s="4" t="str">
        <f>'[1]TCE - ANEXO IV - Preencher'!C276</f>
        <v>HOSPITAL ERMÍRIO COUTINHO - CG Nº 014/2022</v>
      </c>
      <c r="C267" s="4" t="str">
        <f>'[1]TCE - ANEXO IV - Preencher'!E276</f>
        <v>3.1 - Combustíveis e Lubrificantes Automotivos</v>
      </c>
      <c r="D267" s="3">
        <f>'[1]TCE - ANEXO IV - Preencher'!F276</f>
        <v>8035784000103</v>
      </c>
      <c r="E267" s="5" t="str">
        <f>'[1]TCE - ANEXO IV - Preencher'!G276</f>
        <v>TAPAJOS PRODUTOS DE PETROLEO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000035285</v>
      </c>
      <c r="I267" s="6">
        <f>IF('[1]TCE - ANEXO IV - Preencher'!K276="","",'[1]TCE - ANEXO IV - Preencher'!K276)</f>
        <v>45443</v>
      </c>
      <c r="J267" s="5" t="str">
        <f>'[1]TCE - ANEXO IV - Preencher'!L276</f>
        <v>26240508035784000103550010000352851001678820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77.73</v>
      </c>
    </row>
    <row r="268" spans="1:12" s="8" customFormat="1" ht="19.5" customHeight="1" x14ac:dyDescent="0.2">
      <c r="A268" s="3">
        <f>IFERROR(VLOOKUP(B268,'[1]DADOS (OCULTAR)'!$Q$3:$S$136,3,0),"")</f>
        <v>9767633000366</v>
      </c>
      <c r="B268" s="4" t="str">
        <f>'[1]TCE - ANEXO IV - Preencher'!C277</f>
        <v>HOSPITAL ERMÍRIO COUTINHO - CG Nº 014/2022</v>
      </c>
      <c r="C268" s="4" t="str">
        <f>'[1]TCE - ANEXO IV - Preencher'!E277</f>
        <v>3.1 - Combustíveis e Lubrificantes Automotivos</v>
      </c>
      <c r="D268" s="3">
        <f>'[1]TCE - ANEXO IV - Preencher'!F277</f>
        <v>8035784000103</v>
      </c>
      <c r="E268" s="5" t="str">
        <f>'[1]TCE - ANEXO IV - Preencher'!G277</f>
        <v>TAPAJOS PRODUTOS DE PETROLEO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000035280</v>
      </c>
      <c r="I268" s="6">
        <f>IF('[1]TCE - ANEXO IV - Preencher'!K277="","",'[1]TCE - ANEXO IV - Preencher'!K277)</f>
        <v>45443</v>
      </c>
      <c r="J268" s="5" t="str">
        <f>'[1]TCE - ANEXO IV - Preencher'!L277</f>
        <v>26240508035784000103550010000352801001678769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110</v>
      </c>
    </row>
    <row r="269" spans="1:12" s="8" customFormat="1" ht="19.5" customHeight="1" x14ac:dyDescent="0.2">
      <c r="A269" s="3">
        <f>IFERROR(VLOOKUP(B269,'[1]DADOS (OCULTAR)'!$Q$3:$S$136,3,0),"")</f>
        <v>9767633000366</v>
      </c>
      <c r="B269" s="4" t="str">
        <f>'[1]TCE - ANEXO IV - Preencher'!C278</f>
        <v>HOSPITAL ERMÍRIO COUTINHO - CG Nº 014/2022</v>
      </c>
      <c r="C269" s="4" t="str">
        <f>'[1]TCE - ANEXO IV - Preencher'!E278</f>
        <v>3.1 - Combustíveis e Lubrificantes Automotivos</v>
      </c>
      <c r="D269" s="3">
        <f>'[1]TCE - ANEXO IV - Preencher'!F278</f>
        <v>8035784000103</v>
      </c>
      <c r="E269" s="5" t="str">
        <f>'[1]TCE - ANEXO IV - Preencher'!G278</f>
        <v>TAPAJOS PRODUTOS DE PETROLEO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000035279</v>
      </c>
      <c r="I269" s="6">
        <f>IF('[1]TCE - ANEXO IV - Preencher'!K278="","",'[1]TCE - ANEXO IV - Preencher'!K278)</f>
        <v>45443</v>
      </c>
      <c r="J269" s="5" t="str">
        <f>'[1]TCE - ANEXO IV - Preencher'!L278</f>
        <v>26240508035784000103550010000352791001678750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228.05</v>
      </c>
    </row>
    <row r="270" spans="1:12" s="8" customFormat="1" ht="19.5" customHeight="1" x14ac:dyDescent="0.2">
      <c r="A270" s="3">
        <f>IFERROR(VLOOKUP(B270,'[1]DADOS (OCULTAR)'!$Q$3:$S$136,3,0),"")</f>
        <v>9767633000366</v>
      </c>
      <c r="B270" s="4" t="str">
        <f>'[1]TCE - ANEXO IV - Preencher'!C279</f>
        <v>HOSPITAL ERMÍRIO COUTINHO - CG Nº 014/2022</v>
      </c>
      <c r="C270" s="4" t="str">
        <f>'[1]TCE - ANEXO IV - Preencher'!E279</f>
        <v>3.1 - Combustíveis e Lubrificantes Automotivos</v>
      </c>
      <c r="D270" s="3">
        <f>'[1]TCE - ANEXO IV - Preencher'!F279</f>
        <v>8035784000103</v>
      </c>
      <c r="E270" s="5" t="str">
        <f>'[1]TCE - ANEXO IV - Preencher'!G279</f>
        <v>TAPAJOS PRODUTOS DE PETROLEO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000035283</v>
      </c>
      <c r="I270" s="6">
        <f>IF('[1]TCE - ANEXO IV - Preencher'!K279="","",'[1]TCE - ANEXO IV - Preencher'!K279)</f>
        <v>45443</v>
      </c>
      <c r="J270" s="5" t="str">
        <f>'[1]TCE - ANEXO IV - Preencher'!L279</f>
        <v>26240508035784000103550010000352831001678809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50.02</v>
      </c>
    </row>
    <row r="271" spans="1:12" s="8" customFormat="1" ht="19.5" customHeight="1" x14ac:dyDescent="0.2">
      <c r="A271" s="3">
        <f>IFERROR(VLOOKUP(B271,'[1]DADOS (OCULTAR)'!$Q$3:$S$136,3,0),"")</f>
        <v>9767633000366</v>
      </c>
      <c r="B271" s="4" t="str">
        <f>'[1]TCE - ANEXO IV - Preencher'!C280</f>
        <v>HOSPITAL ERMÍRIO COUTINHO - CG Nº 014/2022</v>
      </c>
      <c r="C271" s="4" t="str">
        <f>'[1]TCE - ANEXO IV - Preencher'!E280</f>
        <v>3.1 - Combustíveis e Lubrificantes Automotivos</v>
      </c>
      <c r="D271" s="3">
        <f>'[1]TCE - ANEXO IV - Preencher'!F280</f>
        <v>8035784000103</v>
      </c>
      <c r="E271" s="5" t="str">
        <f>'[1]TCE - ANEXO IV - Preencher'!G280</f>
        <v>TAPAJOS PRODUTOS DE PETROLEO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000035284</v>
      </c>
      <c r="I271" s="6">
        <f>IF('[1]TCE - ANEXO IV - Preencher'!K280="","",'[1]TCE - ANEXO IV - Preencher'!K280)</f>
        <v>45443</v>
      </c>
      <c r="J271" s="5" t="str">
        <f>'[1]TCE - ANEXO IV - Preencher'!L280</f>
        <v>26240508035784000103550010000352841001678814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243.71</v>
      </c>
    </row>
    <row r="272" spans="1:12" s="8" customFormat="1" ht="19.5" customHeight="1" x14ac:dyDescent="0.2">
      <c r="A272" s="3">
        <f>IFERROR(VLOOKUP(B272,'[1]DADOS (OCULTAR)'!$Q$3:$S$136,3,0),"")</f>
        <v>9767633000366</v>
      </c>
      <c r="B272" s="4" t="str">
        <f>'[1]TCE - ANEXO IV - Preencher'!C281</f>
        <v>HOSPITAL ERMÍRIO COUTINHO - CG Nº 014/2022</v>
      </c>
      <c r="C272" s="4" t="str">
        <f>'[1]TCE - ANEXO IV - Preencher'!E281</f>
        <v>3.1 - Combustíveis e Lubrificantes Automotivos</v>
      </c>
      <c r="D272" s="3">
        <f>'[1]TCE - ANEXO IV - Preencher'!F281</f>
        <v>8035784000103</v>
      </c>
      <c r="E272" s="5" t="str">
        <f>'[1]TCE - ANEXO IV - Preencher'!G281</f>
        <v>TAPAJOS PRODUTOS DE PETROLEO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000035281</v>
      </c>
      <c r="I272" s="6">
        <f>IF('[1]TCE - ANEXO IV - Preencher'!K281="","",'[1]TCE - ANEXO IV - Preencher'!K281)</f>
        <v>45443</v>
      </c>
      <c r="J272" s="5" t="str">
        <f>'[1]TCE - ANEXO IV - Preencher'!L281</f>
        <v>26240508035784000103550010000352811001678782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100</v>
      </c>
    </row>
    <row r="273" spans="1:12" s="8" customFormat="1" ht="19.5" customHeight="1" x14ac:dyDescent="0.2">
      <c r="A273" s="3">
        <f>IFERROR(VLOOKUP(B273,'[1]DADOS (OCULTAR)'!$Q$3:$S$136,3,0),"")</f>
        <v>9767633000366</v>
      </c>
      <c r="B273" s="4" t="str">
        <f>'[1]TCE - ANEXO IV - Preencher'!C282</f>
        <v>HOSPITAL ERMÍRIO COUTINHO - CG Nº 014/2022</v>
      </c>
      <c r="C273" s="4" t="str">
        <f>'[1]TCE - ANEXO IV - Preencher'!E282</f>
        <v>3.6 - Material de Expediente</v>
      </c>
      <c r="D273" s="3">
        <f>'[1]TCE - ANEXO IV - Preencher'!F282</f>
        <v>13714064000104</v>
      </c>
      <c r="E273" s="5" t="str">
        <f>'[1]TCE - ANEXO IV - Preencher'!G282</f>
        <v>R.A.PRODUTOS E EQUIPAMENTOS DE LIMPEZA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000041221</v>
      </c>
      <c r="I273" s="6">
        <f>IF('[1]TCE - ANEXO IV - Preencher'!K282="","",'[1]TCE - ANEXO IV - Preencher'!K282)</f>
        <v>45426</v>
      </c>
      <c r="J273" s="5" t="str">
        <f>'[1]TCE - ANEXO IV - Preencher'!L282</f>
        <v>26240513714064000104550010000412211161606739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450</v>
      </c>
    </row>
    <row r="274" spans="1:12" s="8" customFormat="1" ht="19.5" customHeight="1" x14ac:dyDescent="0.2">
      <c r="A274" s="3">
        <f>IFERROR(VLOOKUP(B274,'[1]DADOS (OCULTAR)'!$Q$3:$S$136,3,0),"")</f>
        <v>9767633000366</v>
      </c>
      <c r="B274" s="4" t="str">
        <f>'[1]TCE - ANEXO IV - Preencher'!C283</f>
        <v>HOSPITAL ERMÍRIO COUTINHO - CG Nº 014/2022</v>
      </c>
      <c r="C274" s="4" t="str">
        <f>'[1]TCE - ANEXO IV - Preencher'!E283</f>
        <v>3.14 - Alimentação Preparada</v>
      </c>
      <c r="D274" s="3">
        <f>'[1]TCE - ANEXO IV - Preencher'!F283</f>
        <v>12819074000214</v>
      </c>
      <c r="E274" s="5" t="str">
        <f>'[1]TCE - ANEXO IV - Preencher'!G283</f>
        <v>MAURICEA ALIMENTOS DO NORDESTE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002602554</v>
      </c>
      <c r="I274" s="6">
        <f>IF('[1]TCE - ANEXO IV - Preencher'!K283="","",'[1]TCE - ANEXO IV - Preencher'!K283)</f>
        <v>45434</v>
      </c>
      <c r="J274" s="5" t="str">
        <f>'[1]TCE - ANEXO IV - Preencher'!L283</f>
        <v>26240512819074000214550100026025541463258039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1404.13</v>
      </c>
    </row>
    <row r="275" spans="1:12" s="8" customFormat="1" ht="19.5" customHeight="1" x14ac:dyDescent="0.2">
      <c r="A275" s="3">
        <f>IFERROR(VLOOKUP(B275,'[1]DADOS (OCULTAR)'!$Q$3:$S$136,3,0),"")</f>
        <v>9767633000366</v>
      </c>
      <c r="B275" s="4" t="str">
        <f>'[1]TCE - ANEXO IV - Preencher'!C284</f>
        <v>HOSPITAL ERMÍRIO COUTINHO - CG Nº 014/2022</v>
      </c>
      <c r="C275" s="4" t="str">
        <f>'[1]TCE - ANEXO IV - Preencher'!E284</f>
        <v>3.7 - Material de Limpeza e Produtos de Hgienização</v>
      </c>
      <c r="D275" s="3">
        <f>'[1]TCE - ANEXO IV - Preencher'!F284</f>
        <v>43755118000132</v>
      </c>
      <c r="E275" s="5" t="str">
        <f>'[1]TCE - ANEXO IV - Preencher'!G284</f>
        <v>S L V DE MELO DISTRIBUIDORA DE PRODUTOS DE LIMPEZA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20621</v>
      </c>
      <c r="I275" s="6">
        <f>IF('[1]TCE - ANEXO IV - Preencher'!K284="","",'[1]TCE - ANEXO IV - Preencher'!K284)</f>
        <v>45440</v>
      </c>
      <c r="J275" s="5" t="str">
        <f>'[1]TCE - ANEXO IV - Preencher'!L284</f>
        <v>26240543755118000132550010000206211238941167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239.2</v>
      </c>
    </row>
    <row r="276" spans="1:12" s="8" customFormat="1" ht="19.5" customHeight="1" x14ac:dyDescent="0.2">
      <c r="A276" s="3">
        <f>IFERROR(VLOOKUP(B276,'[1]DADOS (OCULTAR)'!$Q$3:$S$136,3,0),"")</f>
        <v>9767633000366</v>
      </c>
      <c r="B276" s="4" t="str">
        <f>'[1]TCE - ANEXO IV - Preencher'!C285</f>
        <v>HOSPITAL ERMÍRIO COUTINHO - CG Nº 014/2022</v>
      </c>
      <c r="C276" s="4" t="str">
        <f>'[1]TCE - ANEXO IV - Preencher'!E285</f>
        <v>3.6 - Material de Expediente</v>
      </c>
      <c r="D276" s="3">
        <f>'[1]TCE - ANEXO IV - Preencher'!F285</f>
        <v>2526364000135</v>
      </c>
      <c r="E276" s="5" t="str">
        <f>'[1]TCE - ANEXO IV - Preencher'!G285</f>
        <v>HELDER SOUZA MELO EPP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000015695</v>
      </c>
      <c r="I276" s="6">
        <f>IF('[1]TCE - ANEXO IV - Preencher'!K285="","",'[1]TCE - ANEXO IV - Preencher'!K285)</f>
        <v>45436</v>
      </c>
      <c r="J276" s="5" t="str">
        <f>'[1]TCE - ANEXO IV - Preencher'!L285</f>
        <v>26240502526364000135650010000156951074265982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128</v>
      </c>
    </row>
    <row r="277" spans="1:12" s="8" customFormat="1" ht="19.5" customHeight="1" x14ac:dyDescent="0.2">
      <c r="A277" s="3">
        <f>IFERROR(VLOOKUP(B277,'[1]DADOS (OCULTAR)'!$Q$3:$S$136,3,0),"")</f>
        <v>9767633000366</v>
      </c>
      <c r="B277" s="4" t="str">
        <f>'[1]TCE - ANEXO IV - Preencher'!C286</f>
        <v>HOSPITAL ERMÍRIO COUTINHO - CG Nº 014/2022</v>
      </c>
      <c r="C277" s="4" t="str">
        <f>'[1]TCE - ANEXO IV - Preencher'!E286</f>
        <v>3.14 - Alimentação Preparada</v>
      </c>
      <c r="D277" s="3">
        <f>'[1]TCE - ANEXO IV - Preencher'!F286</f>
        <v>7761177000150</v>
      </c>
      <c r="E277" s="5" t="str">
        <f>'[1]TCE - ANEXO IV - Preencher'!G286</f>
        <v>SUPERMERCADO O CORDEIRAO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7619</v>
      </c>
      <c r="I277" s="6">
        <f>IF('[1]TCE - ANEXO IV - Preencher'!K286="","",'[1]TCE - ANEXO IV - Preencher'!K286)</f>
        <v>45443</v>
      </c>
      <c r="J277" s="5" t="str">
        <f>'[1]TCE - ANEXO IV - Preencher'!L286</f>
        <v>26240507761177000150550090000076191000171418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1022.02</v>
      </c>
    </row>
    <row r="278" spans="1:12" s="8" customFormat="1" ht="19.5" customHeight="1" x14ac:dyDescent="0.2">
      <c r="A278" s="3">
        <f>IFERROR(VLOOKUP(B278,'[1]DADOS (OCULTAR)'!$Q$3:$S$136,3,0),"")</f>
        <v>9767633000366</v>
      </c>
      <c r="B278" s="4" t="str">
        <f>'[1]TCE - ANEXO IV - Preencher'!C287</f>
        <v>HOSPITAL ERMÍRIO COUTINHO - CG Nº 014/2022</v>
      </c>
      <c r="C278" s="4" t="str">
        <f>'[1]TCE - ANEXO IV - Preencher'!E287</f>
        <v>3.14 - Alimentação Preparada</v>
      </c>
      <c r="D278" s="3">
        <f>'[1]TCE - ANEXO IV - Preencher'!F287</f>
        <v>3721769000278</v>
      </c>
      <c r="E278" s="5" t="str">
        <f>'[1]TCE - ANEXO IV - Preencher'!G287</f>
        <v>MASTERBOI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001303062</v>
      </c>
      <c r="I278" s="6">
        <f>IF('[1]TCE - ANEXO IV - Preencher'!K287="","",'[1]TCE - ANEXO IV - Preencher'!K287)</f>
        <v>45443</v>
      </c>
      <c r="J278" s="5" t="str">
        <f>'[1]TCE - ANEXO IV - Preencher'!L287</f>
        <v>26240503721769000278550040013030621768612480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273.33999999999997</v>
      </c>
    </row>
    <row r="279" spans="1:12" s="8" customFormat="1" ht="19.5" customHeight="1" x14ac:dyDescent="0.2">
      <c r="A279" s="3">
        <f>IFERROR(VLOOKUP(B279,'[1]DADOS (OCULTAR)'!$Q$3:$S$136,3,0),"")</f>
        <v>9767633000366</v>
      </c>
      <c r="B279" s="4" t="str">
        <f>'[1]TCE - ANEXO IV - Preencher'!C288</f>
        <v>HOSPITAL ERMÍRIO COUTINHO - CG Nº 014/2022</v>
      </c>
      <c r="C279" s="4" t="str">
        <f>'[1]TCE - ANEXO IV - Preencher'!E288</f>
        <v>3.14 - Alimentação Preparada</v>
      </c>
      <c r="D279" s="3">
        <f>'[1]TCE - ANEXO IV - Preencher'!F288</f>
        <v>8690652000107</v>
      </c>
      <c r="E279" s="5" t="str">
        <f>'[1]TCE - ANEXO IV - Preencher'!G288</f>
        <v xml:space="preserve">PERNAMBUCO COM. DE POLPAS EIRELI 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000327937</v>
      </c>
      <c r="I279" s="6">
        <f>IF('[1]TCE - ANEXO IV - Preencher'!K288="","",'[1]TCE - ANEXO IV - Preencher'!K288)</f>
        <v>45442</v>
      </c>
      <c r="J279" s="5" t="str">
        <f>'[1]TCE - ANEXO IV - Preencher'!L288</f>
        <v>26240508690652000107550010003279371728578344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409.94</v>
      </c>
    </row>
    <row r="280" spans="1:12" s="8" customFormat="1" ht="19.5" customHeight="1" x14ac:dyDescent="0.2">
      <c r="A280" s="3">
        <f>IFERROR(VLOOKUP(B280,'[1]DADOS (OCULTAR)'!$Q$3:$S$136,3,0),"")</f>
        <v>9767633000366</v>
      </c>
      <c r="B280" s="4" t="str">
        <f>'[1]TCE - ANEXO IV - Preencher'!C289</f>
        <v>HOSPITAL ERMÍRIO COUTINHO - CG Nº 014/2022</v>
      </c>
      <c r="C280" s="4" t="str">
        <f>'[1]TCE - ANEXO IV - Preencher'!E289</f>
        <v>3.14 - Alimentação Preparada</v>
      </c>
      <c r="D280" s="3">
        <f>'[1]TCE - ANEXO IV - Preencher'!F289</f>
        <v>2515363000195</v>
      </c>
      <c r="E280" s="5" t="str">
        <f>'[1]TCE - ANEXO IV - Preencher'!G289</f>
        <v>LEITE &amp; SILVA COMERCIO DE GLP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000004681</v>
      </c>
      <c r="I280" s="6">
        <f>IF('[1]TCE - ANEXO IV - Preencher'!K289="","",'[1]TCE - ANEXO IV - Preencher'!K289)</f>
        <v>45442</v>
      </c>
      <c r="J280" s="5" t="str">
        <f>'[1]TCE - ANEXO IV - Preencher'!L289</f>
        <v>26240502515363000195550010000046811582300000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229.11</v>
      </c>
    </row>
    <row r="281" spans="1:12" s="8" customFormat="1" ht="19.5" customHeight="1" x14ac:dyDescent="0.2">
      <c r="A281" s="3">
        <f>IFERROR(VLOOKUP(B281,'[1]DADOS (OCULTAR)'!$Q$3:$S$136,3,0),"")</f>
        <v>9767633000366</v>
      </c>
      <c r="B281" s="4" t="str">
        <f>'[1]TCE - ANEXO IV - Preencher'!C290</f>
        <v>HOSPITAL ERMÍRIO COUTINHO - CG Nº 014/2022</v>
      </c>
      <c r="C281" s="4" t="str">
        <f>'[1]TCE - ANEXO IV - Preencher'!E290</f>
        <v>3.2 - Gás e Outros Materiais Engarrafados</v>
      </c>
      <c r="D281" s="3">
        <f>'[1]TCE - ANEXO IV - Preencher'!F290</f>
        <v>2515363000195</v>
      </c>
      <c r="E281" s="5" t="str">
        <f>'[1]TCE - ANEXO IV - Preencher'!G290</f>
        <v>LEITE &amp; SILVA COMERCIO DE GLP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000004681</v>
      </c>
      <c r="I281" s="6">
        <f>IF('[1]TCE - ANEXO IV - Preencher'!K290="","",'[1]TCE - ANEXO IV - Preencher'!K290)</f>
        <v>45442</v>
      </c>
      <c r="J281" s="5" t="str">
        <f>'[1]TCE - ANEXO IV - Preencher'!L290</f>
        <v>26240502515363000195550010000046811582300000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95</v>
      </c>
    </row>
    <row r="282" spans="1:12" s="8" customFormat="1" ht="19.5" customHeight="1" x14ac:dyDescent="0.2">
      <c r="A282" s="3">
        <f>IFERROR(VLOOKUP(B282,'[1]DADOS (OCULTAR)'!$Q$3:$S$136,3,0),"")</f>
        <v>9767633000366</v>
      </c>
      <c r="B282" s="4" t="str">
        <f>'[1]TCE - ANEXO IV - Preencher'!C291</f>
        <v>HOSPITAL ERMÍRIO COUTINHO - CG Nº 014/2022</v>
      </c>
      <c r="C282" s="4" t="str">
        <f>'[1]TCE - ANEXO IV - Preencher'!E291</f>
        <v>3.14 - Alimentação Preparada</v>
      </c>
      <c r="D282" s="3">
        <f>'[1]TCE - ANEXO IV - Preencher'!F291</f>
        <v>2515363000195</v>
      </c>
      <c r="E282" s="5" t="str">
        <f>'[1]TCE - ANEXO IV - Preencher'!G291</f>
        <v>LEITE &amp; SILVA COMERCIO DE GLP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000004677</v>
      </c>
      <c r="I282" s="6">
        <f>IF('[1]TCE - ANEXO IV - Preencher'!K291="","",'[1]TCE - ANEXO IV - Preencher'!K291)</f>
        <v>45439</v>
      </c>
      <c r="J282" s="5" t="str">
        <f>'[1]TCE - ANEXO IV - Preencher'!L291</f>
        <v>26240502515363000195550010000046771771800007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195.9</v>
      </c>
    </row>
    <row r="283" spans="1:12" s="8" customFormat="1" ht="19.5" customHeight="1" x14ac:dyDescent="0.2">
      <c r="A283" s="3">
        <f>IFERROR(VLOOKUP(B283,'[1]DADOS (OCULTAR)'!$Q$3:$S$136,3,0),"")</f>
        <v>9767633000366</v>
      </c>
      <c r="B283" s="4" t="str">
        <f>'[1]TCE - ANEXO IV - Preencher'!C292</f>
        <v>HOSPITAL ERMÍRIO COUTINHO - CG Nº 014/2022</v>
      </c>
      <c r="C283" s="4" t="str">
        <f>'[1]TCE - ANEXO IV - Preencher'!E292</f>
        <v>3.14 - Alimentação Preparada</v>
      </c>
      <c r="D283" s="3">
        <f>'[1]TCE - ANEXO IV - Preencher'!F292</f>
        <v>4792592000182</v>
      </c>
      <c r="E283" s="5" t="str">
        <f>'[1]TCE - ANEXO IV - Preencher'!G292</f>
        <v>M. C. B. DE MORAES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000004453</v>
      </c>
      <c r="I283" s="6">
        <f>IF('[1]TCE - ANEXO IV - Preencher'!K292="","",'[1]TCE - ANEXO IV - Preencher'!K292)</f>
        <v>45443</v>
      </c>
      <c r="J283" s="5" t="str">
        <f>'[1]TCE - ANEXO IV - Preencher'!L292</f>
        <v>26240504792592000182650010000044631991597539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74.319999999999993</v>
      </c>
    </row>
    <row r="284" spans="1:12" s="8" customFormat="1" ht="19.5" customHeight="1" x14ac:dyDescent="0.2">
      <c r="A284" s="3">
        <f>IFERROR(VLOOKUP(B284,'[1]DADOS (OCULTAR)'!$Q$3:$S$136,3,0),"")</f>
        <v>9767633000366</v>
      </c>
      <c r="B284" s="4" t="str">
        <f>'[1]TCE - ANEXO IV - Preencher'!C293</f>
        <v>HOSPITAL ERMÍRIO COUTINHO - CG Nº 014/2022</v>
      </c>
      <c r="C284" s="4" t="str">
        <f>'[1]TCE - ANEXO IV - Preencher'!E293</f>
        <v>3.14 - Alimentação Preparada</v>
      </c>
      <c r="D284" s="3">
        <f>'[1]TCE - ANEXO IV - Preencher'!F293</f>
        <v>4792592000182</v>
      </c>
      <c r="E284" s="5" t="str">
        <f>'[1]TCE - ANEXO IV - Preencher'!G293</f>
        <v>M. C. B. DE MORAES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000004452</v>
      </c>
      <c r="I284" s="6">
        <f>IF('[1]TCE - ANEXO IV - Preencher'!K293="","",'[1]TCE - ANEXO IV - Preencher'!K293)</f>
        <v>45442</v>
      </c>
      <c r="J284" s="5" t="str">
        <f>'[1]TCE - ANEXO IV - Preencher'!L293</f>
        <v>26240504792592000182650010000044621991597531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53.74</v>
      </c>
    </row>
    <row r="285" spans="1:12" s="8" customFormat="1" ht="19.5" customHeight="1" x14ac:dyDescent="0.2">
      <c r="A285" s="3">
        <f>IFERROR(VLOOKUP(B285,'[1]DADOS (OCULTAR)'!$Q$3:$S$136,3,0),"")</f>
        <v>9767633000366</v>
      </c>
      <c r="B285" s="4" t="str">
        <f>'[1]TCE - ANEXO IV - Preencher'!C294</f>
        <v>HOSPITAL ERMÍRIO COUTINHO - CG Nº 014/2022</v>
      </c>
      <c r="C285" s="4" t="str">
        <f>'[1]TCE - ANEXO IV - Preencher'!E294</f>
        <v>3.14 - Alimentação Preparada</v>
      </c>
      <c r="D285" s="3">
        <f>'[1]TCE - ANEXO IV - Preencher'!F294</f>
        <v>4792592000182</v>
      </c>
      <c r="E285" s="5" t="str">
        <f>'[1]TCE - ANEXO IV - Preencher'!G294</f>
        <v>M. C. B. DE MORAES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000004550</v>
      </c>
      <c r="I285" s="6">
        <f>IF('[1]TCE - ANEXO IV - Preencher'!K294="","",'[1]TCE - ANEXO IV - Preencher'!K294)</f>
        <v>45440</v>
      </c>
      <c r="J285" s="5" t="str">
        <f>'[1]TCE - ANEXO IV - Preencher'!L294</f>
        <v>26240504792592000182650010000044501991597537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114.17</v>
      </c>
    </row>
    <row r="286" spans="1:12" s="8" customFormat="1" ht="19.5" customHeight="1" x14ac:dyDescent="0.2">
      <c r="A286" s="3">
        <f>IFERROR(VLOOKUP(B286,'[1]DADOS (OCULTAR)'!$Q$3:$S$136,3,0),"")</f>
        <v>9767633000366</v>
      </c>
      <c r="B286" s="4" t="str">
        <f>'[1]TCE - ANEXO IV - Preencher'!C295</f>
        <v>HOSPITAL ERMÍRIO COUTINHO - CG Nº 014/2022</v>
      </c>
      <c r="C286" s="4" t="str">
        <f>'[1]TCE - ANEXO IV - Preencher'!E295</f>
        <v>3.14 - Alimentação Preparada</v>
      </c>
      <c r="D286" s="3">
        <f>'[1]TCE - ANEXO IV - Preencher'!F295</f>
        <v>4792592000182</v>
      </c>
      <c r="E286" s="5" t="str">
        <f>'[1]TCE - ANEXO IV - Preencher'!G295</f>
        <v>M. C. B. DE MORAES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000004451</v>
      </c>
      <c r="I286" s="6">
        <f>IF('[1]TCE - ANEXO IV - Preencher'!K295="","",'[1]TCE - ANEXO IV - Preencher'!K295)</f>
        <v>45441</v>
      </c>
      <c r="J286" s="5" t="str">
        <f>'[1]TCE - ANEXO IV - Preencher'!L295</f>
        <v>26240504792592000182650010000044511991697534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39.549999999999997</v>
      </c>
    </row>
    <row r="287" spans="1:12" s="8" customFormat="1" ht="19.5" customHeight="1" x14ac:dyDescent="0.2">
      <c r="A287" s="3">
        <f>IFERROR(VLOOKUP(B287,'[1]DADOS (OCULTAR)'!$Q$3:$S$136,3,0),"")</f>
        <v>9767633000366</v>
      </c>
      <c r="B287" s="4" t="str">
        <f>'[1]TCE - ANEXO IV - Preencher'!C296</f>
        <v>HOSPITAL ERMÍRIO COUTINHO - CG Nº 014/2022</v>
      </c>
      <c r="C287" s="4" t="str">
        <f>'[1]TCE - ANEXO IV - Preencher'!E296</f>
        <v>3.14 - Alimentação Preparada</v>
      </c>
      <c r="D287" s="3">
        <f>'[1]TCE - ANEXO IV - Preencher'!F296</f>
        <v>7829192000273</v>
      </c>
      <c r="E287" s="5" t="str">
        <f>'[1]TCE - ANEXO IV - Preencher'!G296</f>
        <v>A C S MEDICAMENTOS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100151</v>
      </c>
      <c r="I287" s="6">
        <f>IF('[1]TCE - ANEXO IV - Preencher'!K296="","",'[1]TCE - ANEXO IV - Preencher'!K296)</f>
        <v>45428</v>
      </c>
      <c r="J287" s="5" t="str">
        <f>'[1]TCE - ANEXO IV - Preencher'!L296</f>
        <v>26240507829192000273650030001001519888888890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87.65</v>
      </c>
    </row>
    <row r="288" spans="1:12" s="8" customFormat="1" ht="19.5" customHeight="1" x14ac:dyDescent="0.2">
      <c r="A288" s="3">
        <f>IFERROR(VLOOKUP(B288,'[1]DADOS (OCULTAR)'!$Q$3:$S$136,3,0),"")</f>
        <v>9767633000366</v>
      </c>
      <c r="B288" s="4" t="str">
        <f>'[1]TCE - ANEXO IV - Preencher'!C297</f>
        <v>HOSPITAL ERMÍRIO COUTINHO - CG Nº 014/2022</v>
      </c>
      <c r="C288" s="4" t="str">
        <f>'[1]TCE - ANEXO IV - Preencher'!E297</f>
        <v>1.99 - Outras Despesas com Pessoal</v>
      </c>
      <c r="D288" s="3">
        <f>'[1]TCE - ANEXO IV - Preencher'!F297</f>
        <v>12819074001024</v>
      </c>
      <c r="E288" s="5" t="str">
        <f>'[1]TCE - ANEXO IV - Preencher'!G297</f>
        <v>MAURICEA ALIMENTOS DO NORDESTE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000844826</v>
      </c>
      <c r="I288" s="6">
        <f>IF('[1]TCE - ANEXO IV - Preencher'!K297="","",'[1]TCE - ANEXO IV - Preencher'!K297)</f>
        <v>45426</v>
      </c>
      <c r="J288" s="5" t="str">
        <f>'[1]TCE - ANEXO IV - Preencher'!L297</f>
        <v>26240512819074001024550100008448261908311990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366.62</v>
      </c>
    </row>
    <row r="289" spans="1:12" s="8" customFormat="1" ht="19.5" customHeight="1" x14ac:dyDescent="0.2">
      <c r="A289" s="3">
        <f>IFERROR(VLOOKUP(B289,'[1]DADOS (OCULTAR)'!$Q$3:$S$136,3,0),"")</f>
        <v>9767633000366</v>
      </c>
      <c r="B289" s="4" t="str">
        <f>'[1]TCE - ANEXO IV - Preencher'!C298</f>
        <v>HOSPITAL ERMÍRIO COUTINHO - CG Nº 014/2022</v>
      </c>
      <c r="C289" s="4" t="str">
        <f>'[1]TCE - ANEXO IV - Preencher'!E298</f>
        <v>1.99 - Outras Despesas com Pessoal</v>
      </c>
      <c r="D289" s="3">
        <f>'[1]TCE - ANEXO IV - Preencher'!F298</f>
        <v>12819074000214</v>
      </c>
      <c r="E289" s="5" t="str">
        <f>'[1]TCE - ANEXO IV - Preencher'!G298</f>
        <v>MAURICEA ALIMENTOS DO NORDESTE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002599144</v>
      </c>
      <c r="I289" s="6">
        <f>IF('[1]TCE - ANEXO IV - Preencher'!K298="","",'[1]TCE - ANEXO IV - Preencher'!K298)</f>
        <v>45426</v>
      </c>
      <c r="J289" s="5" t="str">
        <f>'[1]TCE - ANEXO IV - Preencher'!L298</f>
        <v>26240512819074000214550100025991441897255785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591.88</v>
      </c>
    </row>
    <row r="290" spans="1:12" s="8" customFormat="1" ht="19.5" customHeight="1" x14ac:dyDescent="0.2">
      <c r="A290" s="3">
        <f>IFERROR(VLOOKUP(B290,'[1]DADOS (OCULTAR)'!$Q$3:$S$136,3,0),"")</f>
        <v>9767633000366</v>
      </c>
      <c r="B290" s="4" t="str">
        <f>'[1]TCE - ANEXO IV - Preencher'!C299</f>
        <v>HOSPITAL ERMÍRIO COUTINHO - CG Nº 014/2022</v>
      </c>
      <c r="C290" s="4" t="str">
        <f>'[1]TCE - ANEXO IV - Preencher'!E299</f>
        <v>1.99 - Outras Despesas com Pessoal</v>
      </c>
      <c r="D290" s="3">
        <f>'[1]TCE - ANEXO IV - Preencher'!F299</f>
        <v>10891852000170</v>
      </c>
      <c r="E290" s="5" t="str">
        <f>'[1]TCE - ANEXO IV - Preencher'!G299</f>
        <v>SMART SUPRIMENTOS DIST P H L EIRELI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000049179</v>
      </c>
      <c r="I290" s="6">
        <f>IF('[1]TCE - ANEXO IV - Preencher'!K299="","",'[1]TCE - ANEXO IV - Preencher'!K299)</f>
        <v>45415</v>
      </c>
      <c r="J290" s="5" t="str">
        <f>'[1]TCE - ANEXO IV - Preencher'!L299</f>
        <v>26240510891852000170550010000491791190491790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134.87</v>
      </c>
    </row>
    <row r="291" spans="1:12" s="8" customFormat="1" ht="19.5" customHeight="1" x14ac:dyDescent="0.2">
      <c r="A291" s="3">
        <f>IFERROR(VLOOKUP(B291,'[1]DADOS (OCULTAR)'!$Q$3:$S$136,3,0),"")</f>
        <v>9767633000366</v>
      </c>
      <c r="B291" s="4" t="str">
        <f>'[1]TCE - ANEXO IV - Preencher'!C300</f>
        <v>HOSPITAL ERMÍRIO COUTINHO - CG Nº 014/2022</v>
      </c>
      <c r="C291" s="4" t="str">
        <f>'[1]TCE - ANEXO IV - Preencher'!E300</f>
        <v>1.99 - Outras Despesas com Pessoal</v>
      </c>
      <c r="D291" s="3">
        <f>'[1]TCE - ANEXO IV - Preencher'!F300</f>
        <v>11744898000390</v>
      </c>
      <c r="E291" s="5" t="str">
        <f>'[1]TCE - ANEXO IV - Preencher'!G300</f>
        <v>NORDESTE COMERCIO E IMPORTADORA DE ALIMENTOS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1356352</v>
      </c>
      <c r="I291" s="6">
        <f>IF('[1]TCE - ANEXO IV - Preencher'!K300="","",'[1]TCE - ANEXO IV - Preencher'!K300)</f>
        <v>45426</v>
      </c>
      <c r="J291" s="5" t="str">
        <f>'[1]TCE - ANEXO IV - Preencher'!L300</f>
        <v>26240511744898000390550010013563521754513710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1264.94</v>
      </c>
    </row>
    <row r="292" spans="1:12" s="8" customFormat="1" ht="19.5" customHeight="1" x14ac:dyDescent="0.2">
      <c r="A292" s="3">
        <f>IFERROR(VLOOKUP(B292,'[1]DADOS (OCULTAR)'!$Q$3:$S$136,3,0),"")</f>
        <v>9767633000366</v>
      </c>
      <c r="B292" s="4" t="str">
        <f>'[1]TCE - ANEXO IV - Preencher'!C301</f>
        <v>HOSPITAL ERMÍRIO COUTINHO - CG Nº 014/2022</v>
      </c>
      <c r="C292" s="4" t="str">
        <f>'[1]TCE - ANEXO IV - Preencher'!E301</f>
        <v>1.99 - Outras Despesas com Pessoal</v>
      </c>
      <c r="D292" s="3">
        <f>'[1]TCE - ANEXO IV - Preencher'!F301</f>
        <v>2515363000195</v>
      </c>
      <c r="E292" s="5" t="str">
        <f>'[1]TCE - ANEXO IV - Preencher'!G301</f>
        <v>LEITE &amp; SILVA COMERCIO DE GLP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000004655</v>
      </c>
      <c r="I292" s="6">
        <f>IF('[1]TCE - ANEXO IV - Preencher'!K301="","",'[1]TCE - ANEXO IV - Preencher'!K301)</f>
        <v>45425</v>
      </c>
      <c r="J292" s="5" t="str">
        <f>'[1]TCE - ANEXO IV - Preencher'!L301</f>
        <v>26240502515363000195550010000046551874200005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124.29</v>
      </c>
    </row>
    <row r="293" spans="1:12" s="8" customFormat="1" ht="19.5" customHeight="1" x14ac:dyDescent="0.2">
      <c r="A293" s="3">
        <f>IFERROR(VLOOKUP(B293,'[1]DADOS (OCULTAR)'!$Q$3:$S$136,3,0),"")</f>
        <v>9767633000366</v>
      </c>
      <c r="B293" s="4" t="str">
        <f>'[1]TCE - ANEXO IV - Preencher'!C302</f>
        <v>HOSPITAL ERMÍRIO COUTINHO - CG Nº 014/2022</v>
      </c>
      <c r="C293" s="4" t="str">
        <f>'[1]TCE - ANEXO IV - Preencher'!E302</f>
        <v>1.99 - Outras Despesas com Pessoal</v>
      </c>
      <c r="D293" s="3">
        <f>'[1]TCE - ANEXO IV - Preencher'!F302</f>
        <v>2515363000195</v>
      </c>
      <c r="E293" s="5" t="str">
        <f>'[1]TCE - ANEXO IV - Preencher'!G302</f>
        <v>LEITE &amp; SILVA COMERCIO DE GLP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000004645</v>
      </c>
      <c r="I293" s="6">
        <f>IF('[1]TCE - ANEXO IV - Preencher'!K302="","",'[1]TCE - ANEXO IV - Preencher'!K302)</f>
        <v>45418</v>
      </c>
      <c r="J293" s="5" t="str">
        <f>'[1]TCE - ANEXO IV - Preencher'!L302</f>
        <v>26240502515363000195550010000046451011100002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119.25</v>
      </c>
    </row>
    <row r="294" spans="1:12" s="8" customFormat="1" ht="19.5" customHeight="1" x14ac:dyDescent="0.2">
      <c r="A294" s="3">
        <f>IFERROR(VLOOKUP(B294,'[1]DADOS (OCULTAR)'!$Q$3:$S$136,3,0),"")</f>
        <v>9767633000366</v>
      </c>
      <c r="B294" s="4" t="str">
        <f>'[1]TCE - ANEXO IV - Preencher'!C303</f>
        <v>HOSPITAL ERMÍRIO COUTINHO - CG Nº 014/2022</v>
      </c>
      <c r="C294" s="4" t="str">
        <f>'[1]TCE - ANEXO IV - Preencher'!E303</f>
        <v>1.99 - Outras Despesas com Pessoal</v>
      </c>
      <c r="D294" s="3">
        <f>'[1]TCE - ANEXO IV - Preencher'!F303</f>
        <v>2515363000195</v>
      </c>
      <c r="E294" s="5" t="str">
        <f>'[1]TCE - ANEXO IV - Preencher'!G303</f>
        <v>LEITE &amp; SILVA COMERCIO DE GLP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000004654</v>
      </c>
      <c r="I294" s="6">
        <f>IF('[1]TCE - ANEXO IV - Preencher'!K303="","",'[1]TCE - ANEXO IV - Preencher'!K303)</f>
        <v>45421</v>
      </c>
      <c r="J294" s="5" t="str">
        <f>'[1]TCE - ANEXO IV - Preencher'!L303</f>
        <v>26240502515363000195550010000046541743700007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146.12</v>
      </c>
    </row>
    <row r="295" spans="1:12" s="8" customFormat="1" ht="19.5" customHeight="1" x14ac:dyDescent="0.2">
      <c r="A295" s="3">
        <f>IFERROR(VLOOKUP(B295,'[1]DADOS (OCULTAR)'!$Q$3:$S$136,3,0),"")</f>
        <v>9767633000366</v>
      </c>
      <c r="B295" s="4" t="str">
        <f>'[1]TCE - ANEXO IV - Preencher'!C304</f>
        <v>HOSPITAL ERMÍRIO COUTINHO - CG Nº 014/2022</v>
      </c>
      <c r="C295" s="4" t="str">
        <f>'[1]TCE - ANEXO IV - Preencher'!E304</f>
        <v>1.99 - Outras Despesas com Pessoal</v>
      </c>
      <c r="D295" s="3">
        <f>'[1]TCE - ANEXO IV - Preencher'!F304</f>
        <v>4792592000182</v>
      </c>
      <c r="E295" s="5" t="str">
        <f>'[1]TCE - ANEXO IV - Preencher'!G304</f>
        <v>M. C. B. DE MORAES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000004438</v>
      </c>
      <c r="I295" s="6">
        <f>IF('[1]TCE - ANEXO IV - Preencher'!K304="","",'[1]TCE - ANEXO IV - Preencher'!K304)</f>
        <v>45426</v>
      </c>
      <c r="J295" s="5" t="str">
        <f>'[1]TCE - ANEXO IV - Preencher'!L304</f>
        <v>26240504792592000182650010000044381991597532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27.18</v>
      </c>
    </row>
    <row r="296" spans="1:12" s="8" customFormat="1" ht="19.5" customHeight="1" x14ac:dyDescent="0.2">
      <c r="A296" s="3">
        <f>IFERROR(VLOOKUP(B296,'[1]DADOS (OCULTAR)'!$Q$3:$S$136,3,0),"")</f>
        <v>9767633000366</v>
      </c>
      <c r="B296" s="4" t="str">
        <f>'[1]TCE - ANEXO IV - Preencher'!C305</f>
        <v>HOSPITAL ERMÍRIO COUTINHO - CG Nº 014/2022</v>
      </c>
      <c r="C296" s="4" t="str">
        <f>'[1]TCE - ANEXO IV - Preencher'!E305</f>
        <v>1.99 - Outras Despesas com Pessoal</v>
      </c>
      <c r="D296" s="3">
        <f>'[1]TCE - ANEXO IV - Preencher'!F305</f>
        <v>30011339000154</v>
      </c>
      <c r="E296" s="5" t="str">
        <f>'[1]TCE - ANEXO IV - Preencher'!G305</f>
        <v xml:space="preserve">T S CORDEIRO DE MELO 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000000030</v>
      </c>
      <c r="I296" s="6">
        <f>IF('[1]TCE - ANEXO IV - Preencher'!K305="","",'[1]TCE - ANEXO IV - Preencher'!K305)</f>
        <v>45427</v>
      </c>
      <c r="J296" s="5" t="str">
        <f>'[1]TCE - ANEXO IV - Preencher'!L305</f>
        <v>26240530011339000154550010000000301133455704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62.3</v>
      </c>
    </row>
    <row r="297" spans="1:12" s="8" customFormat="1" ht="19.5" customHeight="1" x14ac:dyDescent="0.2">
      <c r="A297" s="3">
        <f>IFERROR(VLOOKUP(B297,'[1]DADOS (OCULTAR)'!$Q$3:$S$136,3,0),"")</f>
        <v>9767633000366</v>
      </c>
      <c r="B297" s="4" t="str">
        <f>'[1]TCE - ANEXO IV - Preencher'!C306</f>
        <v>HOSPITAL ERMÍRIO COUTINHO - CG Nº 014/2022</v>
      </c>
      <c r="C297" s="4" t="str">
        <f>'[1]TCE - ANEXO IV - Preencher'!E306</f>
        <v>1.99 - Outras Despesas com Pessoal</v>
      </c>
      <c r="D297" s="3">
        <f>'[1]TCE - ANEXO IV - Preencher'!F306</f>
        <v>4792592000182</v>
      </c>
      <c r="E297" s="5" t="str">
        <f>'[1]TCE - ANEXO IV - Preencher'!G306</f>
        <v>M. C. B. DE MORAES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000004440</v>
      </c>
      <c r="I297" s="6">
        <f>IF('[1]TCE - ANEXO IV - Preencher'!K306="","",'[1]TCE - ANEXO IV - Preencher'!K306)</f>
        <v>45428</v>
      </c>
      <c r="J297" s="5" t="str">
        <f>'[1]TCE - ANEXO IV - Preencher'!L306</f>
        <v>26240504792592000182650010000044401991597530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27.18</v>
      </c>
    </row>
    <row r="298" spans="1:12" s="8" customFormat="1" ht="19.5" customHeight="1" x14ac:dyDescent="0.2">
      <c r="A298" s="3">
        <f>IFERROR(VLOOKUP(B298,'[1]DADOS (OCULTAR)'!$Q$3:$S$136,3,0),"")</f>
        <v>9767633000366</v>
      </c>
      <c r="B298" s="4" t="str">
        <f>'[1]TCE - ANEXO IV - Preencher'!C307</f>
        <v>HOSPITAL ERMÍRIO COUTINHO - CG Nº 014/2022</v>
      </c>
      <c r="C298" s="4" t="str">
        <f>'[1]TCE - ANEXO IV - Preencher'!E307</f>
        <v>1.99 - Outras Despesas com Pessoal</v>
      </c>
      <c r="D298" s="3">
        <f>'[1]TCE - ANEXO IV - Preencher'!F307</f>
        <v>4792592000182</v>
      </c>
      <c r="E298" s="5" t="str">
        <f>'[1]TCE - ANEXO IV - Preencher'!G307</f>
        <v>M. C. B. DE MORAES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000004439</v>
      </c>
      <c r="I298" s="6">
        <f>IF('[1]TCE - ANEXO IV - Preencher'!K307="","",'[1]TCE - ANEXO IV - Preencher'!K307)</f>
        <v>45427</v>
      </c>
      <c r="J298" s="5" t="str">
        <f>'[1]TCE - ANEXO IV - Preencher'!L307</f>
        <v>26240504792592000182650010000044391991597530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33.200000000000003</v>
      </c>
    </row>
    <row r="299" spans="1:12" s="8" customFormat="1" ht="19.5" customHeight="1" x14ac:dyDescent="0.2">
      <c r="A299" s="3">
        <f>IFERROR(VLOOKUP(B299,'[1]DADOS (OCULTAR)'!$Q$3:$S$136,3,0),"")</f>
        <v>9767633000366</v>
      </c>
      <c r="B299" s="4" t="str">
        <f>'[1]TCE - ANEXO IV - Preencher'!C308</f>
        <v>HOSPITAL ERMÍRIO COUTINHO - CG Nº 014/2022</v>
      </c>
      <c r="C299" s="4" t="str">
        <f>'[1]TCE - ANEXO IV - Preencher'!E308</f>
        <v>1.99 - Outras Despesas com Pessoal</v>
      </c>
      <c r="D299" s="3">
        <f>'[1]TCE - ANEXO IV - Preencher'!F308</f>
        <v>7761177000150</v>
      </c>
      <c r="E299" s="5" t="str">
        <f>'[1]TCE - ANEXO IV - Preencher'!G308</f>
        <v>SUPERMERCADO O CORDEIRAO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7460</v>
      </c>
      <c r="I299" s="6">
        <f>IF('[1]TCE - ANEXO IV - Preencher'!K308="","",'[1]TCE - ANEXO IV - Preencher'!K308)</f>
        <v>45428</v>
      </c>
      <c r="J299" s="5" t="str">
        <f>'[1]TCE - ANEXO IV - Preencher'!L308</f>
        <v>26240507761177000150550090000074601000169141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552.34</v>
      </c>
    </row>
    <row r="300" spans="1:12" s="8" customFormat="1" ht="19.5" customHeight="1" x14ac:dyDescent="0.2">
      <c r="A300" s="3">
        <f>IFERROR(VLOOKUP(B300,'[1]DADOS (OCULTAR)'!$Q$3:$S$136,3,0),"")</f>
        <v>9767633000366</v>
      </c>
      <c r="B300" s="4" t="str">
        <f>'[1]TCE - ANEXO IV - Preencher'!C309</f>
        <v>HOSPITAL ERMÍRIO COUTINHO - CG Nº 014/2022</v>
      </c>
      <c r="C300" s="4" t="str">
        <f>'[1]TCE - ANEXO IV - Preencher'!E309</f>
        <v>1.99 - Outras Despesas com Pessoal</v>
      </c>
      <c r="D300" s="3">
        <f>'[1]TCE - ANEXO IV - Preencher'!F309</f>
        <v>2515363000195</v>
      </c>
      <c r="E300" s="5" t="str">
        <f>'[1]TCE - ANEXO IV - Preencher'!G309</f>
        <v>LEITE &amp; SILVA COMERCIO DE GLP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000004663</v>
      </c>
      <c r="I300" s="6">
        <f>IF('[1]TCE - ANEXO IV - Preencher'!K309="","",'[1]TCE - ANEXO IV - Preencher'!K309)</f>
        <v>45432</v>
      </c>
      <c r="J300" s="5" t="str">
        <f>'[1]TCE - ANEXO IV - Preencher'!L309</f>
        <v>26240502515363000195550010000046631757600009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112.53</v>
      </c>
    </row>
    <row r="301" spans="1:12" s="8" customFormat="1" ht="19.5" customHeight="1" x14ac:dyDescent="0.2">
      <c r="A301" s="3">
        <f>IFERROR(VLOOKUP(B301,'[1]DADOS (OCULTAR)'!$Q$3:$S$136,3,0),"")</f>
        <v>9767633000366</v>
      </c>
      <c r="B301" s="4" t="str">
        <f>'[1]TCE - ANEXO IV - Preencher'!C310</f>
        <v>HOSPITAL ERMÍRIO COUTINHO - CG Nº 014/2022</v>
      </c>
      <c r="C301" s="4" t="str">
        <f>'[1]TCE - ANEXO IV - Preencher'!E310</f>
        <v>1.99 - Outras Despesas com Pessoal</v>
      </c>
      <c r="D301" s="3">
        <f>'[1]TCE - ANEXO IV - Preencher'!F310</f>
        <v>7761177000150</v>
      </c>
      <c r="E301" s="5" t="str">
        <f>'[1]TCE - ANEXO IV - Preencher'!G310</f>
        <v>SUPERMERCADO O CORDEIRAO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7503</v>
      </c>
      <c r="I301" s="6">
        <f>IF('[1]TCE - ANEXO IV - Preencher'!K310="","",'[1]TCE - ANEXO IV - Preencher'!K310)</f>
        <v>45432</v>
      </c>
      <c r="J301" s="5" t="str">
        <f>'[1]TCE - ANEXO IV - Preencher'!L310</f>
        <v>26240507761177000150550090000075031000169728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789.37</v>
      </c>
    </row>
    <row r="302" spans="1:12" s="8" customFormat="1" ht="19.5" customHeight="1" x14ac:dyDescent="0.2">
      <c r="A302" s="3">
        <f>IFERROR(VLOOKUP(B302,'[1]DADOS (OCULTAR)'!$Q$3:$S$136,3,0),"")</f>
        <v>9767633000366</v>
      </c>
      <c r="B302" s="4" t="str">
        <f>'[1]TCE - ANEXO IV - Preencher'!C311</f>
        <v>HOSPITAL ERMÍRIO COUTINHO - CG Nº 014/2022</v>
      </c>
      <c r="C302" s="4" t="str">
        <f>'[1]TCE - ANEXO IV - Preencher'!E311</f>
        <v>1.99 - Outras Despesas com Pessoal</v>
      </c>
      <c r="D302" s="3">
        <f>'[1]TCE - ANEXO IV - Preencher'!F311</f>
        <v>4792592000182</v>
      </c>
      <c r="E302" s="5" t="str">
        <f>'[1]TCE - ANEXO IV - Preencher'!G311</f>
        <v>M. C. B. DE MORAES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000004444</v>
      </c>
      <c r="I302" s="6">
        <f>IF('[1]TCE - ANEXO IV - Preencher'!K311="","",'[1]TCE - ANEXO IV - Preencher'!K311)</f>
        <v>45433</v>
      </c>
      <c r="J302" s="5" t="str">
        <f>'[1]TCE - ANEXO IV - Preencher'!L311</f>
        <v>26240504792592000182650010000044441991597530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27.18</v>
      </c>
    </row>
    <row r="303" spans="1:12" s="8" customFormat="1" ht="19.5" customHeight="1" x14ac:dyDescent="0.2">
      <c r="A303" s="3">
        <f>IFERROR(VLOOKUP(B303,'[1]DADOS (OCULTAR)'!$Q$3:$S$136,3,0),"")</f>
        <v>9767633000366</v>
      </c>
      <c r="B303" s="4" t="str">
        <f>'[1]TCE - ANEXO IV - Preencher'!C312</f>
        <v>HOSPITAL ERMÍRIO COUTINHO - CG Nº 014/2022</v>
      </c>
      <c r="C303" s="4" t="str">
        <f>'[1]TCE - ANEXO IV - Preencher'!E312</f>
        <v>1.99 - Outras Despesas com Pessoal</v>
      </c>
      <c r="D303" s="3">
        <f>'[1]TCE - ANEXO IV - Preencher'!F312</f>
        <v>4792592000182</v>
      </c>
      <c r="E303" s="5" t="str">
        <f>'[1]TCE - ANEXO IV - Preencher'!G312</f>
        <v>M. C. B. DE MORAES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000004442</v>
      </c>
      <c r="I303" s="6">
        <f>IF('[1]TCE - ANEXO IV - Preencher'!K312="","",'[1]TCE - ANEXO IV - Preencher'!K312)</f>
        <v>45430</v>
      </c>
      <c r="J303" s="5" t="str">
        <f>'[1]TCE - ANEXO IV - Preencher'!L312</f>
        <v>26240504792592000182650010000044421991597535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66.62</v>
      </c>
    </row>
    <row r="304" spans="1:12" s="8" customFormat="1" ht="19.5" customHeight="1" x14ac:dyDescent="0.2">
      <c r="A304" s="3">
        <f>IFERROR(VLOOKUP(B304,'[1]DADOS (OCULTAR)'!$Q$3:$S$136,3,0),"")</f>
        <v>9767633000366</v>
      </c>
      <c r="B304" s="4" t="str">
        <f>'[1]TCE - ANEXO IV - Preencher'!C313</f>
        <v>HOSPITAL ERMÍRIO COUTINHO - CG Nº 014/2022</v>
      </c>
      <c r="C304" s="4" t="str">
        <f>'[1]TCE - ANEXO IV - Preencher'!E313</f>
        <v>1.99 - Outras Despesas com Pessoal</v>
      </c>
      <c r="D304" s="3">
        <f>'[1]TCE - ANEXO IV - Preencher'!F313</f>
        <v>4792592000182</v>
      </c>
      <c r="E304" s="5" t="str">
        <f>'[1]TCE - ANEXO IV - Preencher'!G313</f>
        <v>M. C. B. DE MORAES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000004441</v>
      </c>
      <c r="I304" s="6">
        <f>IF('[1]TCE - ANEXO IV - Preencher'!K313="","",'[1]TCE - ANEXO IV - Preencher'!K313)</f>
        <v>45429</v>
      </c>
      <c r="J304" s="5" t="str">
        <f>'[1]TCE - ANEXO IV - Preencher'!L313</f>
        <v>26240504792592000182650010000044411991597538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37.6</v>
      </c>
    </row>
    <row r="305" spans="1:12" s="8" customFormat="1" ht="19.5" customHeight="1" x14ac:dyDescent="0.2">
      <c r="A305" s="3">
        <f>IFERROR(VLOOKUP(B305,'[1]DADOS (OCULTAR)'!$Q$3:$S$136,3,0),"")</f>
        <v>9767633000366</v>
      </c>
      <c r="B305" s="4" t="str">
        <f>'[1]TCE - ANEXO IV - Preencher'!C314</f>
        <v>HOSPITAL ERMÍRIO COUTINHO - CG Nº 014/2022</v>
      </c>
      <c r="C305" s="4" t="str">
        <f>'[1]TCE - ANEXO IV - Preencher'!E314</f>
        <v>1.99 - Outras Despesas com Pessoal</v>
      </c>
      <c r="D305" s="3">
        <f>'[1]TCE - ANEXO IV - Preencher'!F314</f>
        <v>4792592000182</v>
      </c>
      <c r="E305" s="5" t="str">
        <f>'[1]TCE - ANEXO IV - Preencher'!G314</f>
        <v>M. C. B. DE MORAES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000004443</v>
      </c>
      <c r="I305" s="6">
        <f>IF('[1]TCE - ANEXO IV - Preencher'!K314="","",'[1]TCE - ANEXO IV - Preencher'!K314)</f>
        <v>45432</v>
      </c>
      <c r="J305" s="5" t="str">
        <f>'[1]TCE - ANEXO IV - Preencher'!L314</f>
        <v>26240504792592000182650010000044431991597532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29.2</v>
      </c>
    </row>
    <row r="306" spans="1:12" s="8" customFormat="1" ht="19.5" customHeight="1" x14ac:dyDescent="0.2">
      <c r="A306" s="3">
        <f>IFERROR(VLOOKUP(B306,'[1]DADOS (OCULTAR)'!$Q$3:$S$136,3,0),"")</f>
        <v>9767633000366</v>
      </c>
      <c r="B306" s="4" t="str">
        <f>'[1]TCE - ANEXO IV - Preencher'!C315</f>
        <v>HOSPITAL ERMÍRIO COUTINHO - CG Nº 014/2022</v>
      </c>
      <c r="C306" s="4" t="str">
        <f>'[1]TCE - ANEXO IV - Preencher'!E315</f>
        <v>1.99 - Outras Despesas com Pessoal</v>
      </c>
      <c r="D306" s="3">
        <f>'[1]TCE - ANEXO IV - Preencher'!F315</f>
        <v>8690652000107</v>
      </c>
      <c r="E306" s="5" t="str">
        <f>'[1]TCE - ANEXO IV - Preencher'!G315</f>
        <v>PERNAMBUCO COM. DE POLPAS EIRELI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000326998</v>
      </c>
      <c r="I306" s="6">
        <f>IF('[1]TCE - ANEXO IV - Preencher'!K315="","",'[1]TCE - ANEXO IV - Preencher'!K315)</f>
        <v>45428</v>
      </c>
      <c r="J306" s="5" t="str">
        <f>'[1]TCE - ANEXO IV - Preencher'!L315</f>
        <v>26240508690652000107550010003269981572035374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190.57</v>
      </c>
    </row>
    <row r="307" spans="1:12" s="8" customFormat="1" ht="19.5" customHeight="1" x14ac:dyDescent="0.2">
      <c r="A307" s="3">
        <f>IFERROR(VLOOKUP(B307,'[1]DADOS (OCULTAR)'!$Q$3:$S$136,3,0),"")</f>
        <v>9767633000366</v>
      </c>
      <c r="B307" s="4" t="str">
        <f>'[1]TCE - ANEXO IV - Preencher'!C316</f>
        <v>HOSPITAL ERMÍRIO COUTINHO - CG Nº 014/2022</v>
      </c>
      <c r="C307" s="4" t="str">
        <f>'[1]TCE - ANEXO IV - Preencher'!E316</f>
        <v>1.99 - Outras Despesas com Pessoal</v>
      </c>
      <c r="D307" s="3">
        <f>'[1]TCE - ANEXO IV - Preencher'!F316</f>
        <v>11744898000390</v>
      </c>
      <c r="E307" s="5" t="str">
        <f>'[1]TCE - ANEXO IV - Preencher'!G316</f>
        <v>NORDESTE COMERCIO E IMPORTADORA DE ALIMENTOS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1359027</v>
      </c>
      <c r="I307" s="6">
        <f>IF('[1]TCE - ANEXO IV - Preencher'!K316="","",'[1]TCE - ANEXO IV - Preencher'!K316)</f>
        <v>45433</v>
      </c>
      <c r="J307" s="5" t="str">
        <f>'[1]TCE - ANEXO IV - Preencher'!L316</f>
        <v>26240511744898000390550010013590271108524687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1029.0999999999999</v>
      </c>
    </row>
    <row r="308" spans="1:12" s="8" customFormat="1" ht="19.5" customHeight="1" x14ac:dyDescent="0.2">
      <c r="A308" s="3">
        <f>IFERROR(VLOOKUP(B308,'[1]DADOS (OCULTAR)'!$Q$3:$S$136,3,0),"")</f>
        <v>9767633000366</v>
      </c>
      <c r="B308" s="4" t="str">
        <f>'[1]TCE - ANEXO IV - Preencher'!C317</f>
        <v>HOSPITAL ERMÍRIO COUTINHO - CG Nº 014/2022</v>
      </c>
      <c r="C308" s="4" t="str">
        <f>'[1]TCE - ANEXO IV - Preencher'!E317</f>
        <v>1.99 - Outras Despesas com Pessoal</v>
      </c>
      <c r="D308" s="3">
        <f>'[1]TCE - ANEXO IV - Preencher'!F317</f>
        <v>39539235000191</v>
      </c>
      <c r="E308" s="5" t="str">
        <f>'[1]TCE - ANEXO IV - Preencher'!G317</f>
        <v>AVANT MIX COM. DE UTEN. E EQUIP. PARA GASTRO. EIRELI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000000777</v>
      </c>
      <c r="I308" s="6">
        <f>IF('[1]TCE - ANEXO IV - Preencher'!K317="","",'[1]TCE - ANEXO IV - Preencher'!K317)</f>
        <v>45435</v>
      </c>
      <c r="J308" s="5" t="str">
        <f>'[1]TCE - ANEXO IV - Preencher'!L317</f>
        <v>26240539539235000191550010000007771729966250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275.64999999999998</v>
      </c>
    </row>
    <row r="309" spans="1:12" s="8" customFormat="1" ht="19.5" customHeight="1" x14ac:dyDescent="0.2">
      <c r="A309" s="3">
        <f>IFERROR(VLOOKUP(B309,'[1]DADOS (OCULTAR)'!$Q$3:$S$136,3,0),"")</f>
        <v>9767633000366</v>
      </c>
      <c r="B309" s="4" t="str">
        <f>'[1]TCE - ANEXO IV - Preencher'!C318</f>
        <v>HOSPITAL ERMÍRIO COUTINHO - CG Nº 014/2022</v>
      </c>
      <c r="C309" s="4" t="str">
        <f>'[1]TCE - ANEXO IV - Preencher'!E318</f>
        <v>1.99 - Outras Despesas com Pessoal</v>
      </c>
      <c r="D309" s="3">
        <f>'[1]TCE - ANEXO IV - Preencher'!F318</f>
        <v>4792592000182</v>
      </c>
      <c r="E309" s="5" t="str">
        <f>'[1]TCE - ANEXO IV - Preencher'!G318</f>
        <v>M. C. B. DE MORAES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000004445</v>
      </c>
      <c r="I309" s="6">
        <f>IF('[1]TCE - ANEXO IV - Preencher'!K318="","",'[1]TCE - ANEXO IV - Preencher'!K318)</f>
        <v>45434</v>
      </c>
      <c r="J309" s="5" t="str">
        <f>'[1]TCE - ANEXO IV - Preencher'!L318</f>
        <v>26240504792592000182650010000044451991597537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45.29</v>
      </c>
    </row>
    <row r="310" spans="1:12" s="8" customFormat="1" ht="19.5" customHeight="1" x14ac:dyDescent="0.2">
      <c r="A310" s="3">
        <f>IFERROR(VLOOKUP(B310,'[1]DADOS (OCULTAR)'!$Q$3:$S$136,3,0),"")</f>
        <v>9767633000366</v>
      </c>
      <c r="B310" s="4" t="str">
        <f>'[1]TCE - ANEXO IV - Preencher'!C319</f>
        <v>HOSPITAL ERMÍRIO COUTINHO - CG Nº 014/2022</v>
      </c>
      <c r="C310" s="4" t="str">
        <f>'[1]TCE - ANEXO IV - Preencher'!E319</f>
        <v>1.99 - Outras Despesas com Pessoal</v>
      </c>
      <c r="D310" s="3">
        <f>'[1]TCE - ANEXO IV - Preencher'!F319</f>
        <v>4792592000182</v>
      </c>
      <c r="E310" s="5" t="str">
        <f>'[1]TCE - ANEXO IV - Preencher'!G319</f>
        <v>M. C. B. DE MORAES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000004449</v>
      </c>
      <c r="I310" s="6">
        <f>IF('[1]TCE - ANEXO IV - Preencher'!K319="","",'[1]TCE - ANEXO IV - Preencher'!K319)</f>
        <v>45439</v>
      </c>
      <c r="J310" s="5" t="str">
        <f>'[1]TCE - ANEXO IV - Preencher'!L319</f>
        <v>26240504792592000182650010000044491991597536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33.200000000000003</v>
      </c>
    </row>
    <row r="311" spans="1:12" s="8" customFormat="1" ht="19.5" customHeight="1" x14ac:dyDescent="0.2">
      <c r="A311" s="3">
        <f>IFERROR(VLOOKUP(B311,'[1]DADOS (OCULTAR)'!$Q$3:$S$136,3,0),"")</f>
        <v>9767633000366</v>
      </c>
      <c r="B311" s="4" t="str">
        <f>'[1]TCE - ANEXO IV - Preencher'!C320</f>
        <v>HOSPITAL ERMÍRIO COUTINHO - CG Nº 014/2022</v>
      </c>
      <c r="C311" s="4" t="str">
        <f>'[1]TCE - ANEXO IV - Preencher'!E320</f>
        <v>1.99 - Outras Despesas com Pessoal</v>
      </c>
      <c r="D311" s="3">
        <f>'[1]TCE - ANEXO IV - Preencher'!F320</f>
        <v>4792592000182</v>
      </c>
      <c r="E311" s="5" t="str">
        <f>'[1]TCE - ANEXO IV - Preencher'!G320</f>
        <v>M. C. B. DE MORAES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000004446</v>
      </c>
      <c r="I311" s="6">
        <f>IF('[1]TCE - ANEXO IV - Preencher'!K320="","",'[1]TCE - ANEXO IV - Preencher'!K320)</f>
        <v>45435</v>
      </c>
      <c r="J311" s="5" t="str">
        <f>'[1]TCE - ANEXO IV - Preencher'!L320</f>
        <v>26240504792592000182650010000044461991597534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33.200000000000003</v>
      </c>
    </row>
    <row r="312" spans="1:12" s="8" customFormat="1" ht="19.5" customHeight="1" x14ac:dyDescent="0.2">
      <c r="A312" s="3">
        <f>IFERROR(VLOOKUP(B312,'[1]DADOS (OCULTAR)'!$Q$3:$S$136,3,0),"")</f>
        <v>9767633000366</v>
      </c>
      <c r="B312" s="4" t="str">
        <f>'[1]TCE - ANEXO IV - Preencher'!C321</f>
        <v>HOSPITAL ERMÍRIO COUTINHO - CG Nº 014/2022</v>
      </c>
      <c r="C312" s="4" t="str">
        <f>'[1]TCE - ANEXO IV - Preencher'!E321</f>
        <v>1.99 - Outras Despesas com Pessoal</v>
      </c>
      <c r="D312" s="3">
        <f>'[1]TCE - ANEXO IV - Preencher'!F321</f>
        <v>4792592000182</v>
      </c>
      <c r="E312" s="5" t="str">
        <f>'[1]TCE - ANEXO IV - Preencher'!G321</f>
        <v>M. C. B. DE MORAES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000004447</v>
      </c>
      <c r="I312" s="6">
        <f>IF('[1]TCE - ANEXO IV - Preencher'!K321="","",'[1]TCE - ANEXO IV - Preencher'!K321)</f>
        <v>45436</v>
      </c>
      <c r="J312" s="5" t="str">
        <f>'[1]TCE - ANEXO IV - Preencher'!L321</f>
        <v>26240504792592000182650010000044471991597531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29.2</v>
      </c>
    </row>
    <row r="313" spans="1:12" s="8" customFormat="1" ht="19.5" customHeight="1" x14ac:dyDescent="0.2">
      <c r="A313" s="3">
        <f>IFERROR(VLOOKUP(B313,'[1]DADOS (OCULTAR)'!$Q$3:$S$136,3,0),"")</f>
        <v>9767633000366</v>
      </c>
      <c r="B313" s="4" t="str">
        <f>'[1]TCE - ANEXO IV - Preencher'!C322</f>
        <v>HOSPITAL ERMÍRIO COUTINHO - CG Nº 014/2022</v>
      </c>
      <c r="C313" s="4" t="str">
        <f>'[1]TCE - ANEXO IV - Preencher'!E322</f>
        <v>1.99 - Outras Despesas com Pessoal</v>
      </c>
      <c r="D313" s="3">
        <f>'[1]TCE - ANEXO IV - Preencher'!F322</f>
        <v>4792592000182</v>
      </c>
      <c r="E313" s="5" t="str">
        <f>'[1]TCE - ANEXO IV - Preencher'!G322</f>
        <v>M. C. B. DE MORAES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000004448</v>
      </c>
      <c r="I313" s="6">
        <f>IF('[1]TCE - ANEXO IV - Preencher'!K322="","",'[1]TCE - ANEXO IV - Preencher'!K322)</f>
        <v>45438</v>
      </c>
      <c r="J313" s="5" t="str">
        <f>'[1]TCE - ANEXO IV - Preencher'!L322</f>
        <v>26240504792592000182650010000044481991597539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73.569999999999993</v>
      </c>
    </row>
    <row r="314" spans="1:12" s="8" customFormat="1" ht="19.5" customHeight="1" x14ac:dyDescent="0.2">
      <c r="A314" s="3">
        <f>IFERROR(VLOOKUP(B314,'[1]DADOS (OCULTAR)'!$Q$3:$S$136,3,0),"")</f>
        <v>9767633000366</v>
      </c>
      <c r="B314" s="4" t="str">
        <f>'[1]TCE - ANEXO IV - Preencher'!C323</f>
        <v>HOSPITAL ERMÍRIO COUTINHO - CG Nº 014/2022</v>
      </c>
      <c r="C314" s="4" t="str">
        <f>'[1]TCE - ANEXO IV - Preencher'!E323</f>
        <v>1.99 - Outras Despesas com Pessoal</v>
      </c>
      <c r="D314" s="3">
        <f>'[1]TCE - ANEXO IV - Preencher'!F323</f>
        <v>8690652000107</v>
      </c>
      <c r="E314" s="5" t="str">
        <f>'[1]TCE - ANEXO IV - Preencher'!G323</f>
        <v>PERNAMBUCO COM. DE POLPAS EIRELI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000327470</v>
      </c>
      <c r="I314" s="6">
        <f>IF('[1]TCE - ANEXO IV - Preencher'!K323="","",'[1]TCE - ANEXO IV - Preencher'!K323)</f>
        <v>45435</v>
      </c>
      <c r="J314" s="5" t="str">
        <f>'[1]TCE - ANEXO IV - Preencher'!L323</f>
        <v>26240508690652000107550010003274701273667863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222.18</v>
      </c>
    </row>
    <row r="315" spans="1:12" s="8" customFormat="1" ht="19.5" customHeight="1" x14ac:dyDescent="0.2">
      <c r="A315" s="3">
        <f>IFERROR(VLOOKUP(B315,'[1]DADOS (OCULTAR)'!$Q$3:$S$136,3,0),"")</f>
        <v>9767633000366</v>
      </c>
      <c r="B315" s="4" t="str">
        <f>'[1]TCE - ANEXO IV - Preencher'!C324</f>
        <v>HOSPITAL ERMÍRIO COUTINHO - CG Nº 014/2022</v>
      </c>
      <c r="C315" s="4" t="str">
        <f>'[1]TCE - ANEXO IV - Preencher'!E324</f>
        <v>1.99 - Outras Despesas com Pessoal</v>
      </c>
      <c r="D315" s="3">
        <f>'[1]TCE - ANEXO IV - Preencher'!F324</f>
        <v>7761177000150</v>
      </c>
      <c r="E315" s="5" t="str">
        <f>'[1]TCE - ANEXO IV - Preencher'!G324</f>
        <v>SUPERMERCADO O CORDEIRAO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7577</v>
      </c>
      <c r="I315" s="6">
        <f>IF('[1]TCE - ANEXO IV - Preencher'!K324="","",'[1]TCE - ANEXO IV - Preencher'!K324)</f>
        <v>45439</v>
      </c>
      <c r="J315" s="5" t="str">
        <f>'[1]TCE - ANEXO IV - Preencher'!L324</f>
        <v>26240507761177000150550090000075771000170827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816.85</v>
      </c>
    </row>
    <row r="316" spans="1:12" s="8" customFormat="1" ht="19.5" customHeight="1" x14ac:dyDescent="0.2">
      <c r="A316" s="3">
        <f>IFERROR(VLOOKUP(B316,'[1]DADOS (OCULTAR)'!$Q$3:$S$136,3,0),"")</f>
        <v>9767633000366</v>
      </c>
      <c r="B316" s="4" t="str">
        <f>'[1]TCE - ANEXO IV - Preencher'!C325</f>
        <v>HOSPITAL ERMÍRIO COUTINHO - CG Nº 014/2022</v>
      </c>
      <c r="C316" s="4" t="str">
        <f>'[1]TCE - ANEXO IV - Preencher'!E325</f>
        <v>1.99 - Outras Despesas com Pessoal</v>
      </c>
      <c r="D316" s="3">
        <f>'[1]TCE - ANEXO IV - Preencher'!F325</f>
        <v>7761177000150</v>
      </c>
      <c r="E316" s="5" t="str">
        <f>'[1]TCE - ANEXO IV - Preencher'!G325</f>
        <v>SUPERMERCADO O CORDEIRAO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7578</v>
      </c>
      <c r="I316" s="6">
        <f>IF('[1]TCE - ANEXO IV - Preencher'!K325="","",'[1]TCE - ANEXO IV - Preencher'!K325)</f>
        <v>45439</v>
      </c>
      <c r="J316" s="5" t="str">
        <f>'[1]TCE - ANEXO IV - Preencher'!L325</f>
        <v>26240507761177000150550090000075781000170832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117.69</v>
      </c>
    </row>
    <row r="317" spans="1:12" s="8" customFormat="1" ht="19.5" customHeight="1" x14ac:dyDescent="0.2">
      <c r="A317" s="3">
        <f>IFERROR(VLOOKUP(B317,'[1]DADOS (OCULTAR)'!$Q$3:$S$136,3,0),"")</f>
        <v>9767633000366</v>
      </c>
      <c r="B317" s="4" t="str">
        <f>'[1]TCE - ANEXO IV - Preencher'!C326</f>
        <v>HOSPITAL ERMÍRIO COUTINHO - CG Nº 014/2022</v>
      </c>
      <c r="C317" s="4" t="str">
        <f>'[1]TCE - ANEXO IV - Preencher'!E326</f>
        <v>1.99 - Outras Despesas com Pessoal</v>
      </c>
      <c r="D317" s="3">
        <f>'[1]TCE - ANEXO IV - Preencher'!F326</f>
        <v>12819074000214</v>
      </c>
      <c r="E317" s="5" t="str">
        <f>'[1]TCE - ANEXO IV - Preencher'!G326</f>
        <v>MAURICEA ALIMENTOS DO NORDESTE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002605303</v>
      </c>
      <c r="I317" s="6">
        <f>IF('[1]TCE - ANEXO IV - Preencher'!K326="","",'[1]TCE - ANEXO IV - Preencher'!K326)</f>
        <v>45440</v>
      </c>
      <c r="J317" s="5" t="str">
        <f>'[1]TCE - ANEXO IV - Preencher'!L326</f>
        <v>26240512819074000214550100026053031357395552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757.09</v>
      </c>
    </row>
    <row r="318" spans="1:12" s="8" customFormat="1" ht="19.5" customHeight="1" x14ac:dyDescent="0.2">
      <c r="A318" s="3">
        <f>IFERROR(VLOOKUP(B318,'[1]DADOS (OCULTAR)'!$Q$3:$S$136,3,0),"")</f>
        <v>9767633000366</v>
      </c>
      <c r="B318" s="4" t="str">
        <f>'[1]TCE - ANEXO IV - Preencher'!C327</f>
        <v>HOSPITAL ERMÍRIO COUTINHO - CG Nº 014/2022</v>
      </c>
      <c r="C318" s="4" t="str">
        <f>'[1]TCE - ANEXO IV - Preencher'!E327</f>
        <v>1.99 - Outras Despesas com Pessoal</v>
      </c>
      <c r="D318" s="3">
        <f>'[1]TCE - ANEXO IV - Preencher'!F327</f>
        <v>12819074001024</v>
      </c>
      <c r="E318" s="5" t="str">
        <f>'[1]TCE - ANEXO IV - Preencher'!G327</f>
        <v>MAURICEA ALIMENTOS DO NORDESTE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000847591</v>
      </c>
      <c r="I318" s="6">
        <f>IF('[1]TCE - ANEXO IV - Preencher'!K327="","",'[1]TCE - ANEXO IV - Preencher'!K327)</f>
        <v>45440</v>
      </c>
      <c r="J318" s="5" t="str">
        <f>'[1]TCE - ANEXO IV - Preencher'!L327</f>
        <v>26240512819074001024550100008475911673082118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182.64</v>
      </c>
    </row>
    <row r="319" spans="1:12" s="8" customFormat="1" ht="19.5" customHeight="1" x14ac:dyDescent="0.2">
      <c r="A319" s="3">
        <f>IFERROR(VLOOKUP(B319,'[1]DADOS (OCULTAR)'!$Q$3:$S$136,3,0),"")</f>
        <v>9767633000366</v>
      </c>
      <c r="B319" s="4" t="str">
        <f>'[1]TCE - ANEXO IV - Preencher'!C328</f>
        <v>HOSPITAL ERMÍRIO COUTINHO - CG Nº 014/2022</v>
      </c>
      <c r="C319" s="4" t="str">
        <f>'[1]TCE - ANEXO IV - Preencher'!E328</f>
        <v>1.99 - Outras Despesas com Pessoal</v>
      </c>
      <c r="D319" s="3">
        <f>'[1]TCE - ANEXO IV - Preencher'!F328</f>
        <v>2515363000195</v>
      </c>
      <c r="E319" s="5" t="str">
        <f>'[1]TCE - ANEXO IV - Preencher'!G328</f>
        <v>LEITE &amp; SILVA COMERCIO DE GLP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000004670</v>
      </c>
      <c r="I319" s="6">
        <f>IF('[1]TCE - ANEXO IV - Preencher'!K328="","",'[1]TCE - ANEXO IV - Preencher'!K328)</f>
        <v>45435</v>
      </c>
      <c r="J319" s="5" t="str">
        <f>'[1]TCE - ANEXO IV - Preencher'!L328</f>
        <v>26240502515363000195550010000046701641600007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141.09</v>
      </c>
    </row>
    <row r="320" spans="1:12" s="8" customFormat="1" ht="19.5" customHeight="1" x14ac:dyDescent="0.2">
      <c r="A320" s="3">
        <f>IFERROR(VLOOKUP(B320,'[1]DADOS (OCULTAR)'!$Q$3:$S$136,3,0),"")</f>
        <v>9767633000366</v>
      </c>
      <c r="B320" s="4" t="str">
        <f>'[1]TCE - ANEXO IV - Preencher'!C329</f>
        <v>HOSPITAL ERMÍRIO COUTINHO - CG Nº 014/2022</v>
      </c>
      <c r="C320" s="4" t="str">
        <f>'[1]TCE - ANEXO IV - Preencher'!E329</f>
        <v>1.99 - Outras Despesas com Pessoal</v>
      </c>
      <c r="D320" s="3">
        <f>'[1]TCE - ANEXO IV - Preencher'!F329</f>
        <v>2515363000195</v>
      </c>
      <c r="E320" s="5" t="str">
        <f>'[1]TCE - ANEXO IV - Preencher'!G329</f>
        <v>LEITE &amp; SILVA COMERCIO DE GLP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000004671</v>
      </c>
      <c r="I320" s="6">
        <f>IF('[1]TCE - ANEXO IV - Preencher'!K329="","",'[1]TCE - ANEXO IV - Preencher'!K329)</f>
        <v>45435</v>
      </c>
      <c r="J320" s="5" t="str">
        <f>'[1]TCE - ANEXO IV - Preencher'!L329</f>
        <v>26240502515363000195550010000046711215700008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95.74</v>
      </c>
    </row>
    <row r="321" spans="1:12" s="8" customFormat="1" ht="19.5" customHeight="1" x14ac:dyDescent="0.2">
      <c r="A321" s="3">
        <f>IFERROR(VLOOKUP(B321,'[1]DADOS (OCULTAR)'!$Q$3:$S$136,3,0),"")</f>
        <v>9767633000366</v>
      </c>
      <c r="B321" s="4" t="str">
        <f>'[1]TCE - ANEXO IV - Preencher'!C330</f>
        <v>HOSPITAL ERMÍRIO COUTINHO - CG Nº 014/2022</v>
      </c>
      <c r="C321" s="4" t="str">
        <f>'[1]TCE - ANEXO IV - Preencher'!E330</f>
        <v>1.99 - Outras Despesas com Pessoal</v>
      </c>
      <c r="D321" s="3">
        <f>'[1]TCE - ANEXO IV - Preencher'!F330</f>
        <v>3721769000278</v>
      </c>
      <c r="E321" s="5" t="str">
        <f>'[1]TCE - ANEXO IV - Preencher'!G330</f>
        <v>MASTERBOI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001299924</v>
      </c>
      <c r="I321" s="6">
        <f>IF('[1]TCE - ANEXO IV - Preencher'!K330="","",'[1]TCE - ANEXO IV - Preencher'!K330)</f>
        <v>45440</v>
      </c>
      <c r="J321" s="5" t="str">
        <f>'[1]TCE - ANEXO IV - Preencher'!L330</f>
        <v>26240503721769000278550040012999241511935711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1049.71</v>
      </c>
    </row>
    <row r="322" spans="1:12" s="8" customFormat="1" ht="19.5" customHeight="1" x14ac:dyDescent="0.2">
      <c r="A322" s="3">
        <f>IFERROR(VLOOKUP(B322,'[1]DADOS (OCULTAR)'!$Q$3:$S$136,3,0),"")</f>
        <v>9767633000366</v>
      </c>
      <c r="B322" s="4" t="str">
        <f>'[1]TCE - ANEXO IV - Preencher'!C331</f>
        <v>HOSPITAL ERMÍRIO COUTINHO - CG Nº 014/2022</v>
      </c>
      <c r="C322" s="4" t="str">
        <f>'[1]TCE - ANEXO IV - Preencher'!E331</f>
        <v>1.99 - Outras Despesas com Pessoal</v>
      </c>
      <c r="D322" s="3">
        <f>'[1]TCE - ANEXO IV - Preencher'!F331</f>
        <v>2515363000195</v>
      </c>
      <c r="E322" s="5" t="str">
        <f>'[1]TCE - ANEXO IV - Preencher'!G331</f>
        <v>LEITE &amp; SILVA COMERCIO DE GLP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000004665</v>
      </c>
      <c r="I322" s="6">
        <f>IF('[1]TCE - ANEXO IV - Preencher'!K331="","",'[1]TCE - ANEXO IV - Preencher'!K331)</f>
        <v>45434</v>
      </c>
      <c r="J322" s="5" t="str">
        <f>'[1]TCE - ANEXO IV - Preencher'!L331</f>
        <v>26240502515363000195550010000046651627300000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114.21</v>
      </c>
    </row>
    <row r="323" spans="1:12" s="8" customFormat="1" ht="19.5" customHeight="1" x14ac:dyDescent="0.2">
      <c r="A323" s="3">
        <f>IFERROR(VLOOKUP(B323,'[1]DADOS (OCULTAR)'!$Q$3:$S$136,3,0),"")</f>
        <v>9767633000366</v>
      </c>
      <c r="B323" s="4" t="str">
        <f>'[1]TCE - ANEXO IV - Preencher'!C332</f>
        <v>HOSPITAL ERMÍRIO COUTINHO - CG Nº 014/2022</v>
      </c>
      <c r="C323" s="4" t="str">
        <f>'[1]TCE - ANEXO IV - Preencher'!E332</f>
        <v>1.99 - Outras Despesas com Pessoal</v>
      </c>
      <c r="D323" s="3">
        <f>'[1]TCE - ANEXO IV - Preencher'!F332</f>
        <v>7761177000150</v>
      </c>
      <c r="E323" s="5" t="str">
        <f>'[1]TCE - ANEXO IV - Preencher'!G332</f>
        <v>SUPERMERCADO O CORDEIRAO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7545</v>
      </c>
      <c r="I323" s="6">
        <f>IF('[1]TCE - ANEXO IV - Preencher'!K332="","",'[1]TCE - ANEXO IV - Preencher'!K332)</f>
        <v>45436</v>
      </c>
      <c r="J323" s="5" t="str">
        <f>'[1]TCE - ANEXO IV - Preencher'!L332</f>
        <v>26240507761177000150550090000075451000170386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604.04</v>
      </c>
    </row>
    <row r="324" spans="1:12" s="8" customFormat="1" ht="19.5" customHeight="1" x14ac:dyDescent="0.2">
      <c r="A324" s="3">
        <f>IFERROR(VLOOKUP(B324,'[1]DADOS (OCULTAR)'!$Q$3:$S$136,3,0),"")</f>
        <v>9767633000366</v>
      </c>
      <c r="B324" s="4" t="str">
        <f>'[1]TCE - ANEXO IV - Preencher'!C333</f>
        <v>HOSPITAL ERMÍRIO COUTINHO - CG Nº 014/2022</v>
      </c>
      <c r="C324" s="4" t="str">
        <f>'[1]TCE - ANEXO IV - Preencher'!E333</f>
        <v>1.99 - Outras Despesas com Pessoal</v>
      </c>
      <c r="D324" s="3">
        <f>'[1]TCE - ANEXO IV - Preencher'!F333</f>
        <v>7761177000150</v>
      </c>
      <c r="E324" s="5" t="str">
        <f>'[1]TCE - ANEXO IV - Preencher'!G333</f>
        <v>SUPERMERCADO O CORDEIRAO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7338</v>
      </c>
      <c r="I324" s="6">
        <f>IF('[1]TCE - ANEXO IV - Preencher'!K333="","",'[1]TCE - ANEXO IV - Preencher'!K333)</f>
        <v>45415</v>
      </c>
      <c r="J324" s="5" t="str">
        <f>'[1]TCE - ANEXO IV - Preencher'!L333</f>
        <v>26240507761177000150550090000073381000167304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445.33</v>
      </c>
    </row>
    <row r="325" spans="1:12" s="8" customFormat="1" ht="19.5" customHeight="1" x14ac:dyDescent="0.2">
      <c r="A325" s="3">
        <f>IFERROR(VLOOKUP(B325,'[1]DADOS (OCULTAR)'!$Q$3:$S$136,3,0),"")</f>
        <v>9767633000366</v>
      </c>
      <c r="B325" s="4" t="str">
        <f>'[1]TCE - ANEXO IV - Preencher'!C334</f>
        <v>HOSPITAL ERMÍRIO COUTINHO - CG Nº 014/2022</v>
      </c>
      <c r="C325" s="4" t="str">
        <f>'[1]TCE - ANEXO IV - Preencher'!E334</f>
        <v>1.99 - Outras Despesas com Pessoal</v>
      </c>
      <c r="D325" s="3">
        <f>'[1]TCE - ANEXO IV - Preencher'!F334</f>
        <v>3721769000278</v>
      </c>
      <c r="E325" s="5" t="str">
        <f>'[1]TCE - ANEXO IV - Preencher'!G334</f>
        <v>MASTERBOI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001281425</v>
      </c>
      <c r="I325" s="6">
        <f>IF('[1]TCE - ANEXO IV - Preencher'!K334="","",'[1]TCE - ANEXO IV - Preencher'!K334)</f>
        <v>45417</v>
      </c>
      <c r="J325" s="5" t="str">
        <f>'[1]TCE - ANEXO IV - Preencher'!L334</f>
        <v>26240503721769000278550040012814251028125328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1221.9000000000001</v>
      </c>
    </row>
    <row r="326" spans="1:12" s="8" customFormat="1" ht="19.5" customHeight="1" x14ac:dyDescent="0.2">
      <c r="A326" s="3">
        <f>IFERROR(VLOOKUP(B326,'[1]DADOS (OCULTAR)'!$Q$3:$S$136,3,0),"")</f>
        <v>9767633000366</v>
      </c>
      <c r="B326" s="4" t="str">
        <f>'[1]TCE - ANEXO IV - Preencher'!C335</f>
        <v>HOSPITAL ERMÍRIO COUTINHO - CG Nº 014/2022</v>
      </c>
      <c r="C326" s="4" t="str">
        <f>'[1]TCE - ANEXO IV - Preencher'!E335</f>
        <v>1.99 - Outras Despesas com Pessoal</v>
      </c>
      <c r="D326" s="3">
        <f>'[1]TCE - ANEXO IV - Preencher'!F335</f>
        <v>24560896000121</v>
      </c>
      <c r="E326" s="5" t="str">
        <f>'[1]TCE - ANEXO IV - Preencher'!G335</f>
        <v>ROBERTA M OLIVEIRA DE LIRA COMERCIO E SERVICOS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000001047</v>
      </c>
      <c r="I326" s="6">
        <f>IF('[1]TCE - ANEXO IV - Preencher'!K335="","",'[1]TCE - ANEXO IV - Preencher'!K335)</f>
        <v>45420</v>
      </c>
      <c r="J326" s="5" t="str">
        <f>'[1]TCE - ANEXO IV - Preencher'!L335</f>
        <v>26240524560896000121550010000010471710843141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293.49</v>
      </c>
    </row>
    <row r="327" spans="1:12" s="8" customFormat="1" ht="19.5" customHeight="1" x14ac:dyDescent="0.2">
      <c r="A327" s="3">
        <f>IFERROR(VLOOKUP(B327,'[1]DADOS (OCULTAR)'!$Q$3:$S$136,3,0),"")</f>
        <v>9767633000366</v>
      </c>
      <c r="B327" s="4" t="str">
        <f>'[1]TCE - ANEXO IV - Preencher'!C336</f>
        <v>HOSPITAL ERMÍRIO COUTINHO - CG Nº 014/2022</v>
      </c>
      <c r="C327" s="4" t="str">
        <f>'[1]TCE - ANEXO IV - Preencher'!E336</f>
        <v>1.99 - Outras Despesas com Pessoal</v>
      </c>
      <c r="D327" s="3">
        <f>'[1]TCE - ANEXO IV - Preencher'!F336</f>
        <v>4792592000182</v>
      </c>
      <c r="E327" s="5" t="str">
        <f>'[1]TCE - ANEXO IV - Preencher'!G336</f>
        <v>M. C. B. DE MORAES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000004430</v>
      </c>
      <c r="I327" s="6">
        <f>IF('[1]TCE - ANEXO IV - Preencher'!K336="","",'[1]TCE - ANEXO IV - Preencher'!K336)</f>
        <v>45416</v>
      </c>
      <c r="J327" s="5" t="str">
        <f>'[1]TCE - ANEXO IV - Preencher'!L336</f>
        <v>26240504792592000182650010000044301991597634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84.59</v>
      </c>
    </row>
    <row r="328" spans="1:12" s="8" customFormat="1" ht="19.5" customHeight="1" x14ac:dyDescent="0.2">
      <c r="A328" s="3">
        <f>IFERROR(VLOOKUP(B328,'[1]DADOS (OCULTAR)'!$Q$3:$S$136,3,0),"")</f>
        <v>9767633000366</v>
      </c>
      <c r="B328" s="4" t="str">
        <f>'[1]TCE - ANEXO IV - Preencher'!C337</f>
        <v>HOSPITAL ERMÍRIO COUTINHO - CG Nº 014/2022</v>
      </c>
      <c r="C328" s="4" t="str">
        <f>'[1]TCE - ANEXO IV - Preencher'!E337</f>
        <v>1.99 - Outras Despesas com Pessoal</v>
      </c>
      <c r="D328" s="3">
        <f>'[1]TCE - ANEXO IV - Preencher'!F337</f>
        <v>13002018000174</v>
      </c>
      <c r="E328" s="5" t="str">
        <f>'[1]TCE - ANEXO IV - Preencher'!G337</f>
        <v>GENIVAL &amp; SILVA MINIMERCADOS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407920</v>
      </c>
      <c r="I328" s="6">
        <f>IF('[1]TCE - ANEXO IV - Preencher'!K337="","",'[1]TCE - ANEXO IV - Preencher'!K337)</f>
        <v>45416</v>
      </c>
      <c r="J328" s="5" t="str">
        <f>'[1]TCE - ANEXO IV - Preencher'!L337</f>
        <v>26240513002018000174650040004079201224737602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5.68</v>
      </c>
    </row>
    <row r="329" spans="1:12" s="8" customFormat="1" ht="19.5" customHeight="1" x14ac:dyDescent="0.2">
      <c r="A329" s="3">
        <f>IFERROR(VLOOKUP(B329,'[1]DADOS (OCULTAR)'!$Q$3:$S$136,3,0),"")</f>
        <v>9767633000366</v>
      </c>
      <c r="B329" s="4" t="str">
        <f>'[1]TCE - ANEXO IV - Preencher'!C338</f>
        <v>HOSPITAL ERMÍRIO COUTINHO - CG Nº 014/2022</v>
      </c>
      <c r="C329" s="4" t="str">
        <f>'[1]TCE - ANEXO IV - Preencher'!E338</f>
        <v>1.99 - Outras Despesas com Pessoal</v>
      </c>
      <c r="D329" s="3">
        <f>'[1]TCE - ANEXO IV - Preencher'!F338</f>
        <v>13002018000174</v>
      </c>
      <c r="E329" s="5" t="str">
        <f>'[1]TCE - ANEXO IV - Preencher'!G338</f>
        <v>GENIVAL &amp; SILVA MINIMERCADOS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408189</v>
      </c>
      <c r="I329" s="6">
        <f>IF('[1]TCE - ANEXO IV - Preencher'!K338="","",'[1]TCE - ANEXO IV - Preencher'!K338)</f>
        <v>45418</v>
      </c>
      <c r="J329" s="5" t="str">
        <f>'[1]TCE - ANEXO IV - Preencher'!L338</f>
        <v>26240513002018000174650040004051899414491523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20.149999999999999</v>
      </c>
    </row>
    <row r="330" spans="1:12" s="8" customFormat="1" ht="19.5" customHeight="1" x14ac:dyDescent="0.2">
      <c r="A330" s="3">
        <f>IFERROR(VLOOKUP(B330,'[1]DADOS (OCULTAR)'!$Q$3:$S$136,3,0),"")</f>
        <v>9767633000366</v>
      </c>
      <c r="B330" s="4" t="str">
        <f>'[1]TCE - ANEXO IV - Preencher'!C339</f>
        <v>HOSPITAL ERMÍRIO COUTINHO - CG Nº 014/2022</v>
      </c>
      <c r="C330" s="4" t="str">
        <f>'[1]TCE - ANEXO IV - Preencher'!E339</f>
        <v>1.99 - Outras Despesas com Pessoal</v>
      </c>
      <c r="D330" s="3">
        <f>'[1]TCE - ANEXO IV - Preencher'!F339</f>
        <v>4792592000182</v>
      </c>
      <c r="E330" s="5" t="str">
        <f>'[1]TCE - ANEXO IV - Preencher'!G339</f>
        <v>M. C. B. DE MORAES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000004429</v>
      </c>
      <c r="I330" s="6">
        <f>IF('[1]TCE - ANEXO IV - Preencher'!K339="","",'[1]TCE - ANEXO IV - Preencher'!K339)</f>
        <v>45415</v>
      </c>
      <c r="J330" s="5" t="str">
        <f>'[1]TCE - ANEXO IV - Preencher'!L339</f>
        <v>26240504792592000182650010000044291991597533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33.200000000000003</v>
      </c>
    </row>
    <row r="331" spans="1:12" s="8" customFormat="1" ht="19.5" customHeight="1" x14ac:dyDescent="0.2">
      <c r="A331" s="3">
        <f>IFERROR(VLOOKUP(B331,'[1]DADOS (OCULTAR)'!$Q$3:$S$136,3,0),"")</f>
        <v>9767633000366</v>
      </c>
      <c r="B331" s="4" t="str">
        <f>'[1]TCE - ANEXO IV - Preencher'!C340</f>
        <v>HOSPITAL ERMÍRIO COUTINHO - CG Nº 014/2022</v>
      </c>
      <c r="C331" s="4" t="str">
        <f>'[1]TCE - ANEXO IV - Preencher'!E340</f>
        <v>1.99 - Outras Despesas com Pessoal</v>
      </c>
      <c r="D331" s="3">
        <f>'[1]TCE - ANEXO IV - Preencher'!F340</f>
        <v>13002018000174</v>
      </c>
      <c r="E331" s="5" t="str">
        <f>'[1]TCE - ANEXO IV - Preencher'!G340</f>
        <v>GENIVAL &amp; SILVA MINIMERCADOS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407717</v>
      </c>
      <c r="I331" s="6">
        <f>IF('[1]TCE - ANEXO IV - Preencher'!K340="","",'[1]TCE - ANEXO IV - Preencher'!K340)</f>
        <v>45415</v>
      </c>
      <c r="J331" s="5" t="str">
        <f>'[1]TCE - ANEXO IV - Preencher'!L340</f>
        <v>26240513002018000174650040004077171687026020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120.73</v>
      </c>
    </row>
    <row r="332" spans="1:12" s="8" customFormat="1" ht="19.5" customHeight="1" x14ac:dyDescent="0.2">
      <c r="A332" s="3">
        <f>IFERROR(VLOOKUP(B332,'[1]DADOS (OCULTAR)'!$Q$3:$S$136,3,0),"")</f>
        <v>9767633000366</v>
      </c>
      <c r="B332" s="4" t="str">
        <f>'[1]TCE - ANEXO IV - Preencher'!C341</f>
        <v>HOSPITAL ERMÍRIO COUTINHO - CG Nº 014/2022</v>
      </c>
      <c r="C332" s="4" t="str">
        <f>'[1]TCE - ANEXO IV - Preencher'!E341</f>
        <v>1.99 - Outras Despesas com Pessoal</v>
      </c>
      <c r="D332" s="3">
        <f>'[1]TCE - ANEXO IV - Preencher'!F341</f>
        <v>4792592000182</v>
      </c>
      <c r="E332" s="5" t="str">
        <f>'[1]TCE - ANEXO IV - Preencher'!G341</f>
        <v>M. C. B. DE MORAES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000004428</v>
      </c>
      <c r="I332" s="6">
        <f>IF('[1]TCE - ANEXO IV - Preencher'!K341="","",'[1]TCE - ANEXO IV - Preencher'!K341)</f>
        <v>45414</v>
      </c>
      <c r="J332" s="5" t="str">
        <f>'[1]TCE - ANEXO IV - Preencher'!L341</f>
        <v>26240504792592000182650010000044281991597536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27.18</v>
      </c>
    </row>
    <row r="333" spans="1:12" s="8" customFormat="1" ht="19.5" customHeight="1" x14ac:dyDescent="0.2">
      <c r="A333" s="3">
        <f>IFERROR(VLOOKUP(B333,'[1]DADOS (OCULTAR)'!$Q$3:$S$136,3,0),"")</f>
        <v>9767633000366</v>
      </c>
      <c r="B333" s="4" t="str">
        <f>'[1]TCE - ANEXO IV - Preencher'!C342</f>
        <v>HOSPITAL ERMÍRIO COUTINHO - CG Nº 014/2022</v>
      </c>
      <c r="C333" s="4" t="str">
        <f>'[1]TCE - ANEXO IV - Preencher'!E342</f>
        <v>1.99 - Outras Despesas com Pessoal</v>
      </c>
      <c r="D333" s="3">
        <f>'[1]TCE - ANEXO IV - Preencher'!F342</f>
        <v>12819074000214</v>
      </c>
      <c r="E333" s="5" t="str">
        <f>'[1]TCE - ANEXO IV - Preencher'!G342</f>
        <v>MAURICEA ALIMENTOS DO NORDESTE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002593931</v>
      </c>
      <c r="I333" s="6">
        <f>IF('[1]TCE - ANEXO IV - Preencher'!K342="","",'[1]TCE - ANEXO IV - Preencher'!K342)</f>
        <v>45415</v>
      </c>
      <c r="J333" s="5" t="str">
        <f>'[1]TCE - ANEXO IV - Preencher'!L342</f>
        <v>26240512819074000214550100025939311849954251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338.4</v>
      </c>
    </row>
    <row r="334" spans="1:12" s="8" customFormat="1" ht="19.5" customHeight="1" x14ac:dyDescent="0.2">
      <c r="A334" s="3">
        <f>IFERROR(VLOOKUP(B334,'[1]DADOS (OCULTAR)'!$Q$3:$S$136,3,0),"")</f>
        <v>9767633000366</v>
      </c>
      <c r="B334" s="4" t="str">
        <f>'[1]TCE - ANEXO IV - Preencher'!C343</f>
        <v>HOSPITAL ERMÍRIO COUTINHO - CG Nº 014/2022</v>
      </c>
      <c r="C334" s="4" t="str">
        <f>'[1]TCE - ANEXO IV - Preencher'!E343</f>
        <v>1.99 - Outras Despesas com Pessoal</v>
      </c>
      <c r="D334" s="3">
        <f>'[1]TCE - ANEXO IV - Preencher'!F343</f>
        <v>2515363000195</v>
      </c>
      <c r="E334" s="5" t="str">
        <f>'[1]TCE - ANEXO IV - Preencher'!G343</f>
        <v>LEITE &amp; SILVA COMERCIO DE GLP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000004644</v>
      </c>
      <c r="I334" s="6">
        <f>IF('[1]TCE - ANEXO IV - Preencher'!K343="","",'[1]TCE - ANEXO IV - Preencher'!K343)</f>
        <v>45414</v>
      </c>
      <c r="J334" s="5" t="str">
        <f>'[1]TCE - ANEXO IV - Preencher'!L343</f>
        <v>26240502515363000195550010000046441598800003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99.1</v>
      </c>
    </row>
    <row r="335" spans="1:12" s="8" customFormat="1" ht="19.5" customHeight="1" x14ac:dyDescent="0.2">
      <c r="A335" s="3">
        <f>IFERROR(VLOOKUP(B335,'[1]DADOS (OCULTAR)'!$Q$3:$S$136,3,0),"")</f>
        <v>9767633000366</v>
      </c>
      <c r="B335" s="4" t="str">
        <f>'[1]TCE - ANEXO IV - Preencher'!C344</f>
        <v>HOSPITAL ERMÍRIO COUTINHO - CG Nº 014/2022</v>
      </c>
      <c r="C335" s="4" t="str">
        <f>'[1]TCE - ANEXO IV - Preencher'!E344</f>
        <v>1.99 - Outras Despesas com Pessoal</v>
      </c>
      <c r="D335" s="3">
        <f>'[1]TCE - ANEXO IV - Preencher'!F344</f>
        <v>30743270000153</v>
      </c>
      <c r="E335" s="5" t="str">
        <f>'[1]TCE - ANEXO IV - Preencher'!G344</f>
        <v>TRIUNFO COMERCIO DE ALIMENTOS PAPEIS E MATERIAL DE LIMPEZA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000022242</v>
      </c>
      <c r="I335" s="6">
        <f>IF('[1]TCE - ANEXO IV - Preencher'!K344="","",'[1]TCE - ANEXO IV - Preencher'!K344)</f>
        <v>45420</v>
      </c>
      <c r="J335" s="5" t="str">
        <f>'[1]TCE - ANEXO IV - Preencher'!L344</f>
        <v>26240530743270000153550010000222421364997370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1343.74</v>
      </c>
    </row>
    <row r="336" spans="1:12" s="8" customFormat="1" ht="19.5" customHeight="1" x14ac:dyDescent="0.2">
      <c r="A336" s="3">
        <f>IFERROR(VLOOKUP(B336,'[1]DADOS (OCULTAR)'!$Q$3:$S$136,3,0),"")</f>
        <v>9767633000366</v>
      </c>
      <c r="B336" s="4" t="str">
        <f>'[1]TCE - ANEXO IV - Preencher'!C345</f>
        <v>HOSPITAL ERMÍRIO COUTINHO - CG Nº 014/2022</v>
      </c>
      <c r="C336" s="4" t="str">
        <f>'[1]TCE - ANEXO IV - Preencher'!E345</f>
        <v>1.99 - Outras Despesas com Pessoal</v>
      </c>
      <c r="D336" s="3">
        <f>'[1]TCE - ANEXO IV - Preencher'!F345</f>
        <v>7761177000150</v>
      </c>
      <c r="E336" s="5" t="str">
        <f>'[1]TCE - ANEXO IV - Preencher'!G345</f>
        <v>SUPERMERCADO O CORDEIRAO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7351</v>
      </c>
      <c r="I336" s="6">
        <f>IF('[1]TCE - ANEXO IV - Preencher'!K345="","",'[1]TCE - ANEXO IV - Preencher'!K345)</f>
        <v>45418</v>
      </c>
      <c r="J336" s="5" t="str">
        <f>'[1]TCE - ANEXO IV - Preencher'!L345</f>
        <v>26240507761177000150550090000073511000167527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751.08</v>
      </c>
    </row>
    <row r="337" spans="1:12" s="8" customFormat="1" ht="19.5" customHeight="1" x14ac:dyDescent="0.2">
      <c r="A337" s="3">
        <f>IFERROR(VLOOKUP(B337,'[1]DADOS (OCULTAR)'!$Q$3:$S$136,3,0),"")</f>
        <v>9767633000366</v>
      </c>
      <c r="B337" s="4" t="str">
        <f>'[1]TCE - ANEXO IV - Preencher'!C346</f>
        <v>HOSPITAL ERMÍRIO COUTINHO - CG Nº 014/2022</v>
      </c>
      <c r="C337" s="4" t="str">
        <f>'[1]TCE - ANEXO IV - Preencher'!E346</f>
        <v>1.99 - Outras Despesas com Pessoal</v>
      </c>
      <c r="D337" s="3">
        <f>'[1]TCE - ANEXO IV - Preencher'!F346</f>
        <v>30309952000152</v>
      </c>
      <c r="E337" s="5" t="str">
        <f>'[1]TCE - ANEXO IV - Preencher'!G346</f>
        <v>IMPERIO ATACADISTA DE ESTIVAS E CEREAIS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218771</v>
      </c>
      <c r="I337" s="6">
        <f>IF('[1]TCE - ANEXO IV - Preencher'!K346="","",'[1]TCE - ANEXO IV - Preencher'!K346)</f>
        <v>45419</v>
      </c>
      <c r="J337" s="5" t="str">
        <f>'[1]TCE - ANEXO IV - Preencher'!L346</f>
        <v>26240530309952000152550010002187711163171306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2172.4</v>
      </c>
    </row>
    <row r="338" spans="1:12" s="8" customFormat="1" ht="19.5" customHeight="1" x14ac:dyDescent="0.2">
      <c r="A338" s="3">
        <f>IFERROR(VLOOKUP(B338,'[1]DADOS (OCULTAR)'!$Q$3:$S$136,3,0),"")</f>
        <v>9767633000366</v>
      </c>
      <c r="B338" s="4" t="str">
        <f>'[1]TCE - ANEXO IV - Preencher'!C347</f>
        <v>HOSPITAL ERMÍRIO COUTINHO - CG Nº 014/2022</v>
      </c>
      <c r="C338" s="4" t="str">
        <f>'[1]TCE - ANEXO IV - Preencher'!E347</f>
        <v>1.99 - Outras Despesas com Pessoal</v>
      </c>
      <c r="D338" s="3">
        <f>'[1]TCE - ANEXO IV - Preencher'!F347</f>
        <v>11840014000130</v>
      </c>
      <c r="E338" s="5" t="str">
        <f>'[1]TCE - ANEXO IV - Preencher'!G347</f>
        <v>MACROPAC PROTEÇÃO E EMBALAGEM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474466</v>
      </c>
      <c r="I338" s="6">
        <f>IF('[1]TCE - ANEXO IV - Preencher'!K347="","",'[1]TCE - ANEXO IV - Preencher'!K347)</f>
        <v>45419</v>
      </c>
      <c r="J338" s="5" t="str">
        <f>'[1]TCE - ANEXO IV - Preencher'!L347</f>
        <v>26240511840014000130550010004744661410654819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1647.28</v>
      </c>
    </row>
    <row r="339" spans="1:12" s="8" customFormat="1" ht="19.5" customHeight="1" x14ac:dyDescent="0.2">
      <c r="A339" s="3">
        <f>IFERROR(VLOOKUP(B339,'[1]DADOS (OCULTAR)'!$Q$3:$S$136,3,0),"")</f>
        <v>9767633000366</v>
      </c>
      <c r="B339" s="4" t="str">
        <f>'[1]TCE - ANEXO IV - Preencher'!C348</f>
        <v>HOSPITAL ERMÍRIO COUTINHO - CG Nº 014/2022</v>
      </c>
      <c r="C339" s="4" t="str">
        <f>'[1]TCE - ANEXO IV - Preencher'!E348</f>
        <v>1.99 - Outras Despesas com Pessoal</v>
      </c>
      <c r="D339" s="3">
        <f>'[1]TCE - ANEXO IV - Preencher'!F348</f>
        <v>46700220000129</v>
      </c>
      <c r="E339" s="5" t="str">
        <f>'[1]TCE - ANEXO IV - Preencher'!G348</f>
        <v>NOVA DISTRIBUIDORA E ATACADO DE LIMPEZA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16743</v>
      </c>
      <c r="I339" s="6">
        <f>IF('[1]TCE - ANEXO IV - Preencher'!K348="","",'[1]TCE - ANEXO IV - Preencher'!K348)</f>
        <v>45415</v>
      </c>
      <c r="J339" s="5" t="str">
        <f>'[1]TCE - ANEXO IV - Preencher'!L348</f>
        <v>26240546700220000129550010000167431896773200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976.11</v>
      </c>
    </row>
    <row r="340" spans="1:12" s="8" customFormat="1" ht="19.5" customHeight="1" x14ac:dyDescent="0.2">
      <c r="A340" s="3">
        <f>IFERROR(VLOOKUP(B340,'[1]DADOS (OCULTAR)'!$Q$3:$S$136,3,0),"")</f>
        <v>9767633000366</v>
      </c>
      <c r="B340" s="4" t="str">
        <f>'[1]TCE - ANEXO IV - Preencher'!C349</f>
        <v>HOSPITAL ERMÍRIO COUTINHO - CG Nº 014/2022</v>
      </c>
      <c r="C340" s="4" t="str">
        <f>'[1]TCE - ANEXO IV - Preencher'!E349</f>
        <v>1.99 - Outras Despesas com Pessoal</v>
      </c>
      <c r="D340" s="3">
        <f>'[1]TCE - ANEXO IV - Preencher'!F349</f>
        <v>11142529000166</v>
      </c>
      <c r="E340" s="5" t="str">
        <f>'[1]TCE - ANEXO IV - Preencher'!G349</f>
        <v>DISFA – DISTRIBUIDORA FACIL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000135725</v>
      </c>
      <c r="I340" s="6">
        <f>IF('[1]TCE - ANEXO IV - Preencher'!K349="","",'[1]TCE - ANEXO IV - Preencher'!K349)</f>
        <v>45419</v>
      </c>
      <c r="J340" s="5" t="str">
        <f>'[1]TCE - ANEXO IV - Preencher'!L349</f>
        <v>26240511142529000166550010001357251001452430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37.89</v>
      </c>
    </row>
    <row r="341" spans="1:12" s="8" customFormat="1" ht="19.5" customHeight="1" x14ac:dyDescent="0.2">
      <c r="A341" s="3">
        <f>IFERROR(VLOOKUP(B341,'[1]DADOS (OCULTAR)'!$Q$3:$S$136,3,0),"")</f>
        <v>9767633000366</v>
      </c>
      <c r="B341" s="4" t="str">
        <f>'[1]TCE - ANEXO IV - Preencher'!C350</f>
        <v>HOSPITAL ERMÍRIO COUTINHO - CG Nº 014/2022</v>
      </c>
      <c r="C341" s="4" t="str">
        <f>'[1]TCE - ANEXO IV - Preencher'!E350</f>
        <v>1.99 - Outras Despesas com Pessoal</v>
      </c>
      <c r="D341" s="3">
        <f>'[1]TCE - ANEXO IV - Preencher'!F350</f>
        <v>70089974000179</v>
      </c>
      <c r="E341" s="5" t="str">
        <f>'[1]TCE - ANEXO IV - Preencher'!G350</f>
        <v>COMERCIAL VITA NORTE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5121198</v>
      </c>
      <c r="I341" s="6">
        <f>IF('[1]TCE - ANEXO IV - Preencher'!K350="","",'[1]TCE - ANEXO IV - Preencher'!K350)</f>
        <v>45419</v>
      </c>
      <c r="J341" s="5" t="str">
        <f>'[1]TCE - ANEXO IV - Preencher'!L350</f>
        <v>26240570089974000179550010051211981377788981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35.74</v>
      </c>
    </row>
    <row r="342" spans="1:12" s="8" customFormat="1" ht="19.5" customHeight="1" x14ac:dyDescent="0.2">
      <c r="A342" s="3">
        <f>IFERROR(VLOOKUP(B342,'[1]DADOS (OCULTAR)'!$Q$3:$S$136,3,0),"")</f>
        <v>9767633000366</v>
      </c>
      <c r="B342" s="4" t="str">
        <f>'[1]TCE - ANEXO IV - Preencher'!C351</f>
        <v>HOSPITAL ERMÍRIO COUTINHO - CG Nº 014/2022</v>
      </c>
      <c r="C342" s="4" t="str">
        <f>'[1]TCE - ANEXO IV - Preencher'!E351</f>
        <v>1.99 - Outras Despesas com Pessoal</v>
      </c>
      <c r="D342" s="3">
        <f>'[1]TCE - ANEXO IV - Preencher'!F351</f>
        <v>12819074000214</v>
      </c>
      <c r="E342" s="5" t="str">
        <f>'[1]TCE - ANEXO IV - Preencher'!G351</f>
        <v>MAURICEA ALIMENTOS DO NORDESTE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002595669</v>
      </c>
      <c r="I342" s="6">
        <f>IF('[1]TCE - ANEXO IV - Preencher'!K351="","",'[1]TCE - ANEXO IV - Preencher'!K351)</f>
        <v>45419</v>
      </c>
      <c r="J342" s="5" t="str">
        <f>'[1]TCE - ANEXO IV - Preencher'!L351</f>
        <v>26240512819074000214550100025956691154294520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638.71</v>
      </c>
    </row>
    <row r="343" spans="1:12" s="8" customFormat="1" ht="19.5" customHeight="1" x14ac:dyDescent="0.2">
      <c r="A343" s="3">
        <f>IFERROR(VLOOKUP(B343,'[1]DADOS (OCULTAR)'!$Q$3:$S$136,3,0),"")</f>
        <v>9767633000366</v>
      </c>
      <c r="B343" s="4" t="str">
        <f>'[1]TCE - ANEXO IV - Preencher'!C352</f>
        <v>HOSPITAL ERMÍRIO COUTINHO - CG Nº 014/2022</v>
      </c>
      <c r="C343" s="4" t="str">
        <f>'[1]TCE - ANEXO IV - Preencher'!E352</f>
        <v>1.99 - Outras Despesas com Pessoal</v>
      </c>
      <c r="D343" s="3">
        <f>'[1]TCE - ANEXO IV - Preencher'!F352</f>
        <v>1908079000116</v>
      </c>
      <c r="E343" s="5" t="str">
        <f>'[1]TCE - ANEXO IV - Preencher'!G352</f>
        <v>DM DISTRIBUIDORA E SERVICOS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000011859</v>
      </c>
      <c r="I343" s="6">
        <f>IF('[1]TCE - ANEXO IV - Preencher'!K352="","",'[1]TCE - ANEXO IV - Preencher'!K352)</f>
        <v>45418</v>
      </c>
      <c r="J343" s="5" t="str">
        <f>'[1]TCE - ANEXO IV - Preencher'!L352</f>
        <v>26240501908079000116550010000118591000982628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140.94999999999999</v>
      </c>
    </row>
    <row r="344" spans="1:12" s="8" customFormat="1" ht="19.5" customHeight="1" x14ac:dyDescent="0.2">
      <c r="A344" s="3">
        <f>IFERROR(VLOOKUP(B344,'[1]DADOS (OCULTAR)'!$Q$3:$S$136,3,0),"")</f>
        <v>9767633000366</v>
      </c>
      <c r="B344" s="4" t="str">
        <f>'[1]TCE - ANEXO IV - Preencher'!C353</f>
        <v>HOSPITAL ERMÍRIO COUTINHO - CG Nº 014/2022</v>
      </c>
      <c r="C344" s="4" t="str">
        <f>'[1]TCE - ANEXO IV - Preencher'!E353</f>
        <v>1.99 - Outras Despesas com Pessoal</v>
      </c>
      <c r="D344" s="3">
        <f>'[1]TCE - ANEXO IV - Preencher'!F353</f>
        <v>7534303000133</v>
      </c>
      <c r="E344" s="5" t="str">
        <f>'[1]TCE - ANEXO IV - Preencher'!G353</f>
        <v>COMAL COMERCIO ATACADISTA DE ALIMENTOS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1307643</v>
      </c>
      <c r="I344" s="6">
        <f>IF('[1]TCE - ANEXO IV - Preencher'!K353="","",'[1]TCE - ANEXO IV - Preencher'!K353)</f>
        <v>45420</v>
      </c>
      <c r="J344" s="5" t="str">
        <f>'[1]TCE - ANEXO IV - Preencher'!L353</f>
        <v>26240507534303000133550010013076431222610411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271.35000000000002</v>
      </c>
    </row>
    <row r="345" spans="1:12" s="8" customFormat="1" ht="19.5" customHeight="1" x14ac:dyDescent="0.2">
      <c r="A345" s="3">
        <f>IFERROR(VLOOKUP(B345,'[1]DADOS (OCULTAR)'!$Q$3:$S$136,3,0),"")</f>
        <v>9767633000366</v>
      </c>
      <c r="B345" s="4" t="str">
        <f>'[1]TCE - ANEXO IV - Preencher'!C354</f>
        <v>HOSPITAL ERMÍRIO COUTINHO - CG Nº 014/2022</v>
      </c>
      <c r="C345" s="4" t="str">
        <f>'[1]TCE - ANEXO IV - Preencher'!E354</f>
        <v>1.99 - Outras Despesas com Pessoal</v>
      </c>
      <c r="D345" s="3">
        <f>'[1]TCE - ANEXO IV - Preencher'!F354</f>
        <v>31329180000183</v>
      </c>
      <c r="E345" s="5" t="str">
        <f>'[1]TCE - ANEXO IV - Preencher'!G354</f>
        <v>MAXXISUPRI COMERCIO DE SANEANTES EIRELI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48712</v>
      </c>
      <c r="I345" s="6">
        <f>IF('[1]TCE - ANEXO IV - Preencher'!K354="","",'[1]TCE - ANEXO IV - Preencher'!K354)</f>
        <v>45418</v>
      </c>
      <c r="J345" s="5" t="str">
        <f>'[1]TCE - ANEXO IV - Preencher'!L354</f>
        <v>26240531329180000183550070000487121773414828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206.4</v>
      </c>
    </row>
    <row r="346" spans="1:12" s="8" customFormat="1" ht="19.5" customHeight="1" x14ac:dyDescent="0.2">
      <c r="A346" s="3">
        <f>IFERROR(VLOOKUP(B346,'[1]DADOS (OCULTAR)'!$Q$3:$S$136,3,0),"")</f>
        <v>9767633000366</v>
      </c>
      <c r="B346" s="4" t="str">
        <f>'[1]TCE - ANEXO IV - Preencher'!C355</f>
        <v>HOSPITAL ERMÍRIO COUTINHO - CG Nº 014/2022</v>
      </c>
      <c r="C346" s="4" t="str">
        <f>'[1]TCE - ANEXO IV - Preencher'!E355</f>
        <v>1.99 - Outras Despesas com Pessoal</v>
      </c>
      <c r="D346" s="3">
        <f>'[1]TCE - ANEXO IV - Preencher'!F355</f>
        <v>70089974000179</v>
      </c>
      <c r="E346" s="5" t="str">
        <f>'[1]TCE - ANEXO IV - Preencher'!G355</f>
        <v>COMERCIAL VITA NORTE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5121199</v>
      </c>
      <c r="I346" s="6">
        <f>IF('[1]TCE - ANEXO IV - Preencher'!K355="","",'[1]TCE - ANEXO IV - Preencher'!K355)</f>
        <v>45419</v>
      </c>
      <c r="J346" s="5" t="str">
        <f>'[1]TCE - ANEXO IV - Preencher'!L355</f>
        <v>26240570089974000179550010051211991257288679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185.75</v>
      </c>
    </row>
    <row r="347" spans="1:12" s="8" customFormat="1" ht="19.5" customHeight="1" x14ac:dyDescent="0.2">
      <c r="A347" s="3">
        <f>IFERROR(VLOOKUP(B347,'[1]DADOS (OCULTAR)'!$Q$3:$S$136,3,0),"")</f>
        <v>9767633000366</v>
      </c>
      <c r="B347" s="4" t="str">
        <f>'[1]TCE - ANEXO IV - Preencher'!C356</f>
        <v>HOSPITAL ERMÍRIO COUTINHO - CG Nº 014/2022</v>
      </c>
      <c r="C347" s="4" t="str">
        <f>'[1]TCE - ANEXO IV - Preencher'!E356</f>
        <v>1.99 - Outras Despesas com Pessoal</v>
      </c>
      <c r="D347" s="3">
        <f>'[1]TCE - ANEXO IV - Preencher'!F356</f>
        <v>70089974000179</v>
      </c>
      <c r="E347" s="5" t="str">
        <f>'[1]TCE - ANEXO IV - Preencher'!G356</f>
        <v>COMERCIAL VITA NORTE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5121197</v>
      </c>
      <c r="I347" s="6">
        <f>IF('[1]TCE - ANEXO IV - Preencher'!K356="","",'[1]TCE - ANEXO IV - Preencher'!K356)</f>
        <v>45419</v>
      </c>
      <c r="J347" s="5" t="str">
        <f>'[1]TCE - ANEXO IV - Preencher'!L356</f>
        <v>26240570089974000179550010051211971922163339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148.04</v>
      </c>
    </row>
    <row r="348" spans="1:12" s="8" customFormat="1" ht="19.5" customHeight="1" x14ac:dyDescent="0.2">
      <c r="A348" s="3">
        <f>IFERROR(VLOOKUP(B348,'[1]DADOS (OCULTAR)'!$Q$3:$S$136,3,0),"")</f>
        <v>9767633000366</v>
      </c>
      <c r="B348" s="4" t="str">
        <f>'[1]TCE - ANEXO IV - Preencher'!C357</f>
        <v>HOSPITAL ERMÍRIO COUTINHO - CG Nº 014/2022</v>
      </c>
      <c r="C348" s="4" t="str">
        <f>'[1]TCE - ANEXO IV - Preencher'!E357</f>
        <v>1.99 - Outras Despesas com Pessoal</v>
      </c>
      <c r="D348" s="3">
        <f>'[1]TCE - ANEXO IV - Preencher'!F357</f>
        <v>11744898000390</v>
      </c>
      <c r="E348" s="5" t="str">
        <f>'[1]TCE - ANEXO IV - Preencher'!G357</f>
        <v>NORDESTE COMERCIO E IMPORTADORA DE ALIMENTOS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1353538</v>
      </c>
      <c r="I348" s="6">
        <f>IF('[1]TCE - ANEXO IV - Preencher'!K357="","",'[1]TCE - ANEXO IV - Preencher'!K357)</f>
        <v>45419</v>
      </c>
      <c r="J348" s="5" t="str">
        <f>'[1]TCE - ANEXO IV - Preencher'!L357</f>
        <v>26240511744898000390550010013535381197223614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1211.8</v>
      </c>
    </row>
    <row r="349" spans="1:12" s="8" customFormat="1" ht="19.5" customHeight="1" x14ac:dyDescent="0.2">
      <c r="A349" s="3">
        <f>IFERROR(VLOOKUP(B349,'[1]DADOS (OCULTAR)'!$Q$3:$S$136,3,0),"")</f>
        <v>9767633000366</v>
      </c>
      <c r="B349" s="4" t="str">
        <f>'[1]TCE - ANEXO IV - Preencher'!C358</f>
        <v>HOSPITAL ERMÍRIO COUTINHO - CG Nº 014/2022</v>
      </c>
      <c r="C349" s="4" t="str">
        <f>'[1]TCE - ANEXO IV - Preencher'!E358</f>
        <v>1.99 - Outras Despesas com Pessoal</v>
      </c>
      <c r="D349" s="3">
        <f>'[1]TCE - ANEXO IV - Preencher'!F358</f>
        <v>4792592000182</v>
      </c>
      <c r="E349" s="5" t="str">
        <f>'[1]TCE - ANEXO IV - Preencher'!G358</f>
        <v>M. C. B. DE MORAES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000004432</v>
      </c>
      <c r="I349" s="6">
        <f>IF('[1]TCE - ANEXO IV - Preencher'!K358="","",'[1]TCE - ANEXO IV - Preencher'!K358)</f>
        <v>45419</v>
      </c>
      <c r="J349" s="5" t="str">
        <f>'[1]TCE - ANEXO IV - Preencher'!L358</f>
        <v>26240504792592000182650010000044321991597539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27.18</v>
      </c>
    </row>
    <row r="350" spans="1:12" s="8" customFormat="1" ht="19.5" customHeight="1" x14ac:dyDescent="0.2">
      <c r="A350" s="3">
        <f>IFERROR(VLOOKUP(B350,'[1]DADOS (OCULTAR)'!$Q$3:$S$136,3,0),"")</f>
        <v>9767633000366</v>
      </c>
      <c r="B350" s="4" t="str">
        <f>'[1]TCE - ANEXO IV - Preencher'!C359</f>
        <v>HOSPITAL ERMÍRIO COUTINHO - CG Nº 014/2022</v>
      </c>
      <c r="C350" s="4" t="str">
        <f>'[1]TCE - ANEXO IV - Preencher'!E359</f>
        <v>1.99 - Outras Despesas com Pessoal</v>
      </c>
      <c r="D350" s="3">
        <f>'[1]TCE - ANEXO IV - Preencher'!F359</f>
        <v>4792592000182</v>
      </c>
      <c r="E350" s="5" t="str">
        <f>'[1]TCE - ANEXO IV - Preencher'!G359</f>
        <v>M. C. B. DE MORAES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000004433</v>
      </c>
      <c r="I350" s="6">
        <f>IF('[1]TCE - ANEXO IV - Preencher'!K359="","",'[1]TCE - ANEXO IV - Preencher'!K359)</f>
        <v>45420</v>
      </c>
      <c r="J350" s="5" t="str">
        <f>'[1]TCE - ANEXO IV - Preencher'!L359</f>
        <v>26240504792592000182650010000044331991597536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29.2</v>
      </c>
    </row>
    <row r="351" spans="1:12" s="8" customFormat="1" ht="19.5" customHeight="1" x14ac:dyDescent="0.2">
      <c r="A351" s="3">
        <f>IFERROR(VLOOKUP(B351,'[1]DADOS (OCULTAR)'!$Q$3:$S$136,3,0),"")</f>
        <v>9767633000366</v>
      </c>
      <c r="B351" s="4" t="str">
        <f>'[1]TCE - ANEXO IV - Preencher'!C360</f>
        <v>HOSPITAL ERMÍRIO COUTINHO - CG Nº 014/2022</v>
      </c>
      <c r="C351" s="4" t="str">
        <f>'[1]TCE - ANEXO IV - Preencher'!E360</f>
        <v>1.99 - Outras Despesas com Pessoal</v>
      </c>
      <c r="D351" s="3">
        <f>'[1]TCE - ANEXO IV - Preencher'!F360</f>
        <v>4792592000182</v>
      </c>
      <c r="E351" s="5" t="str">
        <f>'[1]TCE - ANEXO IV - Preencher'!G360</f>
        <v>M. C. B. DE MORAES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000004431</v>
      </c>
      <c r="I351" s="6">
        <f>IF('[1]TCE - ANEXO IV - Preencher'!K360="","",'[1]TCE - ANEXO IV - Preencher'!K360)</f>
        <v>45418</v>
      </c>
      <c r="J351" s="5" t="str">
        <f>'[1]TCE - ANEXO IV - Preencher'!L360</f>
        <v>26240504792592000182650010000044311991597531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33.200000000000003</v>
      </c>
    </row>
    <row r="352" spans="1:12" s="8" customFormat="1" ht="19.5" customHeight="1" x14ac:dyDescent="0.2">
      <c r="A352" s="3">
        <f>IFERROR(VLOOKUP(B352,'[1]DADOS (OCULTAR)'!$Q$3:$S$136,3,0),"")</f>
        <v>9767633000366</v>
      </c>
      <c r="B352" s="4" t="str">
        <f>'[1]TCE - ANEXO IV - Preencher'!C361</f>
        <v>HOSPITAL ERMÍRIO COUTINHO - CG Nº 014/2022</v>
      </c>
      <c r="C352" s="4" t="str">
        <f>'[1]TCE - ANEXO IV - Preencher'!E361</f>
        <v>1.99 - Outras Despesas com Pessoal</v>
      </c>
      <c r="D352" s="3">
        <f>'[1]TCE - ANEXO IV - Preencher'!F361</f>
        <v>4792592000182</v>
      </c>
      <c r="E352" s="5" t="str">
        <f>'[1]TCE - ANEXO IV - Preencher'!G361</f>
        <v>M. C. B. DE MORAES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000004437</v>
      </c>
      <c r="I352" s="6">
        <f>IF('[1]TCE - ANEXO IV - Preencher'!K361="","",'[1]TCE - ANEXO IV - Preencher'!K361)</f>
        <v>45425</v>
      </c>
      <c r="J352" s="5" t="str">
        <f>'[1]TCE - ANEXO IV - Preencher'!L361</f>
        <v>26240504792592000182650010000044371991597535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45.29</v>
      </c>
    </row>
    <row r="353" spans="1:12" s="8" customFormat="1" ht="19.5" customHeight="1" x14ac:dyDescent="0.2">
      <c r="A353" s="3">
        <f>IFERROR(VLOOKUP(B353,'[1]DADOS (OCULTAR)'!$Q$3:$S$136,3,0),"")</f>
        <v>9767633000366</v>
      </c>
      <c r="B353" s="4" t="str">
        <f>'[1]TCE - ANEXO IV - Preencher'!C362</f>
        <v>HOSPITAL ERMÍRIO COUTINHO - CG Nº 014/2022</v>
      </c>
      <c r="C353" s="4" t="str">
        <f>'[1]TCE - ANEXO IV - Preencher'!E362</f>
        <v>1.99 - Outras Despesas com Pessoal</v>
      </c>
      <c r="D353" s="3">
        <f>'[1]TCE - ANEXO IV - Preencher'!F362</f>
        <v>4792592000182</v>
      </c>
      <c r="E353" s="5" t="str">
        <f>'[1]TCE - ANEXO IV - Preencher'!G362</f>
        <v>M. C. B. DE MORAES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000004435</v>
      </c>
      <c r="I353" s="6">
        <f>IF('[1]TCE - ANEXO IV - Preencher'!K362="","",'[1]TCE - ANEXO IV - Preencher'!K362)</f>
        <v>45422</v>
      </c>
      <c r="J353" s="5" t="str">
        <f>'[1]TCE - ANEXO IV - Preencher'!L362</f>
        <v>26240504792592000182650010000044351991597530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37.19</v>
      </c>
    </row>
    <row r="354" spans="1:12" s="8" customFormat="1" ht="19.5" customHeight="1" x14ac:dyDescent="0.2">
      <c r="A354" s="3">
        <f>IFERROR(VLOOKUP(B354,'[1]DADOS (OCULTAR)'!$Q$3:$S$136,3,0),"")</f>
        <v>9767633000366</v>
      </c>
      <c r="B354" s="4" t="str">
        <f>'[1]TCE - ANEXO IV - Preencher'!C363</f>
        <v>HOSPITAL ERMÍRIO COUTINHO - CG Nº 014/2022</v>
      </c>
      <c r="C354" s="4" t="str">
        <f>'[1]TCE - ANEXO IV - Preencher'!E363</f>
        <v>1.99 - Outras Despesas com Pessoal</v>
      </c>
      <c r="D354" s="3">
        <f>'[1]TCE - ANEXO IV - Preencher'!F363</f>
        <v>4792592000182</v>
      </c>
      <c r="E354" s="5" t="str">
        <f>'[1]TCE - ANEXO IV - Preencher'!G363</f>
        <v>M. C. B. DE MORAES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000004434</v>
      </c>
      <c r="I354" s="6">
        <f>IF('[1]TCE - ANEXO IV - Preencher'!K363="","",'[1]TCE - ANEXO IV - Preencher'!K363)</f>
        <v>45421</v>
      </c>
      <c r="J354" s="5" t="str">
        <f>'[1]TCE - ANEXO IV - Preencher'!L363</f>
        <v>26240504792592000182650010000044341991597533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27.18</v>
      </c>
    </row>
    <row r="355" spans="1:12" s="8" customFormat="1" ht="19.5" customHeight="1" x14ac:dyDescent="0.2">
      <c r="A355" s="3">
        <f>IFERROR(VLOOKUP(B355,'[1]DADOS (OCULTAR)'!$Q$3:$S$136,3,0),"")</f>
        <v>9767633000366</v>
      </c>
      <c r="B355" s="4" t="str">
        <f>'[1]TCE - ANEXO IV - Preencher'!C364</f>
        <v>HOSPITAL ERMÍRIO COUTINHO - CG Nº 014/2022</v>
      </c>
      <c r="C355" s="4" t="str">
        <f>'[1]TCE - ANEXO IV - Preencher'!E364</f>
        <v>1.99 - Outras Despesas com Pessoal</v>
      </c>
      <c r="D355" s="3">
        <f>'[1]TCE - ANEXO IV - Preencher'!F364</f>
        <v>4792592000182</v>
      </c>
      <c r="E355" s="5" t="str">
        <f>'[1]TCE - ANEXO IV - Preencher'!G364</f>
        <v>M. C. B. DE MORAES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000004436</v>
      </c>
      <c r="I355" s="6">
        <f>IF('[1]TCE - ANEXO IV - Preencher'!K364="","",'[1]TCE - ANEXO IV - Preencher'!K364)</f>
        <v>45423</v>
      </c>
      <c r="J355" s="5" t="str">
        <f>'[1]TCE - ANEXO IV - Preencher'!L364</f>
        <v>26240504792592000182650010000044361991597538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55.16</v>
      </c>
    </row>
    <row r="356" spans="1:12" s="8" customFormat="1" ht="19.5" customHeight="1" x14ac:dyDescent="0.2">
      <c r="A356" s="3">
        <f>IFERROR(VLOOKUP(B356,'[1]DADOS (OCULTAR)'!$Q$3:$S$136,3,0),"")</f>
        <v>9767633000366</v>
      </c>
      <c r="B356" s="4" t="str">
        <f>'[1]TCE - ANEXO IV - Preencher'!C365</f>
        <v>HOSPITAL ERMÍRIO COUTINHO - CG Nº 014/2022</v>
      </c>
      <c r="C356" s="4" t="str">
        <f>'[1]TCE - ANEXO IV - Preencher'!E365</f>
        <v>1.99 - Outras Despesas com Pessoal</v>
      </c>
      <c r="D356" s="3">
        <f>'[1]TCE - ANEXO IV - Preencher'!F365</f>
        <v>54098347000148</v>
      </c>
      <c r="E356" s="5" t="str">
        <f>'[1]TCE - ANEXO IV - Preencher'!G365</f>
        <v>SUPERMERCADO BEM ESTAR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4609</v>
      </c>
      <c r="I356" s="6">
        <f>IF('[1]TCE - ANEXO IV - Preencher'!K365="","",'[1]TCE - ANEXO IV - Preencher'!K365)</f>
        <v>45422</v>
      </c>
      <c r="J356" s="5" t="str">
        <f>'[1]TCE - ANEXO IV - Preencher'!L365</f>
        <v>26240554098347000148650030000046099000046101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83.96</v>
      </c>
    </row>
    <row r="357" spans="1:12" s="8" customFormat="1" ht="19.5" customHeight="1" x14ac:dyDescent="0.2">
      <c r="A357" s="3">
        <f>IFERROR(VLOOKUP(B357,'[1]DADOS (OCULTAR)'!$Q$3:$S$136,3,0),"")</f>
        <v>9767633000366</v>
      </c>
      <c r="B357" s="4" t="str">
        <f>'[1]TCE - ANEXO IV - Preencher'!C366</f>
        <v>HOSPITAL ERMÍRIO COUTINHO - CG Nº 014/2022</v>
      </c>
      <c r="C357" s="4" t="str">
        <f>'[1]TCE - ANEXO IV - Preencher'!E366</f>
        <v>1.99 - Outras Despesas com Pessoal</v>
      </c>
      <c r="D357" s="3">
        <f>'[1]TCE - ANEXO IV - Preencher'!F366</f>
        <v>8690652000107</v>
      </c>
      <c r="E357" s="5" t="str">
        <f>'[1]TCE - ANEXO IV - Preencher'!G366</f>
        <v xml:space="preserve">PERNAMBUCO COM. DE POLPAS EIRELI 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000326643</v>
      </c>
      <c r="I357" s="6">
        <f>IF('[1]TCE - ANEXO IV - Preencher'!K366="","",'[1]TCE - ANEXO IV - Preencher'!K366)</f>
        <v>45422</v>
      </c>
      <c r="J357" s="5" t="str">
        <f>'[1]TCE - ANEXO IV - Preencher'!L366</f>
        <v>26240508690652000107550010003266431249163949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204.71</v>
      </c>
    </row>
    <row r="358" spans="1:12" s="8" customFormat="1" ht="19.5" customHeight="1" x14ac:dyDescent="0.2">
      <c r="A358" s="3">
        <f>IFERROR(VLOOKUP(B358,'[1]DADOS (OCULTAR)'!$Q$3:$S$136,3,0),"")</f>
        <v>9767633000366</v>
      </c>
      <c r="B358" s="4" t="str">
        <f>'[1]TCE - ANEXO IV - Preencher'!C367</f>
        <v>HOSPITAL ERMÍRIO COUTINHO - CG Nº 014/2022</v>
      </c>
      <c r="C358" s="4" t="str">
        <f>'[1]TCE - ANEXO IV - Preencher'!E367</f>
        <v>1.99 - Outras Despesas com Pessoal</v>
      </c>
      <c r="D358" s="3">
        <f>'[1]TCE - ANEXO IV - Preencher'!F367</f>
        <v>1687725000162</v>
      </c>
      <c r="E358" s="5" t="str">
        <f>'[1]TCE - ANEXO IV - Preencher'!G367</f>
        <v>CENTRO ESPECIALIZADO EM NUTRICAO ENTERAL E PARENTAL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000049599</v>
      </c>
      <c r="I358" s="6">
        <f>IF('[1]TCE - ANEXO IV - Preencher'!K367="","",'[1]TCE - ANEXO IV - Preencher'!K367)</f>
        <v>45418</v>
      </c>
      <c r="J358" s="5" t="str">
        <f>'[1]TCE - ANEXO IV - Preencher'!L367</f>
        <v>26240501687725000162550010000495991516230005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376.5</v>
      </c>
    </row>
    <row r="359" spans="1:12" s="8" customFormat="1" ht="19.5" customHeight="1" x14ac:dyDescent="0.2">
      <c r="A359" s="3">
        <f>IFERROR(VLOOKUP(B359,'[1]DADOS (OCULTAR)'!$Q$3:$S$136,3,0),"")</f>
        <v>9767633000366</v>
      </c>
      <c r="B359" s="4" t="str">
        <f>'[1]TCE - ANEXO IV - Preencher'!C368</f>
        <v>HOSPITAL ERMÍRIO COUTINHO - CG Nº 014/2022</v>
      </c>
      <c r="C359" s="4" t="str">
        <f>'[1]TCE - ANEXO IV - Preencher'!E368</f>
        <v>1.99 - Outras Despesas com Pessoal</v>
      </c>
      <c r="D359" s="3">
        <f>'[1]TCE - ANEXO IV - Preencher'!F368</f>
        <v>7761177000150</v>
      </c>
      <c r="E359" s="5" t="str">
        <f>'[1]TCE - ANEXO IV - Preencher'!G368</f>
        <v>SUPERMERCADO  O CORDEIRAO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7384</v>
      </c>
      <c r="I359" s="6">
        <f>IF('[1]TCE - ANEXO IV - Preencher'!K368="","",'[1]TCE - ANEXO IV - Preencher'!K368)</f>
        <v>45422</v>
      </c>
      <c r="J359" s="5" t="str">
        <f>'[1]TCE - ANEXO IV - Preencher'!L368</f>
        <v>26240507761177000150550090000073841000168036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549.61</v>
      </c>
    </row>
    <row r="360" spans="1:12" s="8" customFormat="1" ht="19.5" customHeight="1" x14ac:dyDescent="0.2">
      <c r="A360" s="3">
        <f>IFERROR(VLOOKUP(B360,'[1]DADOS (OCULTAR)'!$Q$3:$S$136,3,0),"")</f>
        <v>9767633000366</v>
      </c>
      <c r="B360" s="4" t="str">
        <f>'[1]TCE - ANEXO IV - Preencher'!C369</f>
        <v>HOSPITAL ERMÍRIO COUTINHO - CG Nº 014/2022</v>
      </c>
      <c r="C360" s="4" t="str">
        <f>'[1]TCE - ANEXO IV - Preencher'!E369</f>
        <v>1.99 - Outras Despesas com Pessoal</v>
      </c>
      <c r="D360" s="3">
        <f>'[1]TCE - ANEXO IV - Preencher'!F369</f>
        <v>7761177000150</v>
      </c>
      <c r="E360" s="5" t="str">
        <f>'[1]TCE - ANEXO IV - Preencher'!G369</f>
        <v>SUPERMERCADO  O CORDEIRAO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7412</v>
      </c>
      <c r="I360" s="6">
        <f>IF('[1]TCE - ANEXO IV - Preencher'!K369="","",'[1]TCE - ANEXO IV - Preencher'!K369)</f>
        <v>45425</v>
      </c>
      <c r="J360" s="5" t="str">
        <f>'[1]TCE - ANEXO IV - Preencher'!L369</f>
        <v>26240507761177000150550090000074121000168440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938.24</v>
      </c>
    </row>
    <row r="361" spans="1:12" s="8" customFormat="1" ht="19.5" customHeight="1" x14ac:dyDescent="0.2">
      <c r="A361" s="3">
        <f>IFERROR(VLOOKUP(B361,'[1]DADOS (OCULTAR)'!$Q$3:$S$136,3,0),"")</f>
        <v>9767633000366</v>
      </c>
      <c r="B361" s="4" t="str">
        <f>'[1]TCE - ANEXO IV - Preencher'!C370</f>
        <v>HOSPITAL ERMÍRIO COUTINHO - CG Nº 014/2022</v>
      </c>
      <c r="C361" s="4" t="str">
        <f>'[1]TCE - ANEXO IV - Preencher'!E370</f>
        <v>1.99 - Outras Despesas com Pessoal</v>
      </c>
      <c r="D361" s="3">
        <f>'[1]TCE - ANEXO IV - Preencher'!F370</f>
        <v>10230480001960</v>
      </c>
      <c r="E361" s="5" t="str">
        <f>'[1]TCE - ANEXO IV - Preencher'!G370</f>
        <v>FERREIRA COSTA CIA. LTDA.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002030581</v>
      </c>
      <c r="I361" s="6">
        <f>IF('[1]TCE - ANEXO IV - Preencher'!K370="","",'[1]TCE - ANEXO IV - Preencher'!K370)</f>
        <v>45425</v>
      </c>
      <c r="J361" s="5" t="str">
        <f>'[1]TCE - ANEXO IV - Preencher'!L370</f>
        <v>26240510230480001960550100020305811119690406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5.01</v>
      </c>
    </row>
    <row r="362" spans="1:12" s="8" customFormat="1" ht="19.5" customHeight="1" x14ac:dyDescent="0.2">
      <c r="A362" s="3">
        <f>IFERROR(VLOOKUP(B362,'[1]DADOS (OCULTAR)'!$Q$3:$S$136,3,0),"")</f>
        <v>9767633000366</v>
      </c>
      <c r="B362" s="4" t="str">
        <f>'[1]TCE - ANEXO IV - Preencher'!C371</f>
        <v>HOSPITAL ERMÍRIO COUTINHO - CG Nº 014/2022</v>
      </c>
      <c r="C362" s="4" t="str">
        <f>'[1]TCE - ANEXO IV - Preencher'!E371</f>
        <v>1.99 - Outras Despesas com Pessoal</v>
      </c>
      <c r="D362" s="3">
        <f>'[1]TCE - ANEXO IV - Preencher'!F371</f>
        <v>12819074000214</v>
      </c>
      <c r="E362" s="5" t="str">
        <f>'[1]TCE - ANEXO IV - Preencher'!G371</f>
        <v>MAURICEA ALIMENTOS DO NORDESTE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002602554</v>
      </c>
      <c r="I362" s="6">
        <f>IF('[1]TCE - ANEXO IV - Preencher'!K371="","",'[1]TCE - ANEXO IV - Preencher'!K371)</f>
        <v>45434</v>
      </c>
      <c r="J362" s="5" t="str">
        <f>'[1]TCE - ANEXO IV - Preencher'!L371</f>
        <v>26240512819074000214550100026025541463258039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710.27</v>
      </c>
    </row>
    <row r="363" spans="1:12" s="8" customFormat="1" ht="19.5" customHeight="1" x14ac:dyDescent="0.2">
      <c r="A363" s="3">
        <f>IFERROR(VLOOKUP(B363,'[1]DADOS (OCULTAR)'!$Q$3:$S$136,3,0),"")</f>
        <v>9767633000366</v>
      </c>
      <c r="B363" s="4" t="str">
        <f>'[1]TCE - ANEXO IV - Preencher'!C372</f>
        <v>HOSPITAL ERMÍRIO COUTINHO - CG Nº 014/2022</v>
      </c>
      <c r="C363" s="4" t="str">
        <f>'[1]TCE - ANEXO IV - Preencher'!E372</f>
        <v>1.99 - Outras Despesas com Pessoal</v>
      </c>
      <c r="D363" s="3">
        <f>'[1]TCE - ANEXO IV - Preencher'!F372</f>
        <v>7761177000150</v>
      </c>
      <c r="E363" s="5" t="str">
        <f>'[1]TCE - ANEXO IV - Preencher'!G372</f>
        <v>SUPERMERCADO O CORDEIRAO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7619</v>
      </c>
      <c r="I363" s="6">
        <f>IF('[1]TCE - ANEXO IV - Preencher'!K372="","",'[1]TCE - ANEXO IV - Preencher'!K372)</f>
        <v>45443</v>
      </c>
      <c r="J363" s="5" t="str">
        <f>'[1]TCE - ANEXO IV - Preencher'!L372</f>
        <v>26240507761177000150550090000076191000171418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516.97</v>
      </c>
    </row>
    <row r="364" spans="1:12" s="8" customFormat="1" ht="19.5" customHeight="1" x14ac:dyDescent="0.2">
      <c r="A364" s="3">
        <f>IFERROR(VLOOKUP(B364,'[1]DADOS (OCULTAR)'!$Q$3:$S$136,3,0),"")</f>
        <v>9767633000366</v>
      </c>
      <c r="B364" s="4" t="str">
        <f>'[1]TCE - ANEXO IV - Preencher'!C373</f>
        <v>HOSPITAL ERMÍRIO COUTINHO - CG Nº 014/2022</v>
      </c>
      <c r="C364" s="4" t="str">
        <f>'[1]TCE - ANEXO IV - Preencher'!E373</f>
        <v>1.99 - Outras Despesas com Pessoal</v>
      </c>
      <c r="D364" s="3">
        <f>'[1]TCE - ANEXO IV - Preencher'!F373</f>
        <v>3721769000278</v>
      </c>
      <c r="E364" s="5" t="str">
        <f>'[1]TCE - ANEXO IV - Preencher'!G373</f>
        <v>MASTERBOI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001303062</v>
      </c>
      <c r="I364" s="6">
        <f>IF('[1]TCE - ANEXO IV - Preencher'!K373="","",'[1]TCE - ANEXO IV - Preencher'!K373)</f>
        <v>45443</v>
      </c>
      <c r="J364" s="5" t="str">
        <f>'[1]TCE - ANEXO IV - Preencher'!L373</f>
        <v>26240503721769000278550040013030621768612480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138.26</v>
      </c>
    </row>
    <row r="365" spans="1:12" s="8" customFormat="1" ht="19.5" customHeight="1" x14ac:dyDescent="0.2">
      <c r="A365" s="3">
        <f>IFERROR(VLOOKUP(B365,'[1]DADOS (OCULTAR)'!$Q$3:$S$136,3,0),"")</f>
        <v>9767633000366</v>
      </c>
      <c r="B365" s="4" t="str">
        <f>'[1]TCE - ANEXO IV - Preencher'!C374</f>
        <v>HOSPITAL ERMÍRIO COUTINHO - CG Nº 014/2022</v>
      </c>
      <c r="C365" s="4" t="str">
        <f>'[1]TCE - ANEXO IV - Preencher'!E374</f>
        <v>1.99 - Outras Despesas com Pessoal</v>
      </c>
      <c r="D365" s="3">
        <f>'[1]TCE - ANEXO IV - Preencher'!F374</f>
        <v>8690652000107</v>
      </c>
      <c r="E365" s="5" t="str">
        <f>'[1]TCE - ANEXO IV - Preencher'!G374</f>
        <v xml:space="preserve">PERNAMBUCO COM. DE POLPAS EIRELI 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000327937</v>
      </c>
      <c r="I365" s="6">
        <f>IF('[1]TCE - ANEXO IV - Preencher'!K374="","",'[1]TCE - ANEXO IV - Preencher'!K374)</f>
        <v>45442</v>
      </c>
      <c r="J365" s="5" t="str">
        <f>'[1]TCE - ANEXO IV - Preencher'!L374</f>
        <v>26240508690652000107550010003279371728578344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207.36</v>
      </c>
    </row>
    <row r="366" spans="1:12" s="8" customFormat="1" ht="19.5" customHeight="1" x14ac:dyDescent="0.2">
      <c r="A366" s="3">
        <f>IFERROR(VLOOKUP(B366,'[1]DADOS (OCULTAR)'!$Q$3:$S$136,3,0),"")</f>
        <v>9767633000366</v>
      </c>
      <c r="B366" s="4" t="str">
        <f>'[1]TCE - ANEXO IV - Preencher'!C375</f>
        <v>HOSPITAL ERMÍRIO COUTINHO - CG Nº 014/2022</v>
      </c>
      <c r="C366" s="4" t="str">
        <f>'[1]TCE - ANEXO IV - Preencher'!E375</f>
        <v>1.99 - Outras Despesas com Pessoal</v>
      </c>
      <c r="D366" s="3">
        <f>'[1]TCE - ANEXO IV - Preencher'!F375</f>
        <v>2515363000195</v>
      </c>
      <c r="E366" s="5" t="str">
        <f>'[1]TCE - ANEXO IV - Preencher'!G375</f>
        <v>LEITE &amp; SILVA COMERCIO DE GLP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000004681</v>
      </c>
      <c r="I366" s="6">
        <f>IF('[1]TCE - ANEXO IV - Preencher'!K375="","",'[1]TCE - ANEXO IV - Preencher'!K375)</f>
        <v>45442</v>
      </c>
      <c r="J366" s="5" t="str">
        <f>'[1]TCE - ANEXO IV - Preencher'!L375</f>
        <v>26240502515363000195550010000046811582300000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115.89</v>
      </c>
    </row>
    <row r="367" spans="1:12" s="8" customFormat="1" ht="19.5" customHeight="1" x14ac:dyDescent="0.2">
      <c r="A367" s="3">
        <f>IFERROR(VLOOKUP(B367,'[1]DADOS (OCULTAR)'!$Q$3:$S$136,3,0),"")</f>
        <v>9767633000366</v>
      </c>
      <c r="B367" s="4" t="str">
        <f>'[1]TCE - ANEXO IV - Preencher'!C376</f>
        <v>HOSPITAL ERMÍRIO COUTINHO - CG Nº 014/2022</v>
      </c>
      <c r="C367" s="4" t="str">
        <f>'[1]TCE - ANEXO IV - Preencher'!E376</f>
        <v>1.99 - Outras Despesas com Pessoal</v>
      </c>
      <c r="D367" s="3">
        <f>'[1]TCE - ANEXO IV - Preencher'!F376</f>
        <v>2515363000195</v>
      </c>
      <c r="E367" s="5" t="str">
        <f>'[1]TCE - ANEXO IV - Preencher'!G376</f>
        <v>LEITE &amp; SILVA COMERCIO DE GLP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000004677</v>
      </c>
      <c r="I367" s="6">
        <f>IF('[1]TCE - ANEXO IV - Preencher'!K376="","",'[1]TCE - ANEXO IV - Preencher'!K376)</f>
        <v>45439</v>
      </c>
      <c r="J367" s="5" t="str">
        <f>'[1]TCE - ANEXO IV - Preencher'!L376</f>
        <v>26240502515363000195550010000046771771800007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99.1</v>
      </c>
    </row>
    <row r="368" spans="1:12" s="8" customFormat="1" ht="19.5" customHeight="1" x14ac:dyDescent="0.2">
      <c r="A368" s="3">
        <f>IFERROR(VLOOKUP(B368,'[1]DADOS (OCULTAR)'!$Q$3:$S$136,3,0),"")</f>
        <v>9767633000366</v>
      </c>
      <c r="B368" s="4" t="str">
        <f>'[1]TCE - ANEXO IV - Preencher'!C377</f>
        <v>HOSPITAL ERMÍRIO COUTINHO - CG Nº 014/2022</v>
      </c>
      <c r="C368" s="4" t="str">
        <f>'[1]TCE - ANEXO IV - Preencher'!E377</f>
        <v>1.99 - Outras Despesas com Pessoal</v>
      </c>
      <c r="D368" s="3">
        <f>'[1]TCE - ANEXO IV - Preencher'!F377</f>
        <v>4792592000182</v>
      </c>
      <c r="E368" s="5" t="str">
        <f>'[1]TCE - ANEXO IV - Preencher'!G377</f>
        <v>M. C. B. DE MORAES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000004453</v>
      </c>
      <c r="I368" s="6">
        <f>IF('[1]TCE - ANEXO IV - Preencher'!K377="","",'[1]TCE - ANEXO IV - Preencher'!K377)</f>
        <v>45443</v>
      </c>
      <c r="J368" s="5" t="str">
        <f>'[1]TCE - ANEXO IV - Preencher'!L377</f>
        <v>26240504792592000182650010000044631991597539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37.6</v>
      </c>
    </row>
    <row r="369" spans="1:12" s="8" customFormat="1" ht="19.5" customHeight="1" x14ac:dyDescent="0.2">
      <c r="A369" s="3">
        <f>IFERROR(VLOOKUP(B369,'[1]DADOS (OCULTAR)'!$Q$3:$S$136,3,0),"")</f>
        <v>9767633000366</v>
      </c>
      <c r="B369" s="4" t="str">
        <f>'[1]TCE - ANEXO IV - Preencher'!C378</f>
        <v>HOSPITAL ERMÍRIO COUTINHO - CG Nº 014/2022</v>
      </c>
      <c r="C369" s="4" t="str">
        <f>'[1]TCE - ANEXO IV - Preencher'!E378</f>
        <v>1.99 - Outras Despesas com Pessoal</v>
      </c>
      <c r="D369" s="3">
        <f>'[1]TCE - ANEXO IV - Preencher'!F378</f>
        <v>4792592000182</v>
      </c>
      <c r="E369" s="5" t="str">
        <f>'[1]TCE - ANEXO IV - Preencher'!G378</f>
        <v>M. C. B. DE MORAES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000004452</v>
      </c>
      <c r="I369" s="6">
        <f>IF('[1]TCE - ANEXO IV - Preencher'!K378="","",'[1]TCE - ANEXO IV - Preencher'!K378)</f>
        <v>45442</v>
      </c>
      <c r="J369" s="5" t="str">
        <f>'[1]TCE - ANEXO IV - Preencher'!L378</f>
        <v>26240504792592000182650010000044621991597531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27.18</v>
      </c>
    </row>
    <row r="370" spans="1:12" s="8" customFormat="1" ht="19.5" customHeight="1" x14ac:dyDescent="0.2">
      <c r="A370" s="3">
        <f>IFERROR(VLOOKUP(B370,'[1]DADOS (OCULTAR)'!$Q$3:$S$136,3,0),"")</f>
        <v>9767633000366</v>
      </c>
      <c r="B370" s="4" t="str">
        <f>'[1]TCE - ANEXO IV - Preencher'!C379</f>
        <v>HOSPITAL ERMÍRIO COUTINHO - CG Nº 014/2022</v>
      </c>
      <c r="C370" s="4" t="str">
        <f>'[1]TCE - ANEXO IV - Preencher'!E379</f>
        <v>1.99 - Outras Despesas com Pessoal</v>
      </c>
      <c r="D370" s="3">
        <f>'[1]TCE - ANEXO IV - Preencher'!F379</f>
        <v>4792592000182</v>
      </c>
      <c r="E370" s="5" t="str">
        <f>'[1]TCE - ANEXO IV - Preencher'!G379</f>
        <v>M. C. B. DE MORAES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000004550</v>
      </c>
      <c r="I370" s="6">
        <f>IF('[1]TCE - ANEXO IV - Preencher'!K379="","",'[1]TCE - ANEXO IV - Preencher'!K379)</f>
        <v>45440</v>
      </c>
      <c r="J370" s="5" t="str">
        <f>'[1]TCE - ANEXO IV - Preencher'!L379</f>
        <v>26240504792592000182650010000044501991597537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57.75</v>
      </c>
    </row>
    <row r="371" spans="1:12" s="8" customFormat="1" ht="19.5" customHeight="1" x14ac:dyDescent="0.2">
      <c r="A371" s="3">
        <f>IFERROR(VLOOKUP(B371,'[1]DADOS (OCULTAR)'!$Q$3:$S$136,3,0),"")</f>
        <v>9767633000366</v>
      </c>
      <c r="B371" s="4" t="str">
        <f>'[1]TCE - ANEXO IV - Preencher'!C380</f>
        <v>HOSPITAL ERMÍRIO COUTINHO - CG Nº 014/2022</v>
      </c>
      <c r="C371" s="4" t="str">
        <f>'[1]TCE - ANEXO IV - Preencher'!E380</f>
        <v>1.99 - Outras Despesas com Pessoal</v>
      </c>
      <c r="D371" s="3">
        <f>'[1]TCE - ANEXO IV - Preencher'!F380</f>
        <v>4792592000182</v>
      </c>
      <c r="E371" s="5" t="str">
        <f>'[1]TCE - ANEXO IV - Preencher'!G380</f>
        <v>M. C. B. DE MORAES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000004451</v>
      </c>
      <c r="I371" s="6">
        <f>IF('[1]TCE - ANEXO IV - Preencher'!K380="","",'[1]TCE - ANEXO IV - Preencher'!K380)</f>
        <v>45441</v>
      </c>
      <c r="J371" s="5" t="str">
        <f>'[1]TCE - ANEXO IV - Preencher'!L380</f>
        <v>26240504792592000182650010000044511991697534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20</v>
      </c>
    </row>
    <row r="372" spans="1:12" s="8" customFormat="1" ht="19.5" customHeight="1" x14ac:dyDescent="0.2">
      <c r="A372" s="3">
        <f>IFERROR(VLOOKUP(B372,'[1]DADOS (OCULTAR)'!$Q$3:$S$136,3,0),"")</f>
        <v>9767633000366</v>
      </c>
      <c r="B372" s="4" t="str">
        <f>'[1]TCE - ANEXO IV - Preencher'!C381</f>
        <v>HOSPITAL ERMÍRIO COUTINHO - CG Nº 014/2022</v>
      </c>
      <c r="C372" s="4" t="str">
        <f>'[1]TCE - ANEXO IV - Preencher'!E381</f>
        <v>1.99 - Outras Despesas com Pessoal</v>
      </c>
      <c r="D372" s="3">
        <f>'[1]TCE - ANEXO IV - Preencher'!F381</f>
        <v>7829192000273</v>
      </c>
      <c r="E372" s="5" t="str">
        <f>'[1]TCE - ANEXO IV - Preencher'!G381</f>
        <v>A C S MEDICAMENTOS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100151</v>
      </c>
      <c r="I372" s="6">
        <f>IF('[1]TCE - ANEXO IV - Preencher'!K381="","",'[1]TCE - ANEXO IV - Preencher'!K381)</f>
        <v>45428</v>
      </c>
      <c r="J372" s="5" t="str">
        <f>'[1]TCE - ANEXO IV - Preencher'!L381</f>
        <v>26240507829192000273650030001001519888888890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44.33</v>
      </c>
    </row>
    <row r="373" spans="1:12" s="8" customFormat="1" ht="19.5" customHeight="1" x14ac:dyDescent="0.2">
      <c r="A373" s="3">
        <f>IFERROR(VLOOKUP(B373,'[1]DADOS (OCULTAR)'!$Q$3:$S$136,3,0),"")</f>
        <v>9767633000366</v>
      </c>
      <c r="B373" s="4" t="str">
        <f>'[1]TCE - ANEXO IV - Preencher'!C382</f>
        <v>HOSPITAL ERMÍRIO COUTINHO - CG Nº 014/2022</v>
      </c>
      <c r="C373" s="4" t="str">
        <f>'[1]TCE - ANEXO IV - Preencher'!E382</f>
        <v xml:space="preserve">5.25 - Serviços Bancários </v>
      </c>
      <c r="D373" s="3">
        <f>'[1]TCE - ANEXO IV - Preencher'!F382</f>
        <v>0</v>
      </c>
      <c r="E373" s="5" t="str">
        <f>'[1]TCE - ANEXO IV - Preencher'!G382</f>
        <v>TAXA DE MANUTENÇÃO DE CONTA</v>
      </c>
      <c r="F373" s="5" t="str">
        <f>'[1]TCE - ANEXO IV - Preencher'!H382</f>
        <v>S</v>
      </c>
      <c r="G373" s="5" t="str">
        <f>'[1]TCE - ANEXO IV - Preencher'!I382</f>
        <v>N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226</v>
      </c>
    </row>
    <row r="374" spans="1:12" s="8" customFormat="1" ht="19.5" customHeight="1" x14ac:dyDescent="0.2">
      <c r="A374" s="3">
        <f>IFERROR(VLOOKUP(B374,'[1]DADOS (OCULTAR)'!$Q$3:$S$136,3,0),"")</f>
        <v>9767633000366</v>
      </c>
      <c r="B374" s="4" t="str">
        <f>'[1]TCE - ANEXO IV - Preencher'!C383</f>
        <v>HOSPITAL ERMÍRIO COUTINHO - CG Nº 014/2022</v>
      </c>
      <c r="C374" s="4" t="str">
        <f>'[1]TCE - ANEXO IV - Preencher'!E383</f>
        <v xml:space="preserve">5.25 - Serviços Bancários </v>
      </c>
      <c r="D374" s="3">
        <f>'[1]TCE - ANEXO IV - Preencher'!F383</f>
        <v>0</v>
      </c>
      <c r="E374" s="5" t="str">
        <f>'[1]TCE - ANEXO IV - Preencher'!G383</f>
        <v>TARIFAS BANCÁRIAS</v>
      </c>
      <c r="F374" s="5" t="str">
        <f>'[1]TCE - ANEXO IV - Preencher'!H383</f>
        <v>S</v>
      </c>
      <c r="G374" s="5" t="str">
        <f>'[1]TCE - ANEXO IV - Preencher'!I383</f>
        <v>N</v>
      </c>
      <c r="H374" s="5">
        <f>'[1]TCE - ANEXO IV - Preencher'!J383</f>
        <v>0</v>
      </c>
      <c r="I374" s="6">
        <f>IF('[1]TCE - ANEXO IV - Preencher'!K383="","",'[1]TCE - ANEXO IV - Preencher'!K383)</f>
        <v>45351</v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843.82</v>
      </c>
    </row>
    <row r="375" spans="1:12" s="8" customFormat="1" ht="19.5" customHeight="1" x14ac:dyDescent="0.2">
      <c r="A375" s="3">
        <f>IFERROR(VLOOKUP(B375,'[1]DADOS (OCULTAR)'!$Q$3:$S$136,3,0),"")</f>
        <v>9767633000366</v>
      </c>
      <c r="B375" s="4" t="str">
        <f>'[1]TCE - ANEXO IV - Preencher'!C384</f>
        <v>HOSPITAL ERMÍRIO COUTINHO - CG Nº 014/2022</v>
      </c>
      <c r="C375" s="4" t="str">
        <f>'[1]TCE - ANEXO IV - Preencher'!E384</f>
        <v>5.9 - Telefonia Móvel</v>
      </c>
      <c r="D375" s="3" t="str">
        <f>'[1]TCE - ANEXO IV - Preencher'!F384</f>
        <v>76.535.764/0022-78</v>
      </c>
      <c r="E375" s="5" t="str">
        <f>'[1]TCE - ANEXO IV - Preencher'!G384</f>
        <v>CLARO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962198083</v>
      </c>
      <c r="I375" s="6">
        <f>IF('[1]TCE - ANEXO IV - Preencher'!K384="","",'[1]TCE - ANEXO IV - Preencher'!K384)</f>
        <v>45431</v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>2611606</v>
      </c>
      <c r="L375" s="7">
        <f>'[1]TCE - ANEXO IV - Preencher'!N384</f>
        <v>832.96</v>
      </c>
    </row>
    <row r="376" spans="1:12" s="8" customFormat="1" ht="19.5" customHeight="1" x14ac:dyDescent="0.2">
      <c r="A376" s="3">
        <f>IFERROR(VLOOKUP(B376,'[1]DADOS (OCULTAR)'!$Q$3:$S$136,3,0),"")</f>
        <v>9767633000366</v>
      </c>
      <c r="B376" s="4" t="str">
        <f>'[1]TCE - ANEXO IV - Preencher'!C385</f>
        <v>HOSPITAL ERMÍRIO COUTINHO - CG Nº 014/2022</v>
      </c>
      <c r="C376" s="4" t="str">
        <f>'[1]TCE - ANEXO IV - Preencher'!E385</f>
        <v>5.18 - Teledonia Fixa</v>
      </c>
      <c r="D376" s="3">
        <f>'[1]TCE - ANEXO IV - Preencher'!F385</f>
        <v>11268302000161</v>
      </c>
      <c r="E376" s="5" t="str">
        <f>'[1]TCE - ANEXO IV - Preencher'!G385</f>
        <v>NAZANET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85145</v>
      </c>
      <c r="I376" s="6">
        <f>IF('[1]TCE - ANEXO IV - Preencher'!K385="","",'[1]TCE - ANEXO IV - Preencher'!K385)</f>
        <v>45415</v>
      </c>
      <c r="J376" s="5" t="str">
        <f>'[1]TCE - ANEXO IV - Preencher'!L385</f>
        <v>0312.3700.DB11.4124.1A3C.0A50.D13A.A0AD</v>
      </c>
      <c r="K376" s="5" t="str">
        <f>IF(F376="B",LEFT('[1]TCE - ANEXO IV - Preencher'!M385,2),IF(F376="S",LEFT('[1]TCE - ANEXO IV - Preencher'!M385,7),IF('[1]TCE - ANEXO IV - Preencher'!H385="","")))</f>
        <v>2609501</v>
      </c>
      <c r="L376" s="7">
        <f>'[1]TCE - ANEXO IV - Preencher'!N385</f>
        <v>204.9</v>
      </c>
    </row>
    <row r="377" spans="1:12" s="8" customFormat="1" ht="19.5" customHeight="1" x14ac:dyDescent="0.2">
      <c r="A377" s="3">
        <f>IFERROR(VLOOKUP(B377,'[1]DADOS (OCULTAR)'!$Q$3:$S$136,3,0),"")</f>
        <v>9767633000366</v>
      </c>
      <c r="B377" s="4" t="str">
        <f>'[1]TCE - ANEXO IV - Preencher'!C386</f>
        <v>HOSPITAL ERMÍRIO COUTINHO - CG Nº 014/2022</v>
      </c>
      <c r="C377" s="4" t="str">
        <f>'[1]TCE - ANEXO IV - Preencher'!E386</f>
        <v>5.13 - Água e Esgoto</v>
      </c>
      <c r="D377" s="3" t="str">
        <f>'[1]TCE - ANEXO IV - Preencher'!F386</f>
        <v>09.769.035/0001-64</v>
      </c>
      <c r="E377" s="5" t="str">
        <f>'[1]TCE - ANEXO IV - Preencher'!G386</f>
        <v>COMPESA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015528168</v>
      </c>
      <c r="I377" s="6">
        <f>IF('[1]TCE - ANEXO IV - Preencher'!K386="","",'[1]TCE - ANEXO IV - Preencher'!K386)</f>
        <v>45404</v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>2609501</v>
      </c>
      <c r="L377" s="7">
        <f>'[1]TCE - ANEXO IV - Preencher'!N386</f>
        <v>0</v>
      </c>
    </row>
    <row r="378" spans="1:12" s="8" customFormat="1" ht="19.5" customHeight="1" x14ac:dyDescent="0.2">
      <c r="A378" s="3">
        <f>IFERROR(VLOOKUP(B378,'[1]DADOS (OCULTAR)'!$Q$3:$S$136,3,0),"")</f>
        <v>9767633000366</v>
      </c>
      <c r="B378" s="4" t="str">
        <f>'[1]TCE - ANEXO IV - Preencher'!C387</f>
        <v>HOSPITAL ERMÍRIO COUTINHO - CG Nº 014/2022</v>
      </c>
      <c r="C378" s="4" t="str">
        <f>'[1]TCE - ANEXO IV - Preencher'!E387</f>
        <v>5.13 - Água e Esgoto</v>
      </c>
      <c r="D378" s="3" t="str">
        <f>'[1]TCE - ANEXO IV - Preencher'!F387</f>
        <v>25.169.836/0001-45</v>
      </c>
      <c r="E378" s="5" t="str">
        <f>'[1]TCE - ANEXO IV - Preencher'!G387</f>
        <v>NORDESTE TRANS AGUA E POÇOS ARTESIANOS LTDA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453</v>
      </c>
      <c r="I378" s="6">
        <f>IF('[1]TCE - ANEXO IV - Preencher'!K387="","",'[1]TCE - ANEXO IV - Preencher'!K387)</f>
        <v>45454</v>
      </c>
      <c r="J378" s="5" t="str">
        <f>'[1]TCE - ANEXO IV - Preencher'!L387</f>
        <v>26240625169836000145550010000004531086004406</v>
      </c>
      <c r="K378" s="5" t="str">
        <f>IF(F378="B",LEFT('[1]TCE - ANEXO IV - Preencher'!M387,2),IF(F378="S",LEFT('[1]TCE - ANEXO IV - Preencher'!M387,7),IF('[1]TCE - ANEXO IV - Preencher'!H387="","")))</f>
        <v>2609709</v>
      </c>
      <c r="L378" s="7">
        <f>'[1]TCE - ANEXO IV - Preencher'!N387</f>
        <v>5166</v>
      </c>
    </row>
    <row r="379" spans="1:12" s="8" customFormat="1" ht="19.5" customHeight="1" x14ac:dyDescent="0.2">
      <c r="A379" s="3">
        <f>IFERROR(VLOOKUP(B379,'[1]DADOS (OCULTAR)'!$Q$3:$S$136,3,0),"")</f>
        <v>9767633000366</v>
      </c>
      <c r="B379" s="4" t="str">
        <f>'[1]TCE - ANEXO IV - Preencher'!C388</f>
        <v>HOSPITAL ERMÍRIO COUTINHO - CG Nº 014/2022</v>
      </c>
      <c r="C379" s="4" t="str">
        <f>'[1]TCE - ANEXO IV - Preencher'!E388</f>
        <v>5.17 - Manutenção de Software, Certificação Digital e Microfilmagem</v>
      </c>
      <c r="D379" s="3" t="str">
        <f>'[1]TCE - ANEXO IV - Preencher'!F388</f>
        <v>23.412.408.0001-76</v>
      </c>
      <c r="E379" s="5" t="str">
        <f>'[1]TCE - ANEXO IV - Preencher'!G388</f>
        <v>WEK TECHNOLOGY IN BUSINESS LTDA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10930</v>
      </c>
      <c r="I379" s="6">
        <f>IF('[1]TCE - ANEXO IV - Preencher'!K388="","",'[1]TCE - ANEXO IV - Preencher'!K388)</f>
        <v>45418</v>
      </c>
      <c r="J379" s="5" t="str">
        <f>'[1]TCE - ANEXO IV - Preencher'!L388</f>
        <v>5B24CE24-DEAD-2B14-BE8B-4D8D881C81D5</v>
      </c>
      <c r="K379" s="5" t="str">
        <f>IF(F379="B",LEFT('[1]TCE - ANEXO IV - Preencher'!M388,2),IF(F379="S",LEFT('[1]TCE - ANEXO IV - Preencher'!M388,7),IF('[1]TCE - ANEXO IV - Preencher'!H388="","")))</f>
        <v>3550308</v>
      </c>
      <c r="L379" s="7">
        <f>'[1]TCE - ANEXO IV - Preencher'!N388</f>
        <v>197.04</v>
      </c>
    </row>
    <row r="380" spans="1:12" s="8" customFormat="1" ht="19.5" customHeight="1" x14ac:dyDescent="0.2">
      <c r="A380" s="3">
        <f>IFERROR(VLOOKUP(B380,'[1]DADOS (OCULTAR)'!$Q$3:$S$136,3,0),"")</f>
        <v>9767633000366</v>
      </c>
      <c r="B380" s="4" t="str">
        <f>'[1]TCE - ANEXO IV - Preencher'!C389</f>
        <v>HOSPITAL ERMÍRIO COUTINHO - CG Nº 014/2022</v>
      </c>
      <c r="C380" s="4" t="str">
        <f>'[1]TCE - ANEXO IV - Preencher'!E389</f>
        <v>5.16 - Serviços Médico-Hospitalares, Odotonlogia e Laboratoriais</v>
      </c>
      <c r="D380" s="3">
        <f>'[1]TCE - ANEXO IV - Preencher'!F389</f>
        <v>46190399000111</v>
      </c>
      <c r="E380" s="5" t="str">
        <f>'[1]TCE - ANEXO IV - Preencher'!G389</f>
        <v>HPC SAUDE SERVICOS MEDICOS LTDA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716</v>
      </c>
      <c r="I380" s="6">
        <f>IF('[1]TCE - ANEXO IV - Preencher'!K389="","",'[1]TCE - ANEXO IV - Preencher'!K389)</f>
        <v>45448</v>
      </c>
      <c r="J380" s="5" t="str">
        <f>'[1]TCE - ANEXO IV - Preencher'!L389</f>
        <v>QEK5-TSAL</v>
      </c>
      <c r="K380" s="5" t="str">
        <f>IF(F380="B",LEFT('[1]TCE - ANEXO IV - Preencher'!M389,2),IF(F380="S",LEFT('[1]TCE - ANEXO IV - Preencher'!M389,7),IF('[1]TCE - ANEXO IV - Preencher'!H389="","")))</f>
        <v>2611606</v>
      </c>
      <c r="L380" s="7">
        <f>'[1]TCE - ANEXO IV - Preencher'!N389</f>
        <v>7000</v>
      </c>
    </row>
    <row r="381" spans="1:12" s="8" customFormat="1" ht="19.5" customHeight="1" x14ac:dyDescent="0.2">
      <c r="A381" s="3">
        <f>IFERROR(VLOOKUP(B381,'[1]DADOS (OCULTAR)'!$Q$3:$S$136,3,0),"")</f>
        <v>9767633000366</v>
      </c>
      <c r="B381" s="4" t="str">
        <f>'[1]TCE - ANEXO IV - Preencher'!C390</f>
        <v>HOSPITAL ERMÍRIO COUTINHO - CG Nº 014/2022</v>
      </c>
      <c r="C381" s="4" t="str">
        <f>'[1]TCE - ANEXO IV - Preencher'!E390</f>
        <v>5.3 - Locação de Máquinas e Equipamentos</v>
      </c>
      <c r="D381" s="3">
        <f>'[1]TCE - ANEXO IV - Preencher'!F390</f>
        <v>19533734000164</v>
      </c>
      <c r="E381" s="5" t="str">
        <f>'[1]TCE - ANEXO IV - Preencher'!G390</f>
        <v>ALEXSANDRA DE GUSMAO NERES ME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19684</v>
      </c>
      <c r="I381" s="6">
        <f>IF('[1]TCE - ANEXO IV - Preencher'!K390="","",'[1]TCE - ANEXO IV - Preencher'!K390)</f>
        <v>45446</v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>2611606</v>
      </c>
      <c r="L381" s="7">
        <f>'[1]TCE - ANEXO IV - Preencher'!N390</f>
        <v>400</v>
      </c>
    </row>
    <row r="382" spans="1:12" s="8" customFormat="1" ht="19.5" customHeight="1" x14ac:dyDescent="0.2">
      <c r="A382" s="3">
        <f>IFERROR(VLOOKUP(B382,'[1]DADOS (OCULTAR)'!$Q$3:$S$136,3,0),"")</f>
        <v>9767633000366</v>
      </c>
      <c r="B382" s="4" t="str">
        <f>'[1]TCE - ANEXO IV - Preencher'!C391</f>
        <v>HOSPITAL ERMÍRIO COUTINHO - CG Nº 014/2022</v>
      </c>
      <c r="C382" s="4" t="str">
        <f>'[1]TCE - ANEXO IV - Preencher'!E391</f>
        <v>5.3 - Locação de Máquinas e Equipamentos</v>
      </c>
      <c r="D382" s="3">
        <f>'[1]TCE - ANEXO IV - Preencher'!F391</f>
        <v>19533734000164</v>
      </c>
      <c r="E382" s="5" t="str">
        <f>'[1]TCE - ANEXO IV - Preencher'!G391</f>
        <v>ALEXSANDRA DE GUSMAO NERES ME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19683</v>
      </c>
      <c r="I382" s="6">
        <f>IF('[1]TCE - ANEXO IV - Preencher'!K391="","",'[1]TCE - ANEXO IV - Preencher'!K391)</f>
        <v>45446</v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>2611606</v>
      </c>
      <c r="L382" s="7">
        <f>'[1]TCE - ANEXO IV - Preencher'!N391</f>
        <v>3865.2</v>
      </c>
    </row>
    <row r="383" spans="1:12" s="8" customFormat="1" ht="19.5" customHeight="1" x14ac:dyDescent="0.2">
      <c r="A383" s="3">
        <f>IFERROR(VLOOKUP(B383,'[1]DADOS (OCULTAR)'!$Q$3:$S$136,3,0),"")</f>
        <v>9767633000366</v>
      </c>
      <c r="B383" s="4" t="str">
        <f>'[1]TCE - ANEXO IV - Preencher'!C392</f>
        <v>HOSPITAL ERMÍRIO COUTINHO - CG Nº 014/2022</v>
      </c>
      <c r="C383" s="4" t="str">
        <f>'[1]TCE - ANEXO IV - Preencher'!E392</f>
        <v>5.16 - Serviços Médico-Hospitalares, Odotonlogia e Laboratoriais</v>
      </c>
      <c r="D383" s="3" t="str">
        <f>'[1]TCE - ANEXO IV - Preencher'!F392</f>
        <v>11.344.279/0001-47</v>
      </c>
      <c r="E383" s="5" t="str">
        <f>'[1]TCE - ANEXO IV - Preencher'!G392</f>
        <v>CLINICA MEDICA DE TRANSITO LTDA</v>
      </c>
      <c r="F383" s="5" t="str">
        <f>'[1]TCE - ANEXO IV - Preencher'!H392</f>
        <v>S</v>
      </c>
      <c r="G383" s="5" t="str">
        <f>'[1]TCE - ANEXO IV - Preencher'!I392</f>
        <v>S</v>
      </c>
      <c r="H383" s="5" t="str">
        <f>'[1]TCE - ANEXO IV - Preencher'!J392</f>
        <v>252</v>
      </c>
      <c r="I383" s="6">
        <f>IF('[1]TCE - ANEXO IV - Preencher'!K392="","",'[1]TCE - ANEXO IV - Preencher'!K392)</f>
        <v>45449</v>
      </c>
      <c r="J383" s="5" t="str">
        <f>'[1]TCE - ANEXO IV - Preencher'!L392</f>
        <v>NZZU-9WAG</v>
      </c>
      <c r="K383" s="5" t="str">
        <f>IF(F383="B",LEFT('[1]TCE - ANEXO IV - Preencher'!M392,2),IF(F383="S",LEFT('[1]TCE - ANEXO IV - Preencher'!M392,7),IF('[1]TCE - ANEXO IV - Preencher'!H392="","")))</f>
        <v>2611606</v>
      </c>
      <c r="L383" s="7">
        <f>'[1]TCE - ANEXO IV - Preencher'!N392</f>
        <v>24500</v>
      </c>
    </row>
    <row r="384" spans="1:12" s="8" customFormat="1" ht="19.5" customHeight="1" x14ac:dyDescent="0.2">
      <c r="A384" s="3">
        <f>IFERROR(VLOOKUP(B384,'[1]DADOS (OCULTAR)'!$Q$3:$S$136,3,0),"")</f>
        <v>9767633000366</v>
      </c>
      <c r="B384" s="4" t="str">
        <f>'[1]TCE - ANEXO IV - Preencher'!C393</f>
        <v>HOSPITAL ERMÍRIO COUTINHO - CG Nº 014/2022</v>
      </c>
      <c r="C384" s="4" t="str">
        <f>'[1]TCE - ANEXO IV - Preencher'!E393</f>
        <v>5.16 - Serviços Médico-Hospitalares, Odotonlogia e Laboratoriais</v>
      </c>
      <c r="D384" s="3" t="str">
        <f>'[1]TCE - ANEXO IV - Preencher'!F393</f>
        <v>48.718.905/0001-28</v>
      </c>
      <c r="E384" s="5" t="str">
        <f>'[1]TCE - ANEXO IV - Preencher'!G393</f>
        <v>ARAUJO PEREIRA SERVICOS MEDICOS</v>
      </c>
      <c r="F384" s="5" t="str">
        <f>'[1]TCE - ANEXO IV - Preencher'!H393</f>
        <v>S</v>
      </c>
      <c r="G384" s="5" t="str">
        <f>'[1]TCE - ANEXO IV - Preencher'!I393</f>
        <v>S</v>
      </c>
      <c r="H384" s="5" t="str">
        <f>'[1]TCE - ANEXO IV - Preencher'!J393</f>
        <v>22</v>
      </c>
      <c r="I384" s="6">
        <f>IF('[1]TCE - ANEXO IV - Preencher'!K393="","",'[1]TCE - ANEXO IV - Preencher'!K393)</f>
        <v>45449</v>
      </c>
      <c r="J384" s="5" t="str">
        <f>'[1]TCE - ANEXO IV - Preencher'!L393</f>
        <v>OÇGI-5998</v>
      </c>
      <c r="K384" s="5" t="str">
        <f>IF(F384="B",LEFT('[1]TCE - ANEXO IV - Preencher'!M393,2),IF(F384="S",LEFT('[1]TCE - ANEXO IV - Preencher'!M393,7),IF('[1]TCE - ANEXO IV - Preencher'!H393="","")))</f>
        <v>2615300</v>
      </c>
      <c r="L384" s="7">
        <f>'[1]TCE - ANEXO IV - Preencher'!N393</f>
        <v>16950</v>
      </c>
    </row>
    <row r="385" spans="1:12" s="8" customFormat="1" ht="19.5" customHeight="1" x14ac:dyDescent="0.2">
      <c r="A385" s="3">
        <f>IFERROR(VLOOKUP(B385,'[1]DADOS (OCULTAR)'!$Q$3:$S$136,3,0),"")</f>
        <v>9767633000366</v>
      </c>
      <c r="B385" s="4" t="str">
        <f>'[1]TCE - ANEXO IV - Preencher'!C394</f>
        <v>HOSPITAL ERMÍRIO COUTINHO - CG Nº 014/2022</v>
      </c>
      <c r="C385" s="4" t="str">
        <f>'[1]TCE - ANEXO IV - Preencher'!E394</f>
        <v>5.16 - Serviços Médico-Hospitalares, Odotonlogia e Laboratoriais</v>
      </c>
      <c r="D385" s="3" t="str">
        <f>'[1]TCE - ANEXO IV - Preencher'!F394</f>
        <v>04.984.807/0001-67</v>
      </c>
      <c r="E385" s="5" t="str">
        <f>'[1]TCE - ANEXO IV - Preencher'!G394</f>
        <v>SEMOC SERVICO DE M OCULAR M OCUPAC</v>
      </c>
      <c r="F385" s="5" t="str">
        <f>'[1]TCE - ANEXO IV - Preencher'!H394</f>
        <v>S</v>
      </c>
      <c r="G385" s="5" t="str">
        <f>'[1]TCE - ANEXO IV - Preencher'!I394</f>
        <v>S</v>
      </c>
      <c r="H385" s="5" t="str">
        <f>'[1]TCE - ANEXO IV - Preencher'!J394</f>
        <v>1526</v>
      </c>
      <c r="I385" s="6">
        <f>IF('[1]TCE - ANEXO IV - Preencher'!K394="","",'[1]TCE - ANEXO IV - Preencher'!K394)</f>
        <v>45446</v>
      </c>
      <c r="J385" s="5" t="str">
        <f>'[1]TCE - ANEXO IV - Preencher'!L394</f>
        <v>M4DX-IH8DK</v>
      </c>
      <c r="K385" s="5" t="str">
        <f>IF(F385="B",LEFT('[1]TCE - ANEXO IV - Preencher'!M394,2),IF(F385="S",LEFT('[1]TCE - ANEXO IV - Preencher'!M394,7),IF('[1]TCE - ANEXO IV - Preencher'!H394="","")))</f>
        <v>2615300</v>
      </c>
      <c r="L385" s="7">
        <f>'[1]TCE - ANEXO IV - Preencher'!N394</f>
        <v>6000</v>
      </c>
    </row>
    <row r="386" spans="1:12" s="8" customFormat="1" ht="19.5" customHeight="1" x14ac:dyDescent="0.2">
      <c r="A386" s="3">
        <f>IFERROR(VLOOKUP(B386,'[1]DADOS (OCULTAR)'!$Q$3:$S$136,3,0),"")</f>
        <v>9767633000366</v>
      </c>
      <c r="B386" s="4" t="str">
        <f>'[1]TCE - ANEXO IV - Preencher'!C395</f>
        <v>HOSPITAL ERMÍRIO COUTINHO - CG Nº 014/2022</v>
      </c>
      <c r="C386" s="4" t="str">
        <f>'[1]TCE - ANEXO IV - Preencher'!E395</f>
        <v>1.99 - Outras Despesas com Pessoal</v>
      </c>
      <c r="D386" s="3" t="str">
        <f>'[1]TCE - ANEXO IV - Preencher'!F395</f>
        <v>21.986.074/0001-19</v>
      </c>
      <c r="E386" s="5" t="str">
        <f>'[1]TCE - ANEXO IV - Preencher'!G395</f>
        <v xml:space="preserve">PRUDENCIAL DO BRASIL VIDA EM GRUPO </v>
      </c>
      <c r="F386" s="5" t="str">
        <f>'[1]TCE - ANEXO IV - Preencher'!H395</f>
        <v>S</v>
      </c>
      <c r="G386" s="5" t="str">
        <f>'[1]TCE - ANEXO IV - Preencher'!I395</f>
        <v>S</v>
      </c>
      <c r="H386" s="5" t="str">
        <f>'[1]TCE - ANEXO IV - Preencher'!J395</f>
        <v>S/N</v>
      </c>
      <c r="I386" s="6">
        <f>IF('[1]TCE - ANEXO IV - Preencher'!K395="","",'[1]TCE - ANEXO IV - Preencher'!K395)</f>
        <v>45358</v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>2611606</v>
      </c>
      <c r="L386" s="7">
        <f>'[1]TCE - ANEXO IV - Preencher'!N395</f>
        <v>257.39999999999998</v>
      </c>
    </row>
    <row r="387" spans="1:12" s="8" customFormat="1" ht="19.5" customHeight="1" x14ac:dyDescent="0.2">
      <c r="A387" s="3">
        <f>IFERROR(VLOOKUP(B387,'[1]DADOS (OCULTAR)'!$Q$3:$S$136,3,0),"")</f>
        <v>9767633000366</v>
      </c>
      <c r="B387" s="4" t="str">
        <f>'[1]TCE - ANEXO IV - Preencher'!C396</f>
        <v>HOSPITAL ERMÍRIO COUTINHO - CG Nº 014/2022</v>
      </c>
      <c r="C387" s="4" t="str">
        <f>'[1]TCE - ANEXO IV - Preencher'!E396</f>
        <v>5.16 - Serviços Médico-Hospitalares, Odotonlogia e Laboratoriais</v>
      </c>
      <c r="D387" s="3">
        <f>'[1]TCE - ANEXO IV - Preencher'!F396</f>
        <v>37573362000181</v>
      </c>
      <c r="E387" s="5" t="str">
        <f>'[1]TCE - ANEXO IV - Preencher'!G396</f>
        <v>HEALT CLINIC SERVICOS MEDICOS LTDA</v>
      </c>
      <c r="F387" s="5" t="str">
        <f>'[1]TCE - ANEXO IV - Preencher'!H396</f>
        <v>S</v>
      </c>
      <c r="G387" s="5" t="str">
        <f>'[1]TCE - ANEXO IV - Preencher'!I396</f>
        <v>S</v>
      </c>
      <c r="H387" s="5" t="str">
        <f>'[1]TCE - ANEXO IV - Preencher'!J396</f>
        <v>388</v>
      </c>
      <c r="I387" s="6">
        <f>IF('[1]TCE - ANEXO IV - Preencher'!K396="","",'[1]TCE - ANEXO IV - Preencher'!K396)</f>
        <v>45449</v>
      </c>
      <c r="J387" s="5" t="str">
        <f>'[1]TCE - ANEXO IV - Preencher'!L396</f>
        <v>FOLX59646</v>
      </c>
      <c r="K387" s="5" t="str">
        <f>IF(F387="B",LEFT('[1]TCE - ANEXO IV - Preencher'!M396,2),IF(F387="S",LEFT('[1]TCE - ANEXO IV - Preencher'!M396,7),IF('[1]TCE - ANEXO IV - Preencher'!H396="","")))</f>
        <v>2609600</v>
      </c>
      <c r="L387" s="7">
        <f>'[1]TCE - ANEXO IV - Preencher'!N396</f>
        <v>10130</v>
      </c>
    </row>
    <row r="388" spans="1:12" s="8" customFormat="1" ht="19.5" customHeight="1" x14ac:dyDescent="0.2">
      <c r="A388" s="3">
        <f>IFERROR(VLOOKUP(B388,'[1]DADOS (OCULTAR)'!$Q$3:$S$136,3,0),"")</f>
        <v>9767633000366</v>
      </c>
      <c r="B388" s="4" t="str">
        <f>'[1]TCE - ANEXO IV - Preencher'!C397</f>
        <v>HOSPITAL ERMÍRIO COUTINHO - CG Nº 014/2022</v>
      </c>
      <c r="C388" s="4" t="str">
        <f>'[1]TCE - ANEXO IV - Preencher'!E397</f>
        <v>5.16 - Serviços Médico-Hospitalares, Odotonlogia e Laboratoriais</v>
      </c>
      <c r="D388" s="3">
        <f>'[1]TCE - ANEXO IV - Preencher'!F397</f>
        <v>4417367000166</v>
      </c>
      <c r="E388" s="5" t="str">
        <f>'[1]TCE - ANEXO IV - Preencher'!G397</f>
        <v>F MALTA SERVIÇOS MEDICOS E CONSULTORIA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247</v>
      </c>
      <c r="I388" s="6">
        <f>IF('[1]TCE - ANEXO IV - Preencher'!K397="","",'[1]TCE - ANEXO IV - Preencher'!K397)</f>
        <v>45449</v>
      </c>
      <c r="J388" s="5" t="str">
        <f>'[1]TCE - ANEXO IV - Preencher'!L397</f>
        <v>GYM1-UEW4</v>
      </c>
      <c r="K388" s="5" t="str">
        <f>IF(F388="B",LEFT('[1]TCE - ANEXO IV - Preencher'!M397,2),IF(F388="S",LEFT('[1]TCE - ANEXO IV - Preencher'!M397,7),IF('[1]TCE - ANEXO IV - Preencher'!H397="","")))</f>
        <v>2611606</v>
      </c>
      <c r="L388" s="7">
        <f>'[1]TCE - ANEXO IV - Preencher'!N397</f>
        <v>29725</v>
      </c>
    </row>
    <row r="389" spans="1:12" s="8" customFormat="1" ht="19.5" customHeight="1" x14ac:dyDescent="0.2">
      <c r="A389" s="3">
        <f>IFERROR(VLOOKUP(B389,'[1]DADOS (OCULTAR)'!$Q$3:$S$136,3,0),"")</f>
        <v>9767633000366</v>
      </c>
      <c r="B389" s="4" t="str">
        <f>'[1]TCE - ANEXO IV - Preencher'!C398</f>
        <v>HOSPITAL ERMÍRIO COUTINHO - CG Nº 014/2022</v>
      </c>
      <c r="C389" s="4" t="str">
        <f>'[1]TCE - ANEXO IV - Preencher'!E398</f>
        <v>5.16 - Serviços Médico-Hospitalares, Odotonlogia e Laboratoriais</v>
      </c>
      <c r="D389" s="3">
        <f>'[1]TCE - ANEXO IV - Preencher'!F398</f>
        <v>48656723000170</v>
      </c>
      <c r="E389" s="5" t="str">
        <f>'[1]TCE - ANEXO IV - Preencher'!G398</f>
        <v>RC &amp; TP SERVIÇOS MEDICOS LTDA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260</v>
      </c>
      <c r="I389" s="6">
        <f>IF('[1]TCE - ANEXO IV - Preencher'!K398="","",'[1]TCE - ANEXO IV - Preencher'!K398)</f>
        <v>45449</v>
      </c>
      <c r="J389" s="5" t="str">
        <f>'[1]TCE - ANEXO IV - Preencher'!L398</f>
        <v>ELBX-GDB9</v>
      </c>
      <c r="K389" s="5" t="str">
        <f>IF(F389="B",LEFT('[1]TCE - ANEXO IV - Preencher'!M398,2),IF(F389="S",LEFT('[1]TCE - ANEXO IV - Preencher'!M398,7),IF('[1]TCE - ANEXO IV - Preencher'!H398="","")))</f>
        <v>2611606</v>
      </c>
      <c r="L389" s="7">
        <f>'[1]TCE - ANEXO IV - Preencher'!N398</f>
        <v>97365</v>
      </c>
    </row>
    <row r="390" spans="1:12" s="8" customFormat="1" ht="19.5" customHeight="1" x14ac:dyDescent="0.2">
      <c r="A390" s="3">
        <f>IFERROR(VLOOKUP(B390,'[1]DADOS (OCULTAR)'!$Q$3:$S$136,3,0),"")</f>
        <v>9767633000366</v>
      </c>
      <c r="B390" s="4" t="str">
        <f>'[1]TCE - ANEXO IV - Preencher'!C399</f>
        <v>HOSPITAL ERMÍRIO COUTINHO - CG Nº 014/2022</v>
      </c>
      <c r="C390" s="4" t="str">
        <f>'[1]TCE - ANEXO IV - Preencher'!E399</f>
        <v>5.16 - Serviços Médico-Hospitalares, Odotonlogia e Laboratoriais</v>
      </c>
      <c r="D390" s="3" t="str">
        <f>'[1]TCE - ANEXO IV - Preencher'!F399</f>
        <v>37.735.147/0001-30</v>
      </c>
      <c r="E390" s="5" t="str">
        <f>'[1]TCE - ANEXO IV - Preencher'!G399</f>
        <v>VIGOR GESTAO DE SERVICOS EM SAUDE LTDA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1000411</v>
      </c>
      <c r="I390" s="6">
        <f>IF('[1]TCE - ANEXO IV - Preencher'!K399="","",'[1]TCE - ANEXO IV - Preencher'!K399)</f>
        <v>45418</v>
      </c>
      <c r="J390" s="5" t="str">
        <f>'[1]TCE - ANEXO IV - Preencher'!L399</f>
        <v>RP1LSJMGU</v>
      </c>
      <c r="K390" s="5" t="str">
        <f>IF(F390="B",LEFT('[1]TCE - ANEXO IV - Preencher'!M399,2),IF(F390="S",LEFT('[1]TCE - ANEXO IV - Preencher'!M399,7),IF('[1]TCE - ANEXO IV - Preencher'!H399="","")))</f>
        <v>2507507</v>
      </c>
      <c r="L390" s="7">
        <f>'[1]TCE - ANEXO IV - Preencher'!N399</f>
        <v>10650</v>
      </c>
    </row>
    <row r="391" spans="1:12" s="8" customFormat="1" ht="19.5" customHeight="1" x14ac:dyDescent="0.2">
      <c r="A391" s="3">
        <f>IFERROR(VLOOKUP(B391,'[1]DADOS (OCULTAR)'!$Q$3:$S$136,3,0),"")</f>
        <v>9767633000366</v>
      </c>
      <c r="B391" s="4" t="str">
        <f>'[1]TCE - ANEXO IV - Preencher'!C400</f>
        <v>HOSPITAL ERMÍRIO COUTINHO - CG Nº 014/2022</v>
      </c>
      <c r="C391" s="4" t="str">
        <f>'[1]TCE - ANEXO IV - Preencher'!E400</f>
        <v>5.16 - Serviços Médico-Hospitalares, Odotonlogia e Laboratoriais</v>
      </c>
      <c r="D391" s="3">
        <f>'[1]TCE - ANEXO IV - Preencher'!F400</f>
        <v>46199773000140</v>
      </c>
      <c r="E391" s="5" t="str">
        <f>'[1]TCE - ANEXO IV - Preencher'!G400</f>
        <v>CASADO FRAGOSO MED SERVICOS MEDICOS LTDA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729</v>
      </c>
      <c r="I391" s="6">
        <f>IF('[1]TCE - ANEXO IV - Preencher'!K400="","",'[1]TCE - ANEXO IV - Preencher'!K400)</f>
        <v>45449</v>
      </c>
      <c r="J391" s="5" t="str">
        <f>'[1]TCE - ANEXO IV - Preencher'!L400</f>
        <v>HJQS-BEJV</v>
      </c>
      <c r="K391" s="5" t="str">
        <f>IF(F391="B",LEFT('[1]TCE - ANEXO IV - Preencher'!M400,2),IF(F391="S",LEFT('[1]TCE - ANEXO IV - Preencher'!M400,7),IF('[1]TCE - ANEXO IV - Preencher'!H400="","")))</f>
        <v>2611606</v>
      </c>
      <c r="L391" s="7">
        <f>'[1]TCE - ANEXO IV - Preencher'!N400</f>
        <v>2130</v>
      </c>
    </row>
    <row r="392" spans="1:12" s="8" customFormat="1" ht="19.5" customHeight="1" x14ac:dyDescent="0.2">
      <c r="A392" s="3">
        <f>IFERROR(VLOOKUP(B392,'[1]DADOS (OCULTAR)'!$Q$3:$S$136,3,0),"")</f>
        <v>9767633000366</v>
      </c>
      <c r="B392" s="4" t="str">
        <f>'[1]TCE - ANEXO IV - Preencher'!C401</f>
        <v>HOSPITAL ERMÍRIO COUTINHO - CG Nº 014/2022</v>
      </c>
      <c r="C392" s="4" t="str">
        <f>'[1]TCE - ANEXO IV - Preencher'!E401</f>
        <v>5.16 - Serviços Médico-Hospitalares, Odotonlogia e Laboratoriais</v>
      </c>
      <c r="D392" s="3">
        <f>'[1]TCE - ANEXO IV - Preencher'!F401</f>
        <v>46424732000100</v>
      </c>
      <c r="E392" s="5" t="str">
        <f>'[1]TCE - ANEXO IV - Preencher'!G401</f>
        <v>ACIOLI SERVIÇOS DE SAUDE LTDA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58</v>
      </c>
      <c r="I392" s="6">
        <f>IF('[1]TCE - ANEXO IV - Preencher'!K401="","",'[1]TCE - ANEXO IV - Preencher'!K401)</f>
        <v>45449</v>
      </c>
      <c r="J392" s="5" t="str">
        <f>'[1]TCE - ANEXO IV - Preencher'!L401</f>
        <v>NWRG73759</v>
      </c>
      <c r="K392" s="5" t="str">
        <f>IF(F392="B",LEFT('[1]TCE - ANEXO IV - Preencher'!M401,2),IF(F392="S",LEFT('[1]TCE - ANEXO IV - Preencher'!M401,7),IF('[1]TCE - ANEXO IV - Preencher'!H401="","")))</f>
        <v>2609600</v>
      </c>
      <c r="L392" s="7">
        <f>'[1]TCE - ANEXO IV - Preencher'!N401</f>
        <v>18900</v>
      </c>
    </row>
    <row r="393" spans="1:12" s="8" customFormat="1" ht="19.5" customHeight="1" x14ac:dyDescent="0.2">
      <c r="A393" s="3">
        <f>IFERROR(VLOOKUP(B393,'[1]DADOS (OCULTAR)'!$Q$3:$S$136,3,0),"")</f>
        <v>9767633000366</v>
      </c>
      <c r="B393" s="4" t="str">
        <f>'[1]TCE - ANEXO IV - Preencher'!C402</f>
        <v>HOSPITAL ERMÍRIO COUTINHO - CG Nº 014/2022</v>
      </c>
      <c r="C393" s="4" t="str">
        <f>'[1]TCE - ANEXO IV - Preencher'!E402</f>
        <v>5.16 - Serviços Médico-Hospitalares, Odotonlogia e Laboratoriais</v>
      </c>
      <c r="D393" s="3">
        <f>'[1]TCE - ANEXO IV - Preencher'!F402</f>
        <v>26360010000121</v>
      </c>
      <c r="E393" s="5" t="str">
        <f>'[1]TCE - ANEXO IV - Preencher'!G402</f>
        <v>JORGE SAMPAIO SERVIÇOS DE MEDICINA EIRELI</v>
      </c>
      <c r="F393" s="5" t="str">
        <f>'[1]TCE - ANEXO IV - Preencher'!H402</f>
        <v>S</v>
      </c>
      <c r="G393" s="5" t="str">
        <f>'[1]TCE - ANEXO IV - Preencher'!I402</f>
        <v>S</v>
      </c>
      <c r="H393" s="5" t="str">
        <f>'[1]TCE - ANEXO IV - Preencher'!J402</f>
        <v>9</v>
      </c>
      <c r="I393" s="6">
        <f>IF('[1]TCE - ANEXO IV - Preencher'!K402="","",'[1]TCE - ANEXO IV - Preencher'!K402)</f>
        <v>45449</v>
      </c>
      <c r="J393" s="5" t="str">
        <f>'[1]TCE - ANEXO IV - Preencher'!L402</f>
        <v>PKHW-T1B2T</v>
      </c>
      <c r="K393" s="5" t="str">
        <f>IF(F393="B",LEFT('[1]TCE - ANEXO IV - Preencher'!M402,2),IF(F393="S",LEFT('[1]TCE - ANEXO IV - Preencher'!M402,7),IF('[1]TCE - ANEXO IV - Preencher'!H402="","")))</f>
        <v>2609600</v>
      </c>
      <c r="L393" s="7">
        <f>'[1]TCE - ANEXO IV - Preencher'!N402</f>
        <v>2800</v>
      </c>
    </row>
    <row r="394" spans="1:12" s="8" customFormat="1" ht="19.5" customHeight="1" x14ac:dyDescent="0.2">
      <c r="A394" s="3">
        <f>IFERROR(VLOOKUP(B394,'[1]DADOS (OCULTAR)'!$Q$3:$S$136,3,0),"")</f>
        <v>9767633000366</v>
      </c>
      <c r="B394" s="4" t="str">
        <f>'[1]TCE - ANEXO IV - Preencher'!C403</f>
        <v>HOSPITAL ERMÍRIO COUTINHO - CG Nº 014/2022</v>
      </c>
      <c r="C394" s="4" t="str">
        <f>'[1]TCE - ANEXO IV - Preencher'!E403</f>
        <v>5.16 - Serviços Médico-Hospitalares, Odotonlogia e Laboratoriais</v>
      </c>
      <c r="D394" s="3">
        <f>'[1]TCE - ANEXO IV - Preencher'!F403</f>
        <v>34666218000100</v>
      </c>
      <c r="E394" s="5" t="str">
        <f>'[1]TCE - ANEXO IV - Preencher'!G403</f>
        <v>MINERVA OLIVEIRA DE SANTANA ATIVIDADES MÉDICAS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83</v>
      </c>
      <c r="I394" s="6">
        <f>IF('[1]TCE - ANEXO IV - Preencher'!K403="","",'[1]TCE - ANEXO IV - Preencher'!K403)</f>
        <v>45449</v>
      </c>
      <c r="J394" s="5" t="str">
        <f>'[1]TCE - ANEXO IV - Preencher'!L403</f>
        <v>IXAP-U4ME</v>
      </c>
      <c r="K394" s="5" t="str">
        <f>IF(F394="B",LEFT('[1]TCE - ANEXO IV - Preencher'!M403,2),IF(F394="S",LEFT('[1]TCE - ANEXO IV - Preencher'!M403,7),IF('[1]TCE - ANEXO IV - Preencher'!H403="","")))</f>
        <v>2611606</v>
      </c>
      <c r="L394" s="7">
        <f>'[1]TCE - ANEXO IV - Preencher'!N403</f>
        <v>20250</v>
      </c>
    </row>
    <row r="395" spans="1:12" s="8" customFormat="1" ht="19.5" customHeight="1" x14ac:dyDescent="0.2">
      <c r="A395" s="3">
        <f>IFERROR(VLOOKUP(B395,'[1]DADOS (OCULTAR)'!$Q$3:$S$136,3,0),"")</f>
        <v>9767633000366</v>
      </c>
      <c r="B395" s="4" t="str">
        <f>'[1]TCE - ANEXO IV - Preencher'!C404</f>
        <v>HOSPITAL ERMÍRIO COUTINHO - CG Nº 014/2022</v>
      </c>
      <c r="C395" s="4" t="str">
        <f>'[1]TCE - ANEXO IV - Preencher'!E404</f>
        <v>5.16 - Serviços Médico-Hospitalares, Odotonlogia e Laboratoriais</v>
      </c>
      <c r="D395" s="3">
        <f>'[1]TCE - ANEXO IV - Preencher'!F404</f>
        <v>33295443000106</v>
      </c>
      <c r="E395" s="5" t="str">
        <f>'[1]TCE - ANEXO IV - Preencher'!G404</f>
        <v>M B A F DE SOUZA AMBULATORIAL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68</v>
      </c>
      <c r="I395" s="6">
        <f>IF('[1]TCE - ANEXO IV - Preencher'!K404="","",'[1]TCE - ANEXO IV - Preencher'!K404)</f>
        <v>45447</v>
      </c>
      <c r="J395" s="5" t="str">
        <f>'[1]TCE - ANEXO IV - Preencher'!L404</f>
        <v>NFS.JBSWPR3KTM.J3GN6SHUB2.00001V</v>
      </c>
      <c r="K395" s="5" t="str">
        <f>IF(F395="B",LEFT('[1]TCE - ANEXO IV - Preencher'!M404,2),IF(F395="S",LEFT('[1]TCE - ANEXO IV - Preencher'!M404,7),IF('[1]TCE - ANEXO IV - Preencher'!H404="","")))</f>
        <v>2608909</v>
      </c>
      <c r="L395" s="7">
        <f>'[1]TCE - ANEXO IV - Preencher'!N404</f>
        <v>5625</v>
      </c>
    </row>
    <row r="396" spans="1:12" s="8" customFormat="1" ht="19.5" customHeight="1" x14ac:dyDescent="0.2">
      <c r="A396" s="3">
        <f>IFERROR(VLOOKUP(B396,'[1]DADOS (OCULTAR)'!$Q$3:$S$136,3,0),"")</f>
        <v>9767633000366</v>
      </c>
      <c r="B396" s="4" t="str">
        <f>'[1]TCE - ANEXO IV - Preencher'!C405</f>
        <v>HOSPITAL ERMÍRIO COUTINHO - CG Nº 014/2022</v>
      </c>
      <c r="C396" s="4" t="str">
        <f>'[1]TCE - ANEXO IV - Preencher'!E405</f>
        <v>5.16 - Serviços Médico-Hospitalares, Odotonlogia e Laboratoriais</v>
      </c>
      <c r="D396" s="3">
        <f>'[1]TCE - ANEXO IV - Preencher'!F405</f>
        <v>28041745000118</v>
      </c>
      <c r="E396" s="5" t="str">
        <f>'[1]TCE - ANEXO IV - Preencher'!G405</f>
        <v>RADIOCOR TRAVASSOS GESTAO HOSPITALAR</v>
      </c>
      <c r="F396" s="5" t="str">
        <f>'[1]TCE - ANEXO IV - Preencher'!H405</f>
        <v>S</v>
      </c>
      <c r="G396" s="5" t="str">
        <f>'[1]TCE - ANEXO IV - Preencher'!I405</f>
        <v>S</v>
      </c>
      <c r="H396" s="5" t="str">
        <f>'[1]TCE - ANEXO IV - Preencher'!J405</f>
        <v>525</v>
      </c>
      <c r="I396" s="6">
        <f>IF('[1]TCE - ANEXO IV - Preencher'!K405="","",'[1]TCE - ANEXO IV - Preencher'!K405)</f>
        <v>45449</v>
      </c>
      <c r="J396" s="5" t="str">
        <f>'[1]TCE - ANEXO IV - Preencher'!L405</f>
        <v>PPDB-WS5Z</v>
      </c>
      <c r="K396" s="5" t="str">
        <f>IF(F396="B",LEFT('[1]TCE - ANEXO IV - Preencher'!M405,2),IF(F396="S",LEFT('[1]TCE - ANEXO IV - Preencher'!M405,7),IF('[1]TCE - ANEXO IV - Preencher'!H405="","")))</f>
        <v>2611606</v>
      </c>
      <c r="L396" s="7">
        <f>'[1]TCE - ANEXO IV - Preencher'!N405</f>
        <v>7000</v>
      </c>
    </row>
    <row r="397" spans="1:12" s="8" customFormat="1" ht="19.5" customHeight="1" x14ac:dyDescent="0.2">
      <c r="A397" s="3">
        <f>IFERROR(VLOOKUP(B397,'[1]DADOS (OCULTAR)'!$Q$3:$S$136,3,0),"")</f>
        <v>9767633000366</v>
      </c>
      <c r="B397" s="4" t="str">
        <f>'[1]TCE - ANEXO IV - Preencher'!C406</f>
        <v>HOSPITAL ERMÍRIO COUTINHO - CG Nº 014/2022</v>
      </c>
      <c r="C397" s="4" t="str">
        <f>'[1]TCE - ANEXO IV - Preencher'!E406</f>
        <v>5.16 - Serviços Médico-Hospitalares, Odotonlogia e Laboratoriais</v>
      </c>
      <c r="D397" s="3">
        <f>'[1]TCE - ANEXO IV - Preencher'!F406</f>
        <v>47619581000108</v>
      </c>
      <c r="E397" s="5" t="str">
        <f>'[1]TCE - ANEXO IV - Preencher'!G406</f>
        <v>FERREIRA E VIDAL LTDA</v>
      </c>
      <c r="F397" s="5" t="str">
        <f>'[1]TCE - ANEXO IV - Preencher'!H406</f>
        <v>S</v>
      </c>
      <c r="G397" s="5" t="str">
        <f>'[1]TCE - ANEXO IV - Preencher'!I406</f>
        <v>S</v>
      </c>
      <c r="H397" s="5" t="str">
        <f>'[1]TCE - ANEXO IV - Preencher'!J406</f>
        <v>40</v>
      </c>
      <c r="I397" s="6">
        <f>IF('[1]TCE - ANEXO IV - Preencher'!K406="","",'[1]TCE - ANEXO IV - Preencher'!K406)</f>
        <v>45449</v>
      </c>
      <c r="J397" s="5" t="str">
        <f>'[1]TCE - ANEXO IV - Preencher'!L406</f>
        <v>NFS.JGWO4T0Y3V.J3GN6SHUB2.000014</v>
      </c>
      <c r="K397" s="5" t="str">
        <f>IF(F397="B",LEFT('[1]TCE - ANEXO IV - Preencher'!M406,2),IF(F397="S",LEFT('[1]TCE - ANEXO IV - Preencher'!M406,7),IF('[1]TCE - ANEXO IV - Preencher'!H406="","")))</f>
        <v>2609501</v>
      </c>
      <c r="L397" s="7">
        <f>'[1]TCE - ANEXO IV - Preencher'!N406</f>
        <v>5000</v>
      </c>
    </row>
    <row r="398" spans="1:12" s="8" customFormat="1" ht="19.5" customHeight="1" x14ac:dyDescent="0.2">
      <c r="A398" s="3">
        <f>IFERROR(VLOOKUP(B398,'[1]DADOS (OCULTAR)'!$Q$3:$S$136,3,0),"")</f>
        <v>9767633000366</v>
      </c>
      <c r="B398" s="4" t="str">
        <f>'[1]TCE - ANEXO IV - Preencher'!C407</f>
        <v>HOSPITAL ERMÍRIO COUTINHO - CG Nº 014/2022</v>
      </c>
      <c r="C398" s="4" t="str">
        <f>'[1]TCE - ANEXO IV - Preencher'!E407</f>
        <v>1.99 - Outras Despesas com Pessoal</v>
      </c>
      <c r="D398" s="3" t="str">
        <f>'[1]TCE - ANEXO IV - Preencher'!F407</f>
        <v>21.986.074/0001-19</v>
      </c>
      <c r="E398" s="5" t="str">
        <f>'[1]TCE - ANEXO IV - Preencher'!G407</f>
        <v xml:space="preserve">PRUDENCIAL DO BRASIL VIDA EM GRUPO 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S/N</v>
      </c>
      <c r="I398" s="6">
        <f>IF('[1]TCE - ANEXO IV - Preencher'!K407="","",'[1]TCE - ANEXO IV - Preencher'!K407)</f>
        <v>45358</v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>2611606</v>
      </c>
      <c r="L398" s="7">
        <f>'[1]TCE - ANEXO IV - Preencher'!N407</f>
        <v>98.07</v>
      </c>
    </row>
    <row r="399" spans="1:12" s="8" customFormat="1" ht="19.5" customHeight="1" x14ac:dyDescent="0.2">
      <c r="A399" s="3">
        <f>IFERROR(VLOOKUP(B399,'[1]DADOS (OCULTAR)'!$Q$3:$S$136,3,0),"")</f>
        <v>9767633000366</v>
      </c>
      <c r="B399" s="4" t="str">
        <f>'[1]TCE - ANEXO IV - Preencher'!C408</f>
        <v>HOSPITAL ERMÍRIO COUTINHO - CG Nº 014/2022</v>
      </c>
      <c r="C399" s="4" t="str">
        <f>'[1]TCE - ANEXO IV - Preencher'!E408</f>
        <v>5.16 - Serviços Médico-Hospitalares, Odotonlogia e Laboratoriais</v>
      </c>
      <c r="D399" s="3">
        <f>'[1]TCE - ANEXO IV - Preencher'!F408</f>
        <v>37390600000113</v>
      </c>
      <c r="E399" s="5" t="str">
        <f>'[1]TCE - ANEXO IV - Preencher'!G408</f>
        <v>MICHELYNE DE CARVALHO MOREIRA SILVA</v>
      </c>
      <c r="F399" s="5" t="str">
        <f>'[1]TCE - ANEXO IV - Preencher'!H408</f>
        <v>S</v>
      </c>
      <c r="G399" s="5" t="str">
        <f>'[1]TCE - ANEXO IV - Preencher'!I408</f>
        <v>S</v>
      </c>
      <c r="H399" s="5" t="str">
        <f>'[1]TCE - ANEXO IV - Preencher'!J408</f>
        <v>1000029</v>
      </c>
      <c r="I399" s="6">
        <f>IF('[1]TCE - ANEXO IV - Preencher'!K408="","",'[1]TCE - ANEXO IV - Preencher'!K408)</f>
        <v>45448</v>
      </c>
      <c r="J399" s="5" t="str">
        <f>'[1]TCE - ANEXO IV - Preencher'!L408</f>
        <v>U8MLVNMVI</v>
      </c>
      <c r="K399" s="5" t="str">
        <f>IF(F399="B",LEFT('[1]TCE - ANEXO IV - Preencher'!M408,2),IF(F399="S",LEFT('[1]TCE - ANEXO IV - Preencher'!M408,7),IF('[1]TCE - ANEXO IV - Preencher'!H408="","")))</f>
        <v>2507507</v>
      </c>
      <c r="L399" s="7">
        <f>'[1]TCE - ANEXO IV - Preencher'!N408</f>
        <v>14995</v>
      </c>
    </row>
    <row r="400" spans="1:12" s="8" customFormat="1" ht="19.5" customHeight="1" x14ac:dyDescent="0.2">
      <c r="A400" s="3">
        <f>IFERROR(VLOOKUP(B400,'[1]DADOS (OCULTAR)'!$Q$3:$S$136,3,0),"")</f>
        <v>9767633000366</v>
      </c>
      <c r="B400" s="4" t="str">
        <f>'[1]TCE - ANEXO IV - Preencher'!C409</f>
        <v>HOSPITAL ERMÍRIO COUTINHO - CG Nº 014/2022</v>
      </c>
      <c r="C400" s="4" t="str">
        <f>'[1]TCE - ANEXO IV - Preencher'!E409</f>
        <v>5.16 - Serviços Médico-Hospitalares, Odotonlogia e Laboratoriais</v>
      </c>
      <c r="D400" s="3">
        <f>'[1]TCE - ANEXO IV - Preencher'!F409</f>
        <v>49000874000138</v>
      </c>
      <c r="E400" s="5" t="str">
        <f>'[1]TCE - ANEXO IV - Preencher'!G409</f>
        <v>CGN SERVIÇOS MEDICOS LTDA</v>
      </c>
      <c r="F400" s="5" t="str">
        <f>'[1]TCE - ANEXO IV - Preencher'!H409</f>
        <v>S</v>
      </c>
      <c r="G400" s="5" t="str">
        <f>'[1]TCE - ANEXO IV - Preencher'!I409</f>
        <v>S</v>
      </c>
      <c r="H400" s="5" t="str">
        <f>'[1]TCE - ANEXO IV - Preencher'!J409</f>
        <v>1000041</v>
      </c>
      <c r="I400" s="6">
        <f>IF('[1]TCE - ANEXO IV - Preencher'!K409="","",'[1]TCE - ANEXO IV - Preencher'!K409)</f>
        <v>45449</v>
      </c>
      <c r="J400" s="5" t="str">
        <f>'[1]TCE - ANEXO IV - Preencher'!L409</f>
        <v>8QVXXROMM</v>
      </c>
      <c r="K400" s="5" t="str">
        <f>IF(F400="B",LEFT('[1]TCE - ANEXO IV - Preencher'!M409,2),IF(F400="S",LEFT('[1]TCE - ANEXO IV - Preencher'!M409,7),IF('[1]TCE - ANEXO IV - Preencher'!H409="","")))</f>
        <v>2609501</v>
      </c>
      <c r="L400" s="7">
        <f>'[1]TCE - ANEXO IV - Preencher'!N409</f>
        <v>10980</v>
      </c>
    </row>
    <row r="401" spans="1:12" s="8" customFormat="1" ht="19.5" customHeight="1" x14ac:dyDescent="0.2">
      <c r="A401" s="3">
        <f>IFERROR(VLOOKUP(B401,'[1]DADOS (OCULTAR)'!$Q$3:$S$136,3,0),"")</f>
        <v>9767633000366</v>
      </c>
      <c r="B401" s="4" t="str">
        <f>'[1]TCE - ANEXO IV - Preencher'!C410</f>
        <v>HOSPITAL ERMÍRIO COUTINHO - CG Nº 014/2022</v>
      </c>
      <c r="C401" s="4" t="str">
        <f>'[1]TCE - ANEXO IV - Preencher'!E410</f>
        <v>5.16 - Serviços Médico-Hospitalares, Odotonlogia e Laboratoriais</v>
      </c>
      <c r="D401" s="3">
        <f>'[1]TCE - ANEXO IV - Preencher'!F410</f>
        <v>8873514000163</v>
      </c>
      <c r="E401" s="5" t="str">
        <f>'[1]TCE - ANEXO IV - Preencher'!G410</f>
        <v>LIMA &amp; SANTOS CLINICA GERAL E PESQUISA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55</v>
      </c>
      <c r="I401" s="6">
        <f>IF('[1]TCE - ANEXO IV - Preencher'!K410="","",'[1]TCE - ANEXO IV - Preencher'!K410)</f>
        <v>45449</v>
      </c>
      <c r="J401" s="5" t="str">
        <f>'[1]TCE - ANEXO IV - Preencher'!L410</f>
        <v>OPVS33438</v>
      </c>
      <c r="K401" s="5" t="str">
        <f>IF(F401="B",LEFT('[1]TCE - ANEXO IV - Preencher'!M410,2),IF(F401="S",LEFT('[1]TCE - ANEXO IV - Preencher'!M410,7),IF('[1]TCE - ANEXO IV - Preencher'!H410="","")))</f>
        <v>2602902</v>
      </c>
      <c r="L401" s="7">
        <f>'[1]TCE - ANEXO IV - Preencher'!N410</f>
        <v>12000</v>
      </c>
    </row>
    <row r="402" spans="1:12" s="8" customFormat="1" ht="19.5" customHeight="1" x14ac:dyDescent="0.2">
      <c r="A402" s="3">
        <f>IFERROR(VLOOKUP(B402,'[1]DADOS (OCULTAR)'!$Q$3:$S$136,3,0),"")</f>
        <v>9767633000366</v>
      </c>
      <c r="B402" s="4" t="str">
        <f>'[1]TCE - ANEXO IV - Preencher'!C411</f>
        <v>HOSPITAL ERMÍRIO COUTINHO - CG Nº 014/2022</v>
      </c>
      <c r="C402" s="4" t="str">
        <f>'[1]TCE - ANEXO IV - Preencher'!E411</f>
        <v>5.16 - Serviços Médico-Hospitalares, Odotonlogia e Laboratoriais</v>
      </c>
      <c r="D402" s="3">
        <f>'[1]TCE - ANEXO IV - Preencher'!F411</f>
        <v>39917740000122</v>
      </c>
      <c r="E402" s="5" t="str">
        <f>'[1]TCE - ANEXO IV - Preencher'!G411</f>
        <v>PORTOMED ATIVIDADES MEDICAS LTDA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591</v>
      </c>
      <c r="I402" s="6">
        <f>IF('[1]TCE - ANEXO IV - Preencher'!K411="","",'[1]TCE - ANEXO IV - Preencher'!K411)</f>
        <v>45449</v>
      </c>
      <c r="J402" s="5" t="str">
        <f>'[1]TCE - ANEXO IV - Preencher'!L411</f>
        <v>L8F4-MS5L</v>
      </c>
      <c r="K402" s="5" t="str">
        <f>IF(F402="B",LEFT('[1]TCE - ANEXO IV - Preencher'!M411,2),IF(F402="S",LEFT('[1]TCE - ANEXO IV - Preencher'!M411,7),IF('[1]TCE - ANEXO IV - Preencher'!H411="","")))</f>
        <v>2611606</v>
      </c>
      <c r="L402" s="7">
        <f>'[1]TCE - ANEXO IV - Preencher'!N411</f>
        <v>9400</v>
      </c>
    </row>
    <row r="403" spans="1:12" s="8" customFormat="1" ht="19.5" customHeight="1" x14ac:dyDescent="0.2">
      <c r="A403" s="3">
        <f>IFERROR(VLOOKUP(B403,'[1]DADOS (OCULTAR)'!$Q$3:$S$136,3,0),"")</f>
        <v>9767633000366</v>
      </c>
      <c r="B403" s="4" t="str">
        <f>'[1]TCE - ANEXO IV - Preencher'!C412</f>
        <v>HOSPITAL ERMÍRIO COUTINHO - CG Nº 014/2022</v>
      </c>
      <c r="C403" s="4" t="str">
        <f>'[1]TCE - ANEXO IV - Preencher'!E412</f>
        <v>1.99 - Outras Despesas com Pessoal</v>
      </c>
      <c r="D403" s="3">
        <f>'[1]TCE - ANEXO IV - Preencher'!F412</f>
        <v>13904790480</v>
      </c>
      <c r="E403" s="5" t="str">
        <f>'[1]TCE - ANEXO IV - Preencher'!G412</f>
        <v>AJUDA DE CUSTO GABRIELE JUVINO GOMES DE OLIVEIRA</v>
      </c>
      <c r="F403" s="5" t="str">
        <f>'[1]TCE - ANEXO IV - Preencher'!H412</f>
        <v>S</v>
      </c>
      <c r="G403" s="5" t="str">
        <f>'[1]TCE - ANEXO IV - Preencher'!I412</f>
        <v>N</v>
      </c>
      <c r="H403" s="5" t="str">
        <f>'[1]TCE - ANEXO IV - Preencher'!J412</f>
        <v>05/2024</v>
      </c>
      <c r="I403" s="6">
        <f>IF('[1]TCE - ANEXO IV - Preencher'!K412="","",'[1]TCE - ANEXO IV - Preencher'!K412)</f>
        <v>45372</v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>2604007</v>
      </c>
      <c r="L403" s="7">
        <f>'[1]TCE - ANEXO IV - Preencher'!N412</f>
        <v>80</v>
      </c>
    </row>
    <row r="404" spans="1:12" s="8" customFormat="1" ht="19.5" customHeight="1" x14ac:dyDescent="0.2">
      <c r="A404" s="3">
        <f>IFERROR(VLOOKUP(B404,'[1]DADOS (OCULTAR)'!$Q$3:$S$136,3,0),"")</f>
        <v>9767633000366</v>
      </c>
      <c r="B404" s="4" t="str">
        <f>'[1]TCE - ANEXO IV - Preencher'!C413</f>
        <v>HOSPITAL ERMÍRIO COUTINHO - CG Nº 014/2022</v>
      </c>
      <c r="C404" s="4" t="str">
        <f>'[1]TCE - ANEXO IV - Preencher'!E413</f>
        <v>1.99 - Outras Despesas com Pessoal</v>
      </c>
      <c r="D404" s="3">
        <f>'[1]TCE - ANEXO IV - Preencher'!F413</f>
        <v>16508589490</v>
      </c>
      <c r="E404" s="5" t="str">
        <f>'[1]TCE - ANEXO IV - Preencher'!G413</f>
        <v>AJUDA DE CUSTO PAULO GABRIEL DIAS FERNANDES</v>
      </c>
      <c r="F404" s="5" t="str">
        <f>'[1]TCE - ANEXO IV - Preencher'!H413</f>
        <v>S</v>
      </c>
      <c r="G404" s="5" t="str">
        <f>'[1]TCE - ANEXO IV - Preencher'!I413</f>
        <v>S</v>
      </c>
      <c r="H404" s="5" t="str">
        <f>'[1]TCE - ANEXO IV - Preencher'!J413</f>
        <v>05/2024</v>
      </c>
      <c r="I404" s="6">
        <f>IF('[1]TCE - ANEXO IV - Preencher'!K413="","",'[1]TCE - ANEXO IV - Preencher'!K413)</f>
        <v>45372</v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>2604007</v>
      </c>
      <c r="L404" s="7">
        <f>'[1]TCE - ANEXO IV - Preencher'!N413</f>
        <v>80</v>
      </c>
    </row>
    <row r="405" spans="1:12" s="8" customFormat="1" ht="19.5" customHeight="1" x14ac:dyDescent="0.2">
      <c r="A405" s="3">
        <f>IFERROR(VLOOKUP(B405,'[1]DADOS (OCULTAR)'!$Q$3:$S$136,3,0),"")</f>
        <v>9767633000366</v>
      </c>
      <c r="B405" s="4" t="str">
        <f>'[1]TCE - ANEXO IV - Preencher'!C414</f>
        <v>HOSPITAL ERMÍRIO COUTINHO - CG Nº 014/2022</v>
      </c>
      <c r="C405" s="4" t="str">
        <f>'[1]TCE - ANEXO IV - Preencher'!E414</f>
        <v>1.99 - Outras Despesas com Pessoal</v>
      </c>
      <c r="D405" s="3">
        <f>'[1]TCE - ANEXO IV - Preencher'!F414</f>
        <v>15431612433</v>
      </c>
      <c r="E405" s="5" t="str">
        <f>'[1]TCE - ANEXO IV - Preencher'!G414</f>
        <v>AJUDA DE CUSTO GEORGIA CLARA FERREIRA DA SILVA</v>
      </c>
      <c r="F405" s="5" t="str">
        <f>'[1]TCE - ANEXO IV - Preencher'!H414</f>
        <v>S</v>
      </c>
      <c r="G405" s="5" t="str">
        <f>'[1]TCE - ANEXO IV - Preencher'!I414</f>
        <v>S</v>
      </c>
      <c r="H405" s="5" t="str">
        <f>'[1]TCE - ANEXO IV - Preencher'!J414</f>
        <v>05/2024</v>
      </c>
      <c r="I405" s="6">
        <f>IF('[1]TCE - ANEXO IV - Preencher'!K414="","",'[1]TCE - ANEXO IV - Preencher'!K414)</f>
        <v>45372</v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>2604007</v>
      </c>
      <c r="L405" s="7">
        <f>'[1]TCE - ANEXO IV - Preencher'!N414</f>
        <v>80</v>
      </c>
    </row>
    <row r="406" spans="1:12" s="8" customFormat="1" ht="19.5" customHeight="1" x14ac:dyDescent="0.2">
      <c r="A406" s="3">
        <f>IFERROR(VLOOKUP(B406,'[1]DADOS (OCULTAR)'!$Q$3:$S$136,3,0),"")</f>
        <v>9767633000366</v>
      </c>
      <c r="B406" s="4" t="str">
        <f>'[1]TCE - ANEXO IV - Preencher'!C415</f>
        <v>HOSPITAL ERMÍRIO COUTINHO - CG Nº 014/2022</v>
      </c>
      <c r="C406" s="4" t="str">
        <f>'[1]TCE - ANEXO IV - Preencher'!E415</f>
        <v>5.3 - Locação de Máquinas e Equipamentos</v>
      </c>
      <c r="D406" s="3">
        <f>'[1]TCE - ANEXO IV - Preencher'!F415</f>
        <v>9420486000191</v>
      </c>
      <c r="E406" s="5" t="str">
        <f>'[1]TCE - ANEXO IV - Preencher'!G415</f>
        <v>UNIVEN HEALTCHCARE S.A.</v>
      </c>
      <c r="F406" s="5" t="str">
        <f>'[1]TCE - ANEXO IV - Preencher'!H415</f>
        <v>S</v>
      </c>
      <c r="G406" s="5" t="str">
        <f>'[1]TCE - ANEXO IV - Preencher'!I415</f>
        <v>S</v>
      </c>
      <c r="H406" s="5" t="str">
        <f>'[1]TCE - ANEXO IV - Preencher'!J415</f>
        <v>2278/17</v>
      </c>
      <c r="I406" s="6">
        <f>IF('[1]TCE - ANEXO IV - Preencher'!K415="","",'[1]TCE - ANEXO IV - Preencher'!K415)</f>
        <v>44966</v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>4211900</v>
      </c>
      <c r="L406" s="7">
        <f>'[1]TCE - ANEXO IV - Preencher'!N415</f>
        <v>4640</v>
      </c>
    </row>
    <row r="407" spans="1:12" s="8" customFormat="1" ht="19.5" customHeight="1" x14ac:dyDescent="0.2">
      <c r="A407" s="3">
        <f>IFERROR(VLOOKUP(B407,'[1]DADOS (OCULTAR)'!$Q$3:$S$136,3,0),"")</f>
        <v>9767633000366</v>
      </c>
      <c r="B407" s="4" t="str">
        <f>'[1]TCE - ANEXO IV - Preencher'!C416</f>
        <v>HOSPITAL ERMÍRIO COUTINHO - CG Nº 014/2022</v>
      </c>
      <c r="C407" s="4" t="str">
        <f>'[1]TCE - ANEXO IV - Preencher'!E416</f>
        <v>5.16 - Serviços Médico-Hospitalares, Odotonlogia e Laboratoriais</v>
      </c>
      <c r="D407" s="3">
        <f>'[1]TCE - ANEXO IV - Preencher'!F416</f>
        <v>52685196000107</v>
      </c>
      <c r="E407" s="5" t="str">
        <f>'[1]TCE - ANEXO IV - Preencher'!G416</f>
        <v>FERNANDO DE FRANCA MELO SERVICOS MEDICOS LTDA</v>
      </c>
      <c r="F407" s="5" t="str">
        <f>'[1]TCE - ANEXO IV - Preencher'!H416</f>
        <v>S</v>
      </c>
      <c r="G407" s="5" t="str">
        <f>'[1]TCE - ANEXO IV - Preencher'!I416</f>
        <v>S</v>
      </c>
      <c r="H407" s="5" t="str">
        <f>'[1]TCE - ANEXO IV - Preencher'!J416</f>
        <v>24</v>
      </c>
      <c r="I407" s="6">
        <f>IF('[1]TCE - ANEXO IV - Preencher'!K416="","",'[1]TCE - ANEXO IV - Preencher'!K416)</f>
        <v>45447</v>
      </c>
      <c r="J407" s="5" t="str">
        <f>'[1]TCE - ANEXO IV - Preencher'!L416</f>
        <v>536752343</v>
      </c>
      <c r="K407" s="5" t="str">
        <f>IF(F407="B",LEFT('[1]TCE - ANEXO IV - Preencher'!M416,2),IF(F407="S",LEFT('[1]TCE - ANEXO IV - Preencher'!M416,7),IF('[1]TCE - ANEXO IV - Preencher'!H416="","")))</f>
        <v>2304400</v>
      </c>
      <c r="L407" s="7">
        <f>'[1]TCE - ANEXO IV - Preencher'!N416</f>
        <v>2600</v>
      </c>
    </row>
    <row r="408" spans="1:12" s="8" customFormat="1" ht="19.5" customHeight="1" x14ac:dyDescent="0.2">
      <c r="A408" s="3">
        <f>IFERROR(VLOOKUP(B408,'[1]DADOS (OCULTAR)'!$Q$3:$S$136,3,0),"")</f>
        <v>9767633000366</v>
      </c>
      <c r="B408" s="4" t="str">
        <f>'[1]TCE - ANEXO IV - Preencher'!C417</f>
        <v>HOSPITAL ERMÍRIO COUTINHO - CG Nº 014/2022</v>
      </c>
      <c r="C408" s="4" t="str">
        <f>'[1]TCE - ANEXO IV - Preencher'!E417</f>
        <v>5.16 - Serviços Médico-Hospitalares, Odotonlogia e Laboratoriais</v>
      </c>
      <c r="D408" s="3" t="str">
        <f>'[1]TCE - ANEXO IV - Preencher'!F417</f>
        <v>50.920.623/0001-50</v>
      </c>
      <c r="E408" s="5" t="str">
        <f>'[1]TCE - ANEXO IV - Preencher'!G417</f>
        <v>BRUNA VICK DE O V S M URGENCIA</v>
      </c>
      <c r="F408" s="5" t="str">
        <f>'[1]TCE - ANEXO IV - Preencher'!H417</f>
        <v>S</v>
      </c>
      <c r="G408" s="5" t="str">
        <f>'[1]TCE - ANEXO IV - Preencher'!I417</f>
        <v>S</v>
      </c>
      <c r="H408" s="5" t="str">
        <f>'[1]TCE - ANEXO IV - Preencher'!J417</f>
        <v>22</v>
      </c>
      <c r="I408" s="6">
        <f>IF('[1]TCE - ANEXO IV - Preencher'!K417="","",'[1]TCE - ANEXO IV - Preencher'!K417)</f>
        <v>45450</v>
      </c>
      <c r="J408" s="5" t="str">
        <f>'[1]TCE - ANEXO IV - Preencher'!L417</f>
        <v>5RTL-JYLRF</v>
      </c>
      <c r="K408" s="5" t="str">
        <f>IF(F408="B",LEFT('[1]TCE - ANEXO IV - Preencher'!M417,2),IF(F408="S",LEFT('[1]TCE - ANEXO IV - Preencher'!M417,7),IF('[1]TCE - ANEXO IV - Preencher'!H417="","")))</f>
        <v>2610608</v>
      </c>
      <c r="L408" s="7">
        <f>'[1]TCE - ANEXO IV - Preencher'!N417</f>
        <v>14260</v>
      </c>
    </row>
    <row r="409" spans="1:12" s="8" customFormat="1" ht="19.5" customHeight="1" x14ac:dyDescent="0.2">
      <c r="A409" s="3">
        <f>IFERROR(VLOOKUP(B409,'[1]DADOS (OCULTAR)'!$Q$3:$S$136,3,0),"")</f>
        <v>9767633000366</v>
      </c>
      <c r="B409" s="4" t="str">
        <f>'[1]TCE - ANEXO IV - Preencher'!C418</f>
        <v>HOSPITAL ERMÍRIO COUTINHO - CG Nº 014/2022</v>
      </c>
      <c r="C409" s="4" t="str">
        <f>'[1]TCE - ANEXO IV - Preencher'!E418</f>
        <v>5.3 - Locação de Máquinas e Equipamentos</v>
      </c>
      <c r="D409" s="3">
        <f>'[1]TCE - ANEXO IV - Preencher'!F418</f>
        <v>43559107000187</v>
      </c>
      <c r="E409" s="5" t="str">
        <f>'[1]TCE - ANEXO IV - Preencher'!G418</f>
        <v>SARAH LIMA GUSMAO NERES</v>
      </c>
      <c r="F409" s="5" t="str">
        <f>'[1]TCE - ANEXO IV - Preencher'!H418</f>
        <v>S</v>
      </c>
      <c r="G409" s="5" t="str">
        <f>'[1]TCE - ANEXO IV - Preencher'!I418</f>
        <v>S</v>
      </c>
      <c r="H409" s="5" t="str">
        <f>'[1]TCE - ANEXO IV - Preencher'!J418</f>
        <v>01648</v>
      </c>
      <c r="I409" s="6">
        <f>IF('[1]TCE - ANEXO IV - Preencher'!K418="","",'[1]TCE - ANEXO IV - Preencher'!K418)</f>
        <v>45442</v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>2611606</v>
      </c>
      <c r="L409" s="7">
        <f>'[1]TCE - ANEXO IV - Preencher'!N418</f>
        <v>2470</v>
      </c>
    </row>
    <row r="410" spans="1:12" s="8" customFormat="1" ht="19.5" customHeight="1" x14ac:dyDescent="0.2">
      <c r="A410" s="3">
        <f>IFERROR(VLOOKUP(B410,'[1]DADOS (OCULTAR)'!$Q$3:$S$136,3,0),"")</f>
        <v>9767633000366</v>
      </c>
      <c r="B410" s="4" t="str">
        <f>'[1]TCE - ANEXO IV - Preencher'!C419</f>
        <v>HOSPITAL ERMÍRIO COUTINHO - CG Nº 014/2022</v>
      </c>
      <c r="C410" s="4" t="str">
        <f>'[1]TCE - ANEXO IV - Preencher'!E419</f>
        <v>5.17 - Manutenção de Software, Certificação Digital e Microfilmagem</v>
      </c>
      <c r="D410" s="3" t="str">
        <f>'[1]TCE - ANEXO IV - Preencher'!F419</f>
        <v>10.891.998/0001-15</v>
      </c>
      <c r="E410" s="5" t="str">
        <f>'[1]TCE - ANEXO IV - Preencher'!G419</f>
        <v>ADVISERSIT SERVIÇOS EM INFORMÁTICA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1114</v>
      </c>
      <c r="I410" s="6">
        <f>IF('[1]TCE - ANEXO IV - Preencher'!K419="","",'[1]TCE - ANEXO IV - Preencher'!K419)</f>
        <v>45444</v>
      </c>
      <c r="J410" s="5" t="str">
        <f>'[1]TCE - ANEXO IV - Preencher'!L419</f>
        <v>FQMC23085</v>
      </c>
      <c r="K410" s="5" t="str">
        <f>IF(F410="B",LEFT('[1]TCE - ANEXO IV - Preencher'!M419,2),IF(F410="S",LEFT('[1]TCE - ANEXO IV - Preencher'!M419,7),IF('[1]TCE - ANEXO IV - Preencher'!H419="","")))</f>
        <v>2610707</v>
      </c>
      <c r="L410" s="7">
        <f>'[1]TCE - ANEXO IV - Preencher'!N419</f>
        <v>1282.5</v>
      </c>
    </row>
    <row r="411" spans="1:12" s="8" customFormat="1" ht="19.5" customHeight="1" x14ac:dyDescent="0.2">
      <c r="A411" s="3">
        <f>IFERROR(VLOOKUP(B411,'[1]DADOS (OCULTAR)'!$Q$3:$S$136,3,0),"")</f>
        <v>9767633000366</v>
      </c>
      <c r="B411" s="4" t="str">
        <f>'[1]TCE - ANEXO IV - Preencher'!C420</f>
        <v>HOSPITAL ERMÍRIO COUTINHO - CG Nº 014/2022</v>
      </c>
      <c r="C411" s="4" t="str">
        <f>'[1]TCE - ANEXO IV - Preencher'!E420</f>
        <v>5.17 - Manutenção de Software, Certificação Digital e Microfilmagem</v>
      </c>
      <c r="D411" s="3" t="str">
        <f>'[1]TCE - ANEXO IV - Preencher'!F420</f>
        <v>92.306.257/0007-80</v>
      </c>
      <c r="E411" s="5" t="str">
        <f>'[1]TCE - ANEXO IV - Preencher'!G420</f>
        <v>MV INFORMÁTICA NORDESTE LTDA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72130</v>
      </c>
      <c r="I411" s="6">
        <f>IF('[1]TCE - ANEXO IV - Preencher'!K420="","",'[1]TCE - ANEXO IV - Preencher'!K420)</f>
        <v>45415</v>
      </c>
      <c r="J411" s="5" t="str">
        <f>'[1]TCE - ANEXO IV - Preencher'!L420</f>
        <v>4DQV-V79V</v>
      </c>
      <c r="K411" s="5" t="str">
        <f>IF(F411="B",LEFT('[1]TCE - ANEXO IV - Preencher'!M420,2),IF(F411="S",LEFT('[1]TCE - ANEXO IV - Preencher'!M420,7),IF('[1]TCE - ANEXO IV - Preencher'!H420="","")))</f>
        <v>2611606</v>
      </c>
      <c r="L411" s="7">
        <f>'[1]TCE - ANEXO IV - Preencher'!N420</f>
        <v>17865.810000000001</v>
      </c>
    </row>
    <row r="412" spans="1:12" s="8" customFormat="1" ht="19.5" customHeight="1" x14ac:dyDescent="0.2">
      <c r="A412" s="3">
        <f>IFERROR(VLOOKUP(B412,'[1]DADOS (OCULTAR)'!$Q$3:$S$136,3,0),"")</f>
        <v>9767633000366</v>
      </c>
      <c r="B412" s="4" t="str">
        <f>'[1]TCE - ANEXO IV - Preencher'!C421</f>
        <v>HOSPITAL ERMÍRIO COUTINHO - CG Nº 014/2022</v>
      </c>
      <c r="C412" s="4" t="str">
        <f>'[1]TCE - ANEXO IV - Preencher'!E421</f>
        <v>5.16 - Serviços Médico-Hospitalares, Odotonlogia e Laboratoriais</v>
      </c>
      <c r="D412" s="3" t="str">
        <f>'[1]TCE - ANEXO IV - Preencher'!F421</f>
        <v>40627455/0001-56</v>
      </c>
      <c r="E412" s="5" t="str">
        <f>'[1]TCE - ANEXO IV - Preencher'!G421</f>
        <v>EDUARDO CABRAL DE L JORDAO</v>
      </c>
      <c r="F412" s="5" t="str">
        <f>'[1]TCE - ANEXO IV - Preencher'!H421</f>
        <v>S</v>
      </c>
      <c r="G412" s="5" t="str">
        <f>'[1]TCE - ANEXO IV - Preencher'!I421</f>
        <v>S</v>
      </c>
      <c r="H412" s="5" t="str">
        <f>'[1]TCE - ANEXO IV - Preencher'!J421</f>
        <v>50</v>
      </c>
      <c r="I412" s="6">
        <f>IF('[1]TCE - ANEXO IV - Preencher'!K421="","",'[1]TCE - ANEXO IV - Preencher'!K421)</f>
        <v>45446</v>
      </c>
      <c r="J412" s="5" t="str">
        <f>'[1]TCE - ANEXO IV - Preencher'!L421</f>
        <v>2W1B-CCAK6</v>
      </c>
      <c r="K412" s="5" t="str">
        <f>IF(F412="B",LEFT('[1]TCE - ANEXO IV - Preencher'!M421,2),IF(F412="S",LEFT('[1]TCE - ANEXO IV - Preencher'!M421,7),IF('[1]TCE - ANEXO IV - Preencher'!H421="","")))</f>
        <v>2615300</v>
      </c>
      <c r="L412" s="7">
        <f>'[1]TCE - ANEXO IV - Preencher'!N421</f>
        <v>8300</v>
      </c>
    </row>
    <row r="413" spans="1:12" s="8" customFormat="1" ht="19.5" customHeight="1" x14ac:dyDescent="0.2">
      <c r="A413" s="3">
        <f>IFERROR(VLOOKUP(B413,'[1]DADOS (OCULTAR)'!$Q$3:$S$136,3,0),"")</f>
        <v>9767633000366</v>
      </c>
      <c r="B413" s="4" t="str">
        <f>'[1]TCE - ANEXO IV - Preencher'!C422</f>
        <v>HOSPITAL ERMÍRIO COUTINHO - CG Nº 014/2022</v>
      </c>
      <c r="C413" s="4" t="str">
        <f>'[1]TCE - ANEXO IV - Preencher'!E422</f>
        <v>5.16 - Serviços Médico-Hospitalares, Odotonlogia e Laboratoriais</v>
      </c>
      <c r="D413" s="3" t="str">
        <f>'[1]TCE - ANEXO IV - Preencher'!F422</f>
        <v>03867460/0001-00</v>
      </c>
      <c r="E413" s="5" t="str">
        <f>'[1]TCE - ANEXO IV - Preencher'!G422</f>
        <v>CIFOL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217</v>
      </c>
      <c r="I413" s="6">
        <f>IF('[1]TCE - ANEXO IV - Preencher'!K422="","",'[1]TCE - ANEXO IV - Preencher'!K422)</f>
        <v>45445</v>
      </c>
      <c r="J413" s="5" t="str">
        <f>'[1]TCE - ANEXO IV - Preencher'!L422</f>
        <v>NFS.J1DCOPTUN8.J3GN6SHUB2.000061</v>
      </c>
      <c r="K413" s="5" t="str">
        <f>IF(F413="B",LEFT('[1]TCE - ANEXO IV - Preencher'!M422,2),IF(F413="S",LEFT('[1]TCE - ANEXO IV - Preencher'!M422,7),IF('[1]TCE - ANEXO IV - Preencher'!H422="","")))</f>
        <v>2608909</v>
      </c>
      <c r="L413" s="7">
        <f>'[1]TCE - ANEXO IV - Preencher'!N422</f>
        <v>6000</v>
      </c>
    </row>
    <row r="414" spans="1:12" s="8" customFormat="1" ht="19.5" customHeight="1" x14ac:dyDescent="0.2">
      <c r="A414" s="3">
        <f>IFERROR(VLOOKUP(B414,'[1]DADOS (OCULTAR)'!$Q$3:$S$136,3,0),"")</f>
        <v>9767633000366</v>
      </c>
      <c r="B414" s="4" t="str">
        <f>'[1]TCE - ANEXO IV - Preencher'!C423</f>
        <v>HOSPITAL ERMÍRIO COUTINHO - CG Nº 014/2022</v>
      </c>
      <c r="C414" s="4" t="str">
        <f>'[1]TCE - ANEXO IV - Preencher'!E423</f>
        <v>5.16 - Serviços Médico-Hospitalares, Odotonlogia e Laboratoriais</v>
      </c>
      <c r="D414" s="3" t="str">
        <f>'[1]TCE - ANEXO IV - Preencher'!F423</f>
        <v>35181900/0001-67</v>
      </c>
      <c r="E414" s="5" t="str">
        <f>'[1]TCE - ANEXO IV - Preencher'!G423</f>
        <v>PREPARA CURSOS PROFISSIONALIZANTES</v>
      </c>
      <c r="F414" s="5" t="str">
        <f>'[1]TCE - ANEXO IV - Preencher'!H423</f>
        <v>S</v>
      </c>
      <c r="G414" s="5" t="str">
        <f>'[1]TCE - ANEXO IV - Preencher'!I423</f>
        <v>S</v>
      </c>
      <c r="H414" s="5" t="str">
        <f>'[1]TCE - ANEXO IV - Preencher'!J423</f>
        <v>39</v>
      </c>
      <c r="I414" s="6">
        <f>IF('[1]TCE - ANEXO IV - Preencher'!K423="","",'[1]TCE - ANEXO IV - Preencher'!K423)</f>
        <v>45448</v>
      </c>
      <c r="J414" s="5" t="str">
        <f>'[1]TCE - ANEXO IV - Preencher'!L423</f>
        <v>NFS.JCGYCAV1VN.J3GN6SHUB2.000013</v>
      </c>
      <c r="K414" s="5" t="str">
        <f>IF(F414="B",LEFT('[1]TCE - ANEXO IV - Preencher'!M423,2),IF(F414="S",LEFT('[1]TCE - ANEXO IV - Preencher'!M423,7),IF('[1]TCE - ANEXO IV - Preencher'!H423="","")))</f>
        <v>2608909</v>
      </c>
      <c r="L414" s="7">
        <f>'[1]TCE - ANEXO IV - Preencher'!N423</f>
        <v>12000</v>
      </c>
    </row>
    <row r="415" spans="1:12" s="8" customFormat="1" ht="19.5" customHeight="1" x14ac:dyDescent="0.2">
      <c r="A415" s="3">
        <f>IFERROR(VLOOKUP(B415,'[1]DADOS (OCULTAR)'!$Q$3:$S$136,3,0),"")</f>
        <v>9767633000366</v>
      </c>
      <c r="B415" s="4" t="str">
        <f>'[1]TCE - ANEXO IV - Preencher'!C424</f>
        <v>HOSPITAL ERMÍRIO COUTINHO - CG Nº 014/2022</v>
      </c>
      <c r="C415" s="4" t="str">
        <f>'[1]TCE - ANEXO IV - Preencher'!E424</f>
        <v>5.10 - Detetização/Tratamento de Resíduos e Afins</v>
      </c>
      <c r="D415" s="3" t="str">
        <f>'[1]TCE - ANEXO IV - Preencher'!F424</f>
        <v>11863530/0001-80</v>
      </c>
      <c r="E415" s="5" t="str">
        <f>'[1]TCE - ANEXO IV - Preencher'!G424</f>
        <v>BRASCON GESTAO AMBIENTAL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196288</v>
      </c>
      <c r="I415" s="6">
        <f>IF('[1]TCE - ANEXO IV - Preencher'!K424="","",'[1]TCE - ANEXO IV - Preencher'!K424)</f>
        <v>45447</v>
      </c>
      <c r="J415" s="5" t="str">
        <f>'[1]TCE - ANEXO IV - Preencher'!L424</f>
        <v>5K4V9TSMI</v>
      </c>
      <c r="K415" s="5" t="str">
        <f>IF(F415="B",LEFT('[1]TCE - ANEXO IV - Preencher'!M424,2),IF(F415="S",LEFT('[1]TCE - ANEXO IV - Preencher'!M424,7),IF('[1]TCE - ANEXO IV - Preencher'!H424="","")))</f>
        <v>2611309</v>
      </c>
      <c r="L415" s="7">
        <f>'[1]TCE - ANEXO IV - Preencher'!N424</f>
        <v>2018.55</v>
      </c>
    </row>
    <row r="416" spans="1:12" s="8" customFormat="1" ht="19.5" customHeight="1" x14ac:dyDescent="0.2">
      <c r="A416" s="3">
        <f>IFERROR(VLOOKUP(B416,'[1]DADOS (OCULTAR)'!$Q$3:$S$136,3,0),"")</f>
        <v>9767633000366</v>
      </c>
      <c r="B416" s="4" t="str">
        <f>'[1]TCE - ANEXO IV - Preencher'!C425</f>
        <v>HOSPITAL ERMÍRIO COUTINHO - CG Nº 014/2022</v>
      </c>
      <c r="C416" s="4" t="str">
        <f>'[1]TCE - ANEXO IV - Preencher'!E425</f>
        <v>5.17 - Manutenção de Software, Certificação Digital e Microfilmagem</v>
      </c>
      <c r="D416" s="3" t="str">
        <f>'[1]TCE - ANEXO IV - Preencher'!F425</f>
        <v>07333111/0001-69</v>
      </c>
      <c r="E416" s="5" t="str">
        <f>'[1]TCE - ANEXO IV - Preencher'!G425</f>
        <v>SAFETEC INFORMATICA</v>
      </c>
      <c r="F416" s="5" t="str">
        <f>'[1]TCE - ANEXO IV - Preencher'!H425</f>
        <v>S</v>
      </c>
      <c r="G416" s="5" t="str">
        <f>'[1]TCE - ANEXO IV - Preencher'!I425</f>
        <v>S</v>
      </c>
      <c r="H416" s="5" t="str">
        <f>'[1]TCE - ANEXO IV - Preencher'!J425</f>
        <v>125880</v>
      </c>
      <c r="I416" s="6">
        <f>IF('[1]TCE - ANEXO IV - Preencher'!K425="","",'[1]TCE - ANEXO IV - Preencher'!K425)</f>
        <v>45447</v>
      </c>
      <c r="J416" s="5" t="str">
        <f>'[1]TCE - ANEXO IV - Preencher'!L425</f>
        <v>EUQT-HWVB</v>
      </c>
      <c r="K416" s="5" t="str">
        <f>IF(F416="B",LEFT('[1]TCE - ANEXO IV - Preencher'!M425,2),IF(F416="S",LEFT('[1]TCE - ANEXO IV - Preencher'!M425,7),IF('[1]TCE - ANEXO IV - Preencher'!H425="","")))</f>
        <v>2611606</v>
      </c>
      <c r="L416" s="7">
        <f>'[1]TCE - ANEXO IV - Preencher'!N425</f>
        <v>242.96</v>
      </c>
    </row>
    <row r="417" spans="1:12" s="8" customFormat="1" ht="19.5" customHeight="1" x14ac:dyDescent="0.2">
      <c r="A417" s="3">
        <f>IFERROR(VLOOKUP(B417,'[1]DADOS (OCULTAR)'!$Q$3:$S$136,3,0),"")</f>
        <v>9767633000366</v>
      </c>
      <c r="B417" s="4" t="str">
        <f>'[1]TCE - ANEXO IV - Preencher'!C426</f>
        <v>HOSPITAL ERMÍRIO COUTINHO - CG Nº 014/2022</v>
      </c>
      <c r="C417" s="4" t="str">
        <f>'[1]TCE - ANEXO IV - Preencher'!E426</f>
        <v>5.17 - Manutenção de Software, Certificação Digital e Microfilmagem</v>
      </c>
      <c r="D417" s="3" t="str">
        <f>'[1]TCE - ANEXO IV - Preencher'!F426</f>
        <v>18.630.942/0001-19</v>
      </c>
      <c r="E417" s="5" t="str">
        <f>'[1]TCE - ANEXO IV - Preencher'!G426</f>
        <v>PROVTEL TECNOLOGIA</v>
      </c>
      <c r="F417" s="5" t="str">
        <f>'[1]TCE - ANEXO IV - Preencher'!H426</f>
        <v>S</v>
      </c>
      <c r="G417" s="5" t="str">
        <f>'[1]TCE - ANEXO IV - Preencher'!I426</f>
        <v>S</v>
      </c>
      <c r="H417" s="5" t="str">
        <f>'[1]TCE - ANEXO IV - Preencher'!J426</f>
        <v>3851</v>
      </c>
      <c r="I417" s="6">
        <f>IF('[1]TCE - ANEXO IV - Preencher'!K426="","",'[1]TCE - ANEXO IV - Preencher'!K426)</f>
        <v>45450</v>
      </c>
      <c r="J417" s="5" t="str">
        <f>'[1]TCE - ANEXO IV - Preencher'!L426</f>
        <v>9SI2-JLBB</v>
      </c>
      <c r="K417" s="5" t="str">
        <f>IF(F417="B",LEFT('[1]TCE - ANEXO IV - Preencher'!M426,2),IF(F417="S",LEFT('[1]TCE - ANEXO IV - Preencher'!M426,7),IF('[1]TCE - ANEXO IV - Preencher'!H426="","")))</f>
        <v>2611606</v>
      </c>
      <c r="L417" s="7">
        <f>'[1]TCE - ANEXO IV - Preencher'!N426</f>
        <v>1000</v>
      </c>
    </row>
    <row r="418" spans="1:12" s="8" customFormat="1" ht="19.5" customHeight="1" x14ac:dyDescent="0.2">
      <c r="A418" s="3">
        <f>IFERROR(VLOOKUP(B418,'[1]DADOS (OCULTAR)'!$Q$3:$S$136,3,0),"")</f>
        <v>9767633000366</v>
      </c>
      <c r="B418" s="4" t="str">
        <f>'[1]TCE - ANEXO IV - Preencher'!C427</f>
        <v>HOSPITAL ERMÍRIO COUTINHO - CG Nº 014/2022</v>
      </c>
      <c r="C418" s="4" t="str">
        <f>'[1]TCE - ANEXO IV - Preencher'!E427</f>
        <v>5.17 - Manutenção de Software, Certificação Digital e Microfilmagem</v>
      </c>
      <c r="D418" s="3" t="str">
        <f>'[1]TCE - ANEXO IV - Preencher'!F427</f>
        <v>05.633.849/0001-16</v>
      </c>
      <c r="E418" s="5" t="str">
        <f>'[1]TCE - ANEXO IV - Preencher'!G427</f>
        <v>GCINET SERVIÇOS DE INFORMÁTICA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83219</v>
      </c>
      <c r="I418" s="6">
        <f>IF('[1]TCE - ANEXO IV - Preencher'!K427="","",'[1]TCE - ANEXO IV - Preencher'!K427)</f>
        <v>45446</v>
      </c>
      <c r="J418" s="5" t="str">
        <f>'[1]TCE - ANEXO IV - Preencher'!L427</f>
        <v>BGYH-YPSK</v>
      </c>
      <c r="K418" s="5" t="str">
        <f>IF(F418="B",LEFT('[1]TCE - ANEXO IV - Preencher'!M427,2),IF(F418="S",LEFT('[1]TCE - ANEXO IV - Preencher'!M427,7),IF('[1]TCE - ANEXO IV - Preencher'!H427="","")))</f>
        <v>2611606</v>
      </c>
      <c r="L418" s="7">
        <f>'[1]TCE - ANEXO IV - Preencher'!N427</f>
        <v>2269.64</v>
      </c>
    </row>
    <row r="419" spans="1:12" s="8" customFormat="1" ht="19.5" customHeight="1" x14ac:dyDescent="0.2">
      <c r="A419" s="3">
        <f>IFERROR(VLOOKUP(B419,'[1]DADOS (OCULTAR)'!$Q$3:$S$136,3,0),"")</f>
        <v>9767633000366</v>
      </c>
      <c r="B419" s="4" t="str">
        <f>'[1]TCE - ANEXO IV - Preencher'!C428</f>
        <v>HOSPITAL ERMÍRIO COUTINHO - CG Nº 014/2022</v>
      </c>
      <c r="C419" s="4" t="str">
        <f>'[1]TCE - ANEXO IV - Preencher'!E428</f>
        <v>5.16 - Serviços Médico-Hospitalares, Odotonlogia e Laboratoriais</v>
      </c>
      <c r="D419" s="3" t="str">
        <f>'[1]TCE - ANEXO IV - Preencher'!F428</f>
        <v>50.416.939/0001-00</v>
      </c>
      <c r="E419" s="5" t="str">
        <f>'[1]TCE - ANEXO IV - Preencher'!G428</f>
        <v>AC SERVICO MEDICOS LTDA</v>
      </c>
      <c r="F419" s="5" t="str">
        <f>'[1]TCE - ANEXO IV - Preencher'!H428</f>
        <v>S</v>
      </c>
      <c r="G419" s="5" t="str">
        <f>'[1]TCE - ANEXO IV - Preencher'!I428</f>
        <v>S</v>
      </c>
      <c r="H419" s="5" t="str">
        <f>'[1]TCE - ANEXO IV - Preencher'!J428</f>
        <v>367</v>
      </c>
      <c r="I419" s="6">
        <f>IF('[1]TCE - ANEXO IV - Preencher'!K428="","",'[1]TCE - ANEXO IV - Preencher'!K428)</f>
        <v>45453</v>
      </c>
      <c r="J419" s="5" t="str">
        <f>'[1]TCE - ANEXO IV - Preencher'!L428</f>
        <v>178845LLLLMMMMMMMMNNNNNNNNPPPPPP</v>
      </c>
      <c r="K419" s="5" t="str">
        <f>IF(F419="B",LEFT('[1]TCE - ANEXO IV - Preencher'!M428,2),IF(F419="S",LEFT('[1]TCE - ANEXO IV - Preencher'!M428,7),IF('[1]TCE - ANEXO IV - Preencher'!H428="","")))</f>
        <v>2612109</v>
      </c>
      <c r="L419" s="7">
        <f>'[1]TCE - ANEXO IV - Preencher'!N428</f>
        <v>11200</v>
      </c>
    </row>
    <row r="420" spans="1:12" s="8" customFormat="1" ht="19.5" customHeight="1" x14ac:dyDescent="0.2">
      <c r="A420" s="3">
        <f>IFERROR(VLOOKUP(B420,'[1]DADOS (OCULTAR)'!$Q$3:$S$136,3,0),"")</f>
        <v>9767633000366</v>
      </c>
      <c r="B420" s="4" t="str">
        <f>'[1]TCE - ANEXO IV - Preencher'!C429</f>
        <v>HOSPITAL ERMÍRIO COUTINHO - CG Nº 014/2022</v>
      </c>
      <c r="C420" s="4" t="str">
        <f>'[1]TCE - ANEXO IV - Preencher'!E429</f>
        <v>5.16 - Serviços Médico-Hospitalares, Odotonlogia e Laboratoriais</v>
      </c>
      <c r="D420" s="3" t="str">
        <f>'[1]TCE - ANEXO IV - Preencher'!F429</f>
        <v>51.202.757/0001-07</v>
      </c>
      <c r="E420" s="5" t="str">
        <f>'[1]TCE - ANEXO IV - Preencher'!G429</f>
        <v>G ZIRPOLI SERVICOS MEDICOS LTDA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1000011</v>
      </c>
      <c r="I420" s="6">
        <f>IF('[1]TCE - ANEXO IV - Preencher'!K429="","",'[1]TCE - ANEXO IV - Preencher'!K429)</f>
        <v>45450</v>
      </c>
      <c r="J420" s="5" t="str">
        <f>'[1]TCE - ANEXO IV - Preencher'!L429</f>
        <v>CB0L39M4F</v>
      </c>
      <c r="K420" s="5" t="str">
        <f>IF(F420="B",LEFT('[1]TCE - ANEXO IV - Preencher'!M429,2),IF(F420="S",LEFT('[1]TCE - ANEXO IV - Preencher'!M429,7),IF('[1]TCE - ANEXO IV - Preencher'!H429="","")))</f>
        <v>2507507</v>
      </c>
      <c r="L420" s="7">
        <f>'[1]TCE - ANEXO IV - Preencher'!N429</f>
        <v>9480</v>
      </c>
    </row>
    <row r="421" spans="1:12" s="8" customFormat="1" ht="19.5" customHeight="1" x14ac:dyDescent="0.2">
      <c r="A421" s="3">
        <f>IFERROR(VLOOKUP(B421,'[1]DADOS (OCULTAR)'!$Q$3:$S$136,3,0),"")</f>
        <v>9767633000366</v>
      </c>
      <c r="B421" s="4" t="str">
        <f>'[1]TCE - ANEXO IV - Preencher'!C430</f>
        <v>HOSPITAL ERMÍRIO COUTINHO - CG Nº 014/2022</v>
      </c>
      <c r="C421" s="4" t="str">
        <f>'[1]TCE - ANEXO IV - Preencher'!E430</f>
        <v>5.16 - Serviços Médico-Hospitalares, Odotonlogia e Laboratoriais</v>
      </c>
      <c r="D421" s="3" t="str">
        <f>'[1]TCE - ANEXO IV - Preencher'!F430</f>
        <v>51.460.690/0001-00</v>
      </c>
      <c r="E421" s="5" t="str">
        <f>'[1]TCE - ANEXO IV - Preencher'!G430</f>
        <v xml:space="preserve">M R D DE MOURA </v>
      </c>
      <c r="F421" s="5" t="str">
        <f>'[1]TCE - ANEXO IV - Preencher'!H430</f>
        <v>S</v>
      </c>
      <c r="G421" s="5" t="str">
        <f>'[1]TCE - ANEXO IV - Preencher'!I430</f>
        <v>S</v>
      </c>
      <c r="H421" s="5" t="str">
        <f>'[1]TCE - ANEXO IV - Preencher'!J430</f>
        <v>32</v>
      </c>
      <c r="I421" s="6">
        <f>IF('[1]TCE - ANEXO IV - Preencher'!K430="","",'[1]TCE - ANEXO IV - Preencher'!K430)</f>
        <v>45449</v>
      </c>
      <c r="J421" s="5" t="str">
        <f>'[1]TCE - ANEXO IV - Preencher'!L430</f>
        <v>9QAE-WAPH</v>
      </c>
      <c r="K421" s="5" t="str">
        <f>IF(F421="B",LEFT('[1]TCE - ANEXO IV - Preencher'!M430,2),IF(F421="S",LEFT('[1]TCE - ANEXO IV - Preencher'!M430,7),IF('[1]TCE - ANEXO IV - Preencher'!H430="","")))</f>
        <v>2611606</v>
      </c>
      <c r="L421" s="7">
        <f>'[1]TCE - ANEXO IV - Preencher'!N430</f>
        <v>13110</v>
      </c>
    </row>
    <row r="422" spans="1:12" s="8" customFormat="1" ht="19.5" customHeight="1" x14ac:dyDescent="0.2">
      <c r="A422" s="3">
        <f>IFERROR(VLOOKUP(B422,'[1]DADOS (OCULTAR)'!$Q$3:$S$136,3,0),"")</f>
        <v>9767633000366</v>
      </c>
      <c r="B422" s="4" t="str">
        <f>'[1]TCE - ANEXO IV - Preencher'!C431</f>
        <v>HOSPITAL ERMÍRIO COUTINHO - CG Nº 014/2022</v>
      </c>
      <c r="C422" s="4" t="str">
        <f>'[1]TCE - ANEXO IV - Preencher'!E431</f>
        <v>5.99 - Outros Serviços de Terceiros Pessoa Jurídica</v>
      </c>
      <c r="D422" s="3" t="str">
        <f>'[1]TCE - ANEXO IV - Preencher'!F431</f>
        <v>08.654.123/0001-58</v>
      </c>
      <c r="E422" s="5" t="str">
        <f>'[1]TCE - ANEXO IV - Preencher'!G431</f>
        <v>AUDISA AUDITORES ASSOCIADOS</v>
      </c>
      <c r="F422" s="5" t="str">
        <f>'[1]TCE - ANEXO IV - Preencher'!H431</f>
        <v>S</v>
      </c>
      <c r="G422" s="5" t="str">
        <f>'[1]TCE - ANEXO IV - Preencher'!I431</f>
        <v>S</v>
      </c>
      <c r="H422" s="5" t="str">
        <f>'[1]TCE - ANEXO IV - Preencher'!J431</f>
        <v>023502</v>
      </c>
      <c r="I422" s="6">
        <f>IF('[1]TCE - ANEXO IV - Preencher'!K431="","",'[1]TCE - ANEXO IV - Preencher'!K431)</f>
        <v>45414</v>
      </c>
      <c r="J422" s="5" t="str">
        <f>'[1]TCE - ANEXO IV - Preencher'!L431</f>
        <v>129V.0491.8869.7910999-Y</v>
      </c>
      <c r="K422" s="5" t="str">
        <f>IF(F422="B",LEFT('[1]TCE - ANEXO IV - Preencher'!M431,2),IF(F422="S",LEFT('[1]TCE - ANEXO IV - Preencher'!M431,7),IF('[1]TCE - ANEXO IV - Preencher'!H431="","")))</f>
        <v>3505708</v>
      </c>
      <c r="L422" s="7">
        <f>'[1]TCE - ANEXO IV - Preencher'!N431</f>
        <v>1068.25</v>
      </c>
    </row>
    <row r="423" spans="1:12" s="8" customFormat="1" ht="19.5" customHeight="1" x14ac:dyDescent="0.2">
      <c r="A423" s="3">
        <f>IFERROR(VLOOKUP(B423,'[1]DADOS (OCULTAR)'!$Q$3:$S$136,3,0),"")</f>
        <v>9767633000366</v>
      </c>
      <c r="B423" s="4" t="str">
        <f>'[1]TCE - ANEXO IV - Preencher'!C432</f>
        <v>HOSPITAL ERMÍRIO COUTINHO - CG Nº 014/2022</v>
      </c>
      <c r="C423" s="4" t="str">
        <f>'[1]TCE - ANEXO IV - Preencher'!E432</f>
        <v>5.5 - Reparo e Manutenção de Máquinas e Equipamentos</v>
      </c>
      <c r="D423" s="3" t="str">
        <f>'[1]TCE - ANEXO IV - Preencher'!F432</f>
        <v>07.221.834/0001-76</v>
      </c>
      <c r="E423" s="5" t="str">
        <f>'[1]TCE - ANEXO IV - Preencher'!G432</f>
        <v>C2 COMERCIO E SERVICO LTDA ME</v>
      </c>
      <c r="F423" s="5" t="str">
        <f>'[1]TCE - ANEXO IV - Preencher'!H432</f>
        <v>S</v>
      </c>
      <c r="G423" s="5" t="str">
        <f>'[1]TCE - ANEXO IV - Preencher'!I432</f>
        <v>S</v>
      </c>
      <c r="H423" s="5" t="str">
        <f>'[1]TCE - ANEXO IV - Preencher'!J432</f>
        <v>194</v>
      </c>
      <c r="I423" s="6">
        <f>IF('[1]TCE - ANEXO IV - Preencher'!K432="","",'[1]TCE - ANEXO IV - Preencher'!K432)</f>
        <v>45446</v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>2611606</v>
      </c>
      <c r="L423" s="7">
        <f>'[1]TCE - ANEXO IV - Preencher'!N432</f>
        <v>8225</v>
      </c>
    </row>
    <row r="424" spans="1:12" s="8" customFormat="1" ht="19.5" customHeight="1" x14ac:dyDescent="0.2">
      <c r="A424" s="3">
        <f>IFERROR(VLOOKUP(B424,'[1]DADOS (OCULTAR)'!$Q$3:$S$136,3,0),"")</f>
        <v>9767633000366</v>
      </c>
      <c r="B424" s="4" t="str">
        <f>'[1]TCE - ANEXO IV - Preencher'!C433</f>
        <v>HOSPITAL ERMÍRIO COUTINHO - CG Nº 014/2022</v>
      </c>
      <c r="C424" s="4" t="str">
        <f>'[1]TCE - ANEXO IV - Preencher'!E433</f>
        <v>5.16 - Serviços Médico-Hospitalares, Odotonlogia e Laboratoriais</v>
      </c>
      <c r="D424" s="3" t="str">
        <f>'[1]TCE - ANEXO IV - Preencher'!F433</f>
        <v>20.662.465/0001-15</v>
      </c>
      <c r="E424" s="5" t="str">
        <f>'[1]TCE - ANEXO IV - Preencher'!G433</f>
        <v>SOCIEDADE DE APOIO MEDICO ORGANIZACONAL</v>
      </c>
      <c r="F424" s="5" t="str">
        <f>'[1]TCE - ANEXO IV - Preencher'!H433</f>
        <v>S</v>
      </c>
      <c r="G424" s="5" t="str">
        <f>'[1]TCE - ANEXO IV - Preencher'!I433</f>
        <v>S</v>
      </c>
      <c r="H424" s="5" t="str">
        <f>'[1]TCE - ANEXO IV - Preencher'!J433</f>
        <v>836</v>
      </c>
      <c r="I424" s="6">
        <f>IF('[1]TCE - ANEXO IV - Preencher'!K433="","",'[1]TCE - ANEXO IV - Preencher'!K433)</f>
        <v>45444</v>
      </c>
      <c r="J424" s="5" t="str">
        <f>'[1]TCE - ANEXO IV - Preencher'!L433</f>
        <v>TIJK-SL2S</v>
      </c>
      <c r="K424" s="5" t="str">
        <f>IF(F424="B",LEFT('[1]TCE - ANEXO IV - Preencher'!M433,2),IF(F424="S",LEFT('[1]TCE - ANEXO IV - Preencher'!M433,7),IF('[1]TCE - ANEXO IV - Preencher'!H433="","")))</f>
        <v>2611606</v>
      </c>
      <c r="L424" s="7">
        <f>'[1]TCE - ANEXO IV - Preencher'!N433</f>
        <v>15000</v>
      </c>
    </row>
    <row r="425" spans="1:12" s="8" customFormat="1" ht="19.5" customHeight="1" x14ac:dyDescent="0.2">
      <c r="A425" s="3">
        <f>IFERROR(VLOOKUP(B425,'[1]DADOS (OCULTAR)'!$Q$3:$S$136,3,0),"")</f>
        <v>9767633000366</v>
      </c>
      <c r="B425" s="4" t="str">
        <f>'[1]TCE - ANEXO IV - Preencher'!C434</f>
        <v>HOSPITAL ERMÍRIO COUTINHO - CG Nº 014/2022</v>
      </c>
      <c r="C425" s="4" t="str">
        <f>'[1]TCE - ANEXO IV - Preencher'!E434</f>
        <v>5.12 - Energia Elétrica</v>
      </c>
      <c r="D425" s="3" t="str">
        <f>'[1]TCE - ANEXO IV - Preencher'!F434</f>
        <v>10835932/0001-08</v>
      </c>
      <c r="E425" s="5" t="str">
        <f>'[1]TCE - ANEXO IV - Preencher'!G434</f>
        <v>CELPE</v>
      </c>
      <c r="F425" s="5" t="str">
        <f>'[1]TCE - ANEXO IV - Preencher'!H434</f>
        <v>S</v>
      </c>
      <c r="G425" s="5" t="str">
        <f>'[1]TCE - ANEXO IV - Preencher'!I434</f>
        <v>S</v>
      </c>
      <c r="H425" s="5" t="str">
        <f>'[1]TCE - ANEXO IV - Preencher'!J434</f>
        <v>0001966661</v>
      </c>
      <c r="I425" s="6">
        <f>IF('[1]TCE - ANEXO IV - Preencher'!K434="","",'[1]TCE - ANEXO IV - Preencher'!K434)</f>
        <v>45394</v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>2611606</v>
      </c>
      <c r="L425" s="7">
        <f>'[1]TCE - ANEXO IV - Preencher'!N434</f>
        <v>0</v>
      </c>
    </row>
    <row r="426" spans="1:12" s="8" customFormat="1" ht="19.5" customHeight="1" x14ac:dyDescent="0.2">
      <c r="A426" s="3">
        <f>IFERROR(VLOOKUP(B426,'[1]DADOS (OCULTAR)'!$Q$3:$S$136,3,0),"")</f>
        <v>9767633000366</v>
      </c>
      <c r="B426" s="4" t="str">
        <f>'[1]TCE - ANEXO IV - Preencher'!C435</f>
        <v>HOSPITAL ERMÍRIO COUTINHO - CG Nº 014/2022</v>
      </c>
      <c r="C426" s="4" t="str">
        <f>'[1]TCE - ANEXO IV - Preencher'!E435</f>
        <v>5.99 - Outros Serviços de Terceiros Pessoa Jurídica</v>
      </c>
      <c r="D426" s="3" t="str">
        <f>'[1]TCE - ANEXO IV - Preencher'!F435</f>
        <v>46.723.101/0001-91</v>
      </c>
      <c r="E426" s="5" t="str">
        <f>'[1]TCE - ANEXO IV - Preencher'!G435</f>
        <v>E F DE ANDRADE TRANSPORTE</v>
      </c>
      <c r="F426" s="5" t="str">
        <f>'[1]TCE - ANEXO IV - Preencher'!H435</f>
        <v>S</v>
      </c>
      <c r="G426" s="5" t="str">
        <f>'[1]TCE - ANEXO IV - Preencher'!I435</f>
        <v>S</v>
      </c>
      <c r="H426" s="5" t="str">
        <f>'[1]TCE - ANEXO IV - Preencher'!J435</f>
        <v>29</v>
      </c>
      <c r="I426" s="6">
        <f>IF('[1]TCE - ANEXO IV - Preencher'!K435="","",'[1]TCE - ANEXO IV - Preencher'!K435)</f>
        <v>45450</v>
      </c>
      <c r="J426" s="5" t="str">
        <f>'[1]TCE - ANEXO IV - Preencher'!L435</f>
        <v>NF8.JGK8ANZB3Z.J3GN6SHUB2.00000T</v>
      </c>
      <c r="K426" s="5" t="str">
        <f>IF(F426="B",LEFT('[1]TCE - ANEXO IV - Preencher'!M435,2),IF(F426="S",LEFT('[1]TCE - ANEXO IV - Preencher'!M435,7),IF('[1]TCE - ANEXO IV - Preencher'!H435="","")))</f>
        <v>2609501</v>
      </c>
      <c r="L426" s="7">
        <f>'[1]TCE - ANEXO IV - Preencher'!N435</f>
        <v>6600</v>
      </c>
    </row>
    <row r="427" spans="1:12" s="8" customFormat="1" ht="19.5" customHeight="1" x14ac:dyDescent="0.2">
      <c r="A427" s="3">
        <f>IFERROR(VLOOKUP(B427,'[1]DADOS (OCULTAR)'!$Q$3:$S$136,3,0),"")</f>
        <v>9767633000366</v>
      </c>
      <c r="B427" s="4" t="str">
        <f>'[1]TCE - ANEXO IV - Preencher'!C436</f>
        <v>HOSPITAL ERMÍRIO COUTINHO - CG Nº 014/2022</v>
      </c>
      <c r="C427" s="4" t="str">
        <f>'[1]TCE - ANEXO IV - Preencher'!E436</f>
        <v>5.17 - Manutenção de Software, Certificação Digital e Microfilmagem</v>
      </c>
      <c r="D427" s="3" t="str">
        <f>'[1]TCE - ANEXO IV - Preencher'!F436</f>
        <v>04.069.709/0001-02</v>
      </c>
      <c r="E427" s="5" t="str">
        <f>'[1]TCE - ANEXO IV - Preencher'!G436</f>
        <v>BIONEXO S.A</v>
      </c>
      <c r="F427" s="5" t="str">
        <f>'[1]TCE - ANEXO IV - Preencher'!H436</f>
        <v>S</v>
      </c>
      <c r="G427" s="5" t="str">
        <f>'[1]TCE - ANEXO IV - Preencher'!I436</f>
        <v>S</v>
      </c>
      <c r="H427" s="5" t="str">
        <f>'[1]TCE - ANEXO IV - Preencher'!J436</f>
        <v>464171</v>
      </c>
      <c r="I427" s="6">
        <f>IF('[1]TCE - ANEXO IV - Preencher'!K436="","",'[1]TCE - ANEXO IV - Preencher'!K436)</f>
        <v>45446</v>
      </c>
      <c r="J427" s="5" t="str">
        <f>'[1]TCE - ANEXO IV - Preencher'!L436</f>
        <v>APLS-AZAW</v>
      </c>
      <c r="K427" s="5" t="str">
        <f>IF(F427="B",LEFT('[1]TCE - ANEXO IV - Preencher'!M436,2),IF(F427="S",LEFT('[1]TCE - ANEXO IV - Preencher'!M436,7),IF('[1]TCE - ANEXO IV - Preencher'!H436="","")))</f>
        <v>3550308</v>
      </c>
      <c r="L427" s="7">
        <f>'[1]TCE - ANEXO IV - Preencher'!N436</f>
        <v>752.23</v>
      </c>
    </row>
    <row r="428" spans="1:12" s="8" customFormat="1" ht="19.5" customHeight="1" x14ac:dyDescent="0.2">
      <c r="A428" s="3">
        <f>IFERROR(VLOOKUP(B428,'[1]DADOS (OCULTAR)'!$Q$3:$S$136,3,0),"")</f>
        <v>9767633000366</v>
      </c>
      <c r="B428" s="4" t="str">
        <f>'[1]TCE - ANEXO IV - Preencher'!C437</f>
        <v>HOSPITAL ERMÍRIO COUTINHO - CG Nº 014/2022</v>
      </c>
      <c r="C428" s="4" t="str">
        <f>'[1]TCE - ANEXO IV - Preencher'!E437</f>
        <v>5.16 - Serviços Médico-Hospitalares, Odotonlogia e Laboratoriais</v>
      </c>
      <c r="D428" s="3">
        <f>'[1]TCE - ANEXO IV - Preencher'!F437</f>
        <v>43855523000122</v>
      </c>
      <c r="E428" s="5" t="str">
        <f>'[1]TCE - ANEXO IV - Preencher'!G437</f>
        <v>LEMOS &amp; LEMOS SOCIEDADE SIMPLES LTDA</v>
      </c>
      <c r="F428" s="5" t="str">
        <f>'[1]TCE - ANEXO IV - Preencher'!H437</f>
        <v>S</v>
      </c>
      <c r="G428" s="5" t="str">
        <f>'[1]TCE - ANEXO IV - Preencher'!I437</f>
        <v>S</v>
      </c>
      <c r="H428" s="5" t="str">
        <f>'[1]TCE - ANEXO IV - Preencher'!J437</f>
        <v>11</v>
      </c>
      <c r="I428" s="6">
        <f>IF('[1]TCE - ANEXO IV - Preencher'!K437="","",'[1]TCE - ANEXO IV - Preencher'!K437)</f>
        <v>45448</v>
      </c>
      <c r="J428" s="5" t="str">
        <f>'[1]TCE - ANEXO IV - Preencher'!L437</f>
        <v>BDEE3946</v>
      </c>
      <c r="K428" s="5" t="str">
        <f>IF(F428="B",LEFT('[1]TCE - ANEXO IV - Preencher'!M437,2),IF(F428="S",LEFT('[1]TCE - ANEXO IV - Preencher'!M437,7),IF('[1]TCE - ANEXO IV - Preencher'!H437="","")))</f>
        <v>2211001</v>
      </c>
      <c r="L428" s="7">
        <f>'[1]TCE - ANEXO IV - Preencher'!N437</f>
        <v>6000</v>
      </c>
    </row>
    <row r="429" spans="1:12" s="8" customFormat="1" ht="19.5" customHeight="1" x14ac:dyDescent="0.2">
      <c r="A429" s="3">
        <f>IFERROR(VLOOKUP(B429,'[1]DADOS (OCULTAR)'!$Q$3:$S$136,3,0),"")</f>
        <v>9767633000366</v>
      </c>
      <c r="B429" s="4" t="str">
        <f>'[1]TCE - ANEXO IV - Preencher'!C438</f>
        <v>HOSPITAL ERMÍRIO COUTINHO - CG Nº 014/2022</v>
      </c>
      <c r="C429" s="4" t="str">
        <f>'[1]TCE - ANEXO IV - Preencher'!E438</f>
        <v>5.5 - Reparo e Manutenção de Máquinas e Equipamentos</v>
      </c>
      <c r="D429" s="3" t="str">
        <f>'[1]TCE - ANEXO IV - Preencher'!F438</f>
        <v>06.285.083/0001-99</v>
      </c>
      <c r="E429" s="5" t="str">
        <f>'[1]TCE - ANEXO IV - Preencher'!G438</f>
        <v>TEC MAQLI LTDA ME</v>
      </c>
      <c r="F429" s="5" t="str">
        <f>'[1]TCE - ANEXO IV - Preencher'!H438</f>
        <v>S</v>
      </c>
      <c r="G429" s="5" t="str">
        <f>'[1]TCE - ANEXO IV - Preencher'!I438</f>
        <v>S</v>
      </c>
      <c r="H429" s="5" t="str">
        <f>'[1]TCE - ANEXO IV - Preencher'!J438</f>
        <v>840</v>
      </c>
      <c r="I429" s="6">
        <f>IF('[1]TCE - ANEXO IV - Preencher'!K438="","",'[1]TCE - ANEXO IV - Preencher'!K438)</f>
        <v>45441</v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>2611606</v>
      </c>
      <c r="L429" s="7">
        <f>'[1]TCE - ANEXO IV - Preencher'!N438</f>
        <v>4100</v>
      </c>
    </row>
    <row r="430" spans="1:12" s="8" customFormat="1" ht="19.5" customHeight="1" x14ac:dyDescent="0.2">
      <c r="A430" s="3">
        <f>IFERROR(VLOOKUP(B430,'[1]DADOS (OCULTAR)'!$Q$3:$S$136,3,0),"")</f>
        <v>9767633000366</v>
      </c>
      <c r="B430" s="4" t="str">
        <f>'[1]TCE - ANEXO IV - Preencher'!C439</f>
        <v>HOSPITAL ERMÍRIO COUTINHO - CG Nº 014/2022</v>
      </c>
      <c r="C430" s="4" t="str">
        <f>'[1]TCE - ANEXO IV - Preencher'!E439</f>
        <v>5.99 - Outros Serviços de Terceiros Pessoa Jurídica</v>
      </c>
      <c r="D430" s="3" t="str">
        <f>'[1]TCE - ANEXO IV - Preencher'!F439</f>
        <v>45.671.533/0001-33</v>
      </c>
      <c r="E430" s="5" t="str">
        <f>'[1]TCE - ANEXO IV - Preencher'!G439</f>
        <v>VITORINO E MAIA ADVOGADOS</v>
      </c>
      <c r="F430" s="5" t="str">
        <f>'[1]TCE - ANEXO IV - Preencher'!H439</f>
        <v>S</v>
      </c>
      <c r="G430" s="5" t="str">
        <f>'[1]TCE - ANEXO IV - Preencher'!I439</f>
        <v>S</v>
      </c>
      <c r="H430" s="5" t="str">
        <f>'[1]TCE - ANEXO IV - Preencher'!J439</f>
        <v>276</v>
      </c>
      <c r="I430" s="6">
        <f>IF('[1]TCE - ANEXO IV - Preencher'!K439="","",'[1]TCE - ANEXO IV - Preencher'!K439)</f>
        <v>45445</v>
      </c>
      <c r="J430" s="5" t="str">
        <f>'[1]TCE - ANEXO IV - Preencher'!L439</f>
        <v>MSJZ-SNGF</v>
      </c>
      <c r="K430" s="5" t="str">
        <f>IF(F430="B",LEFT('[1]TCE - ANEXO IV - Preencher'!M439,2),IF(F430="S",LEFT('[1]TCE - ANEXO IV - Preencher'!M439,7),IF('[1]TCE - ANEXO IV - Preencher'!H439="","")))</f>
        <v>2611606</v>
      </c>
      <c r="L430" s="7">
        <f>'[1]TCE - ANEXO IV - Preencher'!N439</f>
        <v>3540.9</v>
      </c>
    </row>
    <row r="431" spans="1:12" s="8" customFormat="1" ht="19.5" customHeight="1" x14ac:dyDescent="0.2">
      <c r="A431" s="3">
        <f>IFERROR(VLOOKUP(B431,'[1]DADOS (OCULTAR)'!$Q$3:$S$136,3,0),"")</f>
        <v>9767633000366</v>
      </c>
      <c r="B431" s="4" t="str">
        <f>'[1]TCE - ANEXO IV - Preencher'!C440</f>
        <v>HOSPITAL ERMÍRIO COUTINHO - CG Nº 014/2022</v>
      </c>
      <c r="C431" s="4" t="str">
        <f>'[1]TCE - ANEXO IV - Preencher'!E440</f>
        <v>4.7 - Apoio Administrativo, Técnico e Operacional</v>
      </c>
      <c r="D431" s="3">
        <f>'[1]TCE - ANEXO IV - Preencher'!F440</f>
        <v>4670351486</v>
      </c>
      <c r="E431" s="5" t="str">
        <f>'[1]TCE - ANEXO IV - Preencher'!G440</f>
        <v>LAYSLENE XAVIER DA SILVA DIAS</v>
      </c>
      <c r="F431" s="5" t="str">
        <f>'[1]TCE - ANEXO IV - Preencher'!H440</f>
        <v>S</v>
      </c>
      <c r="G431" s="5" t="str">
        <f>'[1]TCE - ANEXO IV - Preencher'!I440</f>
        <v>N</v>
      </c>
      <c r="H431" s="5" t="str">
        <f>'[1]TCE - ANEXO IV - Preencher'!J440</f>
        <v>05/2024</v>
      </c>
      <c r="I431" s="6">
        <f>IF('[1]TCE - ANEXO IV - Preencher'!K440="","",'[1]TCE - ANEXO IV - Preencher'!K440)</f>
        <v>45449</v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>2609501</v>
      </c>
      <c r="L431" s="7">
        <f>'[1]TCE - ANEXO IV - Preencher'!N440</f>
        <v>1000.2</v>
      </c>
    </row>
    <row r="432" spans="1:12" s="8" customFormat="1" ht="19.5" customHeight="1" x14ac:dyDescent="0.2">
      <c r="A432" s="3">
        <f>IFERROR(VLOOKUP(B432,'[1]DADOS (OCULTAR)'!$Q$3:$S$136,3,0),"")</f>
        <v>9767633000366</v>
      </c>
      <c r="B432" s="4" t="str">
        <f>'[1]TCE - ANEXO IV - Preencher'!C441</f>
        <v>HOSPITAL ERMÍRIO COUTINHO - CG Nº 014/2022</v>
      </c>
      <c r="C432" s="4" t="str">
        <f>'[1]TCE - ANEXO IV - Preencher'!E441</f>
        <v>5.99 - Outros Serviços de Terceiros Pessoa Jurídica</v>
      </c>
      <c r="D432" s="3" t="str">
        <f>'[1]TCE - ANEXO IV - Preencher'!F441</f>
        <v>07.523.792./0001-28</v>
      </c>
      <c r="E432" s="5" t="str">
        <f>'[1]TCE - ANEXO IV - Preencher'!G441</f>
        <v>FARIAS E ROCHA</v>
      </c>
      <c r="F432" s="5" t="str">
        <f>'[1]TCE - ANEXO IV - Preencher'!H441</f>
        <v>S</v>
      </c>
      <c r="G432" s="5" t="str">
        <f>'[1]TCE - ANEXO IV - Preencher'!I441</f>
        <v>S</v>
      </c>
      <c r="H432" s="5" t="str">
        <f>'[1]TCE - ANEXO IV - Preencher'!J441</f>
        <v>1251</v>
      </c>
      <c r="I432" s="6">
        <f>IF('[1]TCE - ANEXO IV - Preencher'!K441="","",'[1]TCE - ANEXO IV - Preencher'!K441)</f>
        <v>45446</v>
      </c>
      <c r="J432" s="5" t="str">
        <f>'[1]TCE - ANEXO IV - Preencher'!L441</f>
        <v>RJZA-9MCE</v>
      </c>
      <c r="K432" s="5" t="str">
        <f>IF(F432="B",LEFT('[1]TCE - ANEXO IV - Preencher'!M441,2),IF(F432="S",LEFT('[1]TCE - ANEXO IV - Preencher'!M441,7),IF('[1]TCE - ANEXO IV - Preencher'!H441="","")))</f>
        <v>2611606</v>
      </c>
      <c r="L432" s="7">
        <f>'[1]TCE - ANEXO IV - Preencher'!N441</f>
        <v>3446</v>
      </c>
    </row>
    <row r="433" spans="1:12" s="8" customFormat="1" ht="19.5" customHeight="1" x14ac:dyDescent="0.2">
      <c r="A433" s="3">
        <f>IFERROR(VLOOKUP(B433,'[1]DADOS (OCULTAR)'!$Q$3:$S$136,3,0),"")</f>
        <v>9767633000366</v>
      </c>
      <c r="B433" s="4" t="str">
        <f>'[1]TCE - ANEXO IV - Preencher'!C442</f>
        <v>HOSPITAL ERMÍRIO COUTINHO - CG Nº 014/2022</v>
      </c>
      <c r="C433" s="4" t="str">
        <f>'[1]TCE - ANEXO IV - Preencher'!E442</f>
        <v>5.3 - Locação de Máquinas e Equipamentos</v>
      </c>
      <c r="D433" s="3" t="str">
        <f>'[1]TCE - ANEXO IV - Preencher'!F442</f>
        <v>24.380.578/0020-41</v>
      </c>
      <c r="E433" s="5" t="str">
        <f>'[1]TCE - ANEXO IV - Preencher'!G442</f>
        <v>WHITE MARTINS GASES INDUSTRIAIS DO NORDESTE LTDA</v>
      </c>
      <c r="F433" s="5" t="str">
        <f>'[1]TCE - ANEXO IV - Preencher'!H442</f>
        <v>S</v>
      </c>
      <c r="G433" s="5" t="str">
        <f>'[1]TCE - ANEXO IV - Preencher'!I442</f>
        <v>S</v>
      </c>
      <c r="H433" s="5" t="str">
        <f>'[1]TCE - ANEXO IV - Preencher'!J442</f>
        <v>95251362</v>
      </c>
      <c r="I433" s="6">
        <f>IF('[1]TCE - ANEXO IV - Preencher'!K442="","",'[1]TCE - ANEXO IV - Preencher'!K442)</f>
        <v>45424</v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>2607901</v>
      </c>
      <c r="L433" s="7">
        <f>'[1]TCE - ANEXO IV - Preencher'!N442</f>
        <v>16535.09</v>
      </c>
    </row>
    <row r="434" spans="1:12" s="8" customFormat="1" ht="19.5" customHeight="1" x14ac:dyDescent="0.2">
      <c r="A434" s="3">
        <f>IFERROR(VLOOKUP(B434,'[1]DADOS (OCULTAR)'!$Q$3:$S$136,3,0),"")</f>
        <v>9767633000366</v>
      </c>
      <c r="B434" s="4" t="str">
        <f>'[1]TCE - ANEXO IV - Preencher'!C443</f>
        <v>HOSPITAL ERMÍRIO COUTINHO - CG Nº 014/2022</v>
      </c>
      <c r="C434" s="4" t="str">
        <f>'[1]TCE - ANEXO IV - Preencher'!E443</f>
        <v>5.6 - Reparo e Manutanção de Veículos</v>
      </c>
      <c r="D434" s="3">
        <f>'[1]TCE - ANEXO IV - Preencher'!F443</f>
        <v>9239373000194</v>
      </c>
      <c r="E434" s="5" t="str">
        <f>'[1]TCE - ANEXO IV - Preencher'!G443</f>
        <v>BATALHA AUTO SERVICE PECAS E PNEUS LTDA – EPP</v>
      </c>
      <c r="F434" s="5" t="str">
        <f>'[1]TCE - ANEXO IV - Preencher'!H443</f>
        <v>S</v>
      </c>
      <c r="G434" s="5" t="str">
        <f>'[1]TCE - ANEXO IV - Preencher'!I443</f>
        <v>S</v>
      </c>
      <c r="H434" s="5" t="str">
        <f>'[1]TCE - ANEXO IV - Preencher'!J443</f>
        <v>14949</v>
      </c>
      <c r="I434" s="6">
        <f>IF('[1]TCE - ANEXO IV - Preencher'!K443="","",'[1]TCE - ANEXO IV - Preencher'!K443)</f>
        <v>45398</v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>2607901</v>
      </c>
      <c r="L434" s="7">
        <f>'[1]TCE - ANEXO IV - Preencher'!N443</f>
        <v>0</v>
      </c>
    </row>
    <row r="435" spans="1:12" s="8" customFormat="1" ht="19.5" customHeight="1" x14ac:dyDescent="0.2">
      <c r="A435" s="3">
        <f>IFERROR(VLOOKUP(B435,'[1]DADOS (OCULTAR)'!$Q$3:$S$136,3,0),"")</f>
        <v>9767633000366</v>
      </c>
      <c r="B435" s="4" t="str">
        <f>'[1]TCE - ANEXO IV - Preencher'!C444</f>
        <v>HOSPITAL ERMÍRIO COUTINHO - CG Nº 014/2022</v>
      </c>
      <c r="C435" s="4" t="str">
        <f>'[1]TCE - ANEXO IV - Preencher'!E444</f>
        <v>5.99 - Outros Serviços de Terceiros Pessoa Jurídica</v>
      </c>
      <c r="D435" s="3">
        <f>'[1]TCE - ANEXO IV - Preencher'!F444</f>
        <v>45016738000185</v>
      </c>
      <c r="E435" s="5" t="str">
        <f>'[1]TCE - ANEXO IV - Preencher'!G444</f>
        <v>JOELMA MARIA DA SILVA</v>
      </c>
      <c r="F435" s="5" t="str">
        <f>'[1]TCE - ANEXO IV - Preencher'!H444</f>
        <v>S</v>
      </c>
      <c r="G435" s="5" t="str">
        <f>'[1]TCE - ANEXO IV - Preencher'!I444</f>
        <v>S</v>
      </c>
      <c r="H435" s="5" t="str">
        <f>'[1]TCE - ANEXO IV - Preencher'!J444</f>
        <v>132</v>
      </c>
      <c r="I435" s="6">
        <f>IF('[1]TCE - ANEXO IV - Preencher'!K444="","",'[1]TCE - ANEXO IV - Preencher'!K444)</f>
        <v>45427</v>
      </c>
      <c r="J435" s="5" t="str">
        <f>'[1]TCE - ANEXO IV - Preencher'!L444</f>
        <v>D2HS-ZNEK</v>
      </c>
      <c r="K435" s="5" t="str">
        <f>IF(F435="B",LEFT('[1]TCE - ANEXO IV - Preencher'!M444,2),IF(F435="S",LEFT('[1]TCE - ANEXO IV - Preencher'!M444,7),IF('[1]TCE - ANEXO IV - Preencher'!H444="","")))</f>
        <v>2611606</v>
      </c>
      <c r="L435" s="7">
        <f>'[1]TCE - ANEXO IV - Preencher'!N444</f>
        <v>60</v>
      </c>
    </row>
    <row r="436" spans="1:12" s="8" customFormat="1" ht="19.5" customHeight="1" x14ac:dyDescent="0.2">
      <c r="A436" s="3">
        <f>IFERROR(VLOOKUP(B436,'[1]DADOS (OCULTAR)'!$Q$3:$S$136,3,0),"")</f>
        <v>9767633000366</v>
      </c>
      <c r="B436" s="4" t="str">
        <f>'[1]TCE - ANEXO IV - Preencher'!C445</f>
        <v>HOSPITAL ERMÍRIO COUTINHO - CG Nº 014/2022</v>
      </c>
      <c r="C436" s="4" t="str">
        <f>'[1]TCE - ANEXO IV - Preencher'!E445</f>
        <v>5.3 - Locação de Máquinas e Equipamentos</v>
      </c>
      <c r="D436" s="3" t="str">
        <f>'[1]TCE - ANEXO IV - Preencher'!F445</f>
        <v>24.380.578/0020-41</v>
      </c>
      <c r="E436" s="5" t="str">
        <f>'[1]TCE - ANEXO IV - Preencher'!G445</f>
        <v>WHITE MARTINS GASES INDUSTRIAIS DO NORDESTE LTDA</v>
      </c>
      <c r="F436" s="5" t="str">
        <f>'[1]TCE - ANEXO IV - Preencher'!H445</f>
        <v>S</v>
      </c>
      <c r="G436" s="5" t="str">
        <f>'[1]TCE - ANEXO IV - Preencher'!I445</f>
        <v>S</v>
      </c>
      <c r="H436" s="5" t="str">
        <f>'[1]TCE - ANEXO IV - Preencher'!J445</f>
        <v>95318201</v>
      </c>
      <c r="I436" s="6">
        <f>IF('[1]TCE - ANEXO IV - Preencher'!K445="","",'[1]TCE - ANEXO IV - Preencher'!K445)</f>
        <v>45427</v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>2607901</v>
      </c>
      <c r="L436" s="7">
        <f>'[1]TCE - ANEXO IV - Preencher'!N445</f>
        <v>2541.96</v>
      </c>
    </row>
    <row r="437" spans="1:12" s="8" customFormat="1" ht="19.5" customHeight="1" x14ac:dyDescent="0.2">
      <c r="A437" s="3">
        <f>IFERROR(VLOOKUP(B437,'[1]DADOS (OCULTAR)'!$Q$3:$S$136,3,0),"")</f>
        <v>9767633000366</v>
      </c>
      <c r="B437" s="4" t="str">
        <f>'[1]TCE - ANEXO IV - Preencher'!C446</f>
        <v>HOSPITAL ERMÍRIO COUTINHO - CG Nº 014/2022</v>
      </c>
      <c r="C437" s="4" t="str">
        <f>'[1]TCE - ANEXO IV - Preencher'!E446</f>
        <v>1.99 - Outras Despesas com Pessoal</v>
      </c>
      <c r="D437" s="3">
        <f>'[1]TCE - ANEXO IV - Preencher'!F446</f>
        <v>15647863400</v>
      </c>
      <c r="E437" s="5" t="str">
        <f>'[1]TCE - ANEXO IV - Preencher'!G446</f>
        <v>AJUDA DE CUSTO YASMIN VITORIA CANDIDO PEREIRA</v>
      </c>
      <c r="F437" s="5" t="str">
        <f>'[1]TCE - ANEXO IV - Preencher'!H446</f>
        <v>S</v>
      </c>
      <c r="G437" s="5" t="str">
        <f>'[1]TCE - ANEXO IV - Preencher'!I446</f>
        <v>N</v>
      </c>
      <c r="H437" s="5" t="str">
        <f>'[1]TCE - ANEXO IV - Preencher'!J446</f>
        <v>05/2024</v>
      </c>
      <c r="I437" s="6">
        <f>IF('[1]TCE - ANEXO IV - Preencher'!K446="","",'[1]TCE - ANEXO IV - Preencher'!K446)</f>
        <v>45372</v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>2604007</v>
      </c>
      <c r="L437" s="7">
        <f>'[1]TCE - ANEXO IV - Preencher'!N446</f>
        <v>80</v>
      </c>
    </row>
    <row r="438" spans="1:12" s="8" customFormat="1" ht="19.5" customHeight="1" x14ac:dyDescent="0.2">
      <c r="A438" s="3">
        <f>IFERROR(VLOOKUP(B438,'[1]DADOS (OCULTAR)'!$Q$3:$S$136,3,0),"")</f>
        <v>9767633000366</v>
      </c>
      <c r="B438" s="4" t="str">
        <f>'[1]TCE - ANEXO IV - Preencher'!C447</f>
        <v>HOSPITAL ERMÍRIO COUTINHO - CG Nº 014/2022</v>
      </c>
      <c r="C438" s="4" t="str">
        <f>'[1]TCE - ANEXO IV - Preencher'!E447</f>
        <v>5.17 - Manutenção de Software, Certificação Digital e Microfilmagem</v>
      </c>
      <c r="D438" s="3" t="str">
        <f>'[1]TCE - ANEXO IV - Preencher'!F447</f>
        <v>23.412.408.0001-76</v>
      </c>
      <c r="E438" s="5" t="str">
        <f>'[1]TCE - ANEXO IV - Preencher'!G447</f>
        <v>WEK TECHNOLOGY IN BUSINESS LTDA</v>
      </c>
      <c r="F438" s="5" t="str">
        <f>'[1]TCE - ANEXO IV - Preencher'!H447</f>
        <v>S</v>
      </c>
      <c r="G438" s="5" t="str">
        <f>'[1]TCE - ANEXO IV - Preencher'!I447</f>
        <v>S</v>
      </c>
      <c r="H438" s="5" t="str">
        <f>'[1]TCE - ANEXO IV - Preencher'!J447</f>
        <v>10929</v>
      </c>
      <c r="I438" s="6">
        <f>IF('[1]TCE - ANEXO IV - Preencher'!K447="","",'[1]TCE - ANEXO IV - Preencher'!K447)</f>
        <v>45418</v>
      </c>
      <c r="J438" s="5" t="str">
        <f>'[1]TCE - ANEXO IV - Preencher'!L447</f>
        <v>87455F98-767E-7EC9-56AE-477E8F96C75B</v>
      </c>
      <c r="K438" s="5" t="str">
        <f>IF(F438="B",LEFT('[1]TCE - ANEXO IV - Preencher'!M447,2),IF(F438="S",LEFT('[1]TCE - ANEXO IV - Preencher'!M447,7),IF('[1]TCE - ANEXO IV - Preencher'!H447="","")))</f>
        <v>3550308</v>
      </c>
      <c r="L438" s="7">
        <f>'[1]TCE - ANEXO IV - Preencher'!N447</f>
        <v>1210</v>
      </c>
    </row>
    <row r="439" spans="1:12" s="8" customFormat="1" ht="19.5" customHeight="1" x14ac:dyDescent="0.2">
      <c r="A439" s="3">
        <f>IFERROR(VLOOKUP(B439,'[1]DADOS (OCULTAR)'!$Q$3:$S$136,3,0),"")</f>
        <v>9767633000366</v>
      </c>
      <c r="B439" s="4" t="str">
        <f>'[1]TCE - ANEXO IV - Preencher'!C448</f>
        <v>HOSPITAL ERMÍRIO COUTINHO - CG Nº 014/2022</v>
      </c>
      <c r="C439" s="4" t="str">
        <f>'[1]TCE - ANEXO IV - Preencher'!E448</f>
        <v>5.5 - Reparo e Manutenção de Máquinas e Equipamentos</v>
      </c>
      <c r="D439" s="3" t="str">
        <f>'[1]TCE - ANEXO IV - Preencher'!F448</f>
        <v>24.380.578/0020-41</v>
      </c>
      <c r="E439" s="5" t="str">
        <f>'[1]TCE - ANEXO IV - Preencher'!G448</f>
        <v>WHITE MARTINS GASES INDUSTRIAIS DO NORDESTE LTDA</v>
      </c>
      <c r="F439" s="5" t="str">
        <f>'[1]TCE - ANEXO IV - Preencher'!H448</f>
        <v>S</v>
      </c>
      <c r="G439" s="5" t="str">
        <f>'[1]TCE - ANEXO IV - Preencher'!I448</f>
        <v>S</v>
      </c>
      <c r="H439" s="5" t="str">
        <f>'[1]TCE - ANEXO IV - Preencher'!J448</f>
        <v>16582</v>
      </c>
      <c r="I439" s="6">
        <f>IF('[1]TCE - ANEXO IV - Preencher'!K448="","",'[1]TCE - ANEXO IV - Preencher'!K448)</f>
        <v>45391</v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>2607901</v>
      </c>
      <c r="L439" s="7">
        <f>'[1]TCE - ANEXO IV - Preencher'!N448</f>
        <v>0</v>
      </c>
    </row>
    <row r="440" spans="1:12" s="8" customFormat="1" ht="19.5" customHeight="1" x14ac:dyDescent="0.2">
      <c r="A440" s="3">
        <f>IFERROR(VLOOKUP(B440,'[1]DADOS (OCULTAR)'!$Q$3:$S$136,3,0),"")</f>
        <v>9767633000366</v>
      </c>
      <c r="B440" s="4" t="str">
        <f>'[1]TCE - ANEXO IV - Preencher'!C449</f>
        <v>HOSPITAL ERMÍRIO COUTINHO - CG Nº 014/2022</v>
      </c>
      <c r="C440" s="4" t="str">
        <f>'[1]TCE - ANEXO IV - Preencher'!E449</f>
        <v>5.3 - Locação de Máquinas e Equipamentos</v>
      </c>
      <c r="D440" s="3">
        <f>'[1]TCE - ANEXO IV - Preencher'!F449</f>
        <v>24050462000181</v>
      </c>
      <c r="E440" s="5" t="str">
        <f>'[1]TCE - ANEXO IV - Preencher'!G449</f>
        <v>SUPREMA L LIMA SOLUCOES E LOCACOES LTDA ME</v>
      </c>
      <c r="F440" s="5" t="str">
        <f>'[1]TCE - ANEXO IV - Preencher'!H449</f>
        <v>S</v>
      </c>
      <c r="G440" s="5" t="str">
        <f>'[1]TCE - ANEXO IV - Preencher'!I449</f>
        <v>S</v>
      </c>
      <c r="H440" s="5" t="str">
        <f>'[1]TCE - ANEXO IV - Preencher'!J449</f>
        <v>649</v>
      </c>
      <c r="I440" s="6">
        <f>IF('[1]TCE - ANEXO IV - Preencher'!K449="","",'[1]TCE - ANEXO IV - Preencher'!K449)</f>
        <v>45419</v>
      </c>
      <c r="J440" s="5" t="str">
        <f>'[1]TCE - ANEXO IV - Preencher'!L449</f>
        <v>2PLI-N398X</v>
      </c>
      <c r="K440" s="5" t="str">
        <f>IF(F440="B",LEFT('[1]TCE - ANEXO IV - Preencher'!M449,2),IF(F440="S",LEFT('[1]TCE - ANEXO IV - Preencher'!M449,7),IF('[1]TCE - ANEXO IV - Preencher'!H449="","")))</f>
        <v>2600054</v>
      </c>
      <c r="L440" s="7">
        <f>'[1]TCE - ANEXO IV - Preencher'!N449</f>
        <v>3260</v>
      </c>
    </row>
    <row r="441" spans="1:12" s="8" customFormat="1" ht="19.5" customHeight="1" x14ac:dyDescent="0.2">
      <c r="A441" s="3">
        <f>IFERROR(VLOOKUP(B441,'[1]DADOS (OCULTAR)'!$Q$3:$S$136,3,0),"")</f>
        <v>9767633000366</v>
      </c>
      <c r="B441" s="4" t="str">
        <f>'[1]TCE - ANEXO IV - Preencher'!C450</f>
        <v>HOSPITAL ERMÍRIO COUTINHO - CG Nº 014/2022</v>
      </c>
      <c r="C441" s="4" t="str">
        <f>'[1]TCE - ANEXO IV - Preencher'!E450</f>
        <v>4.7 - Apoio Administrativo, Técnico e Operacional</v>
      </c>
      <c r="D441" s="3">
        <f>'[1]TCE - ANEXO IV - Preencher'!F450</f>
        <v>4409629433</v>
      </c>
      <c r="E441" s="5" t="str">
        <f>'[1]TCE - ANEXO IV - Preencher'!G450</f>
        <v>SERGIO ROBERTO DA SILVA</v>
      </c>
      <c r="F441" s="5" t="str">
        <f>'[1]TCE - ANEXO IV - Preencher'!H450</f>
        <v>S</v>
      </c>
      <c r="G441" s="5" t="str">
        <f>'[1]TCE - ANEXO IV - Preencher'!I450</f>
        <v>N</v>
      </c>
      <c r="H441" s="5" t="str">
        <f>'[1]TCE - ANEXO IV - Preencher'!J450</f>
        <v>05/2024</v>
      </c>
      <c r="I441" s="6">
        <f>IF('[1]TCE - ANEXO IV - Preencher'!K450="","",'[1]TCE - ANEXO IV - Preencher'!K450)</f>
        <v>45449</v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>2609501</v>
      </c>
      <c r="L441" s="7">
        <f>'[1]TCE - ANEXO IV - Preencher'!N450</f>
        <v>999.59</v>
      </c>
    </row>
    <row r="442" spans="1:12" s="8" customFormat="1" ht="19.5" customHeight="1" x14ac:dyDescent="0.2">
      <c r="A442" s="3">
        <f>IFERROR(VLOOKUP(B442,'[1]DADOS (OCULTAR)'!$Q$3:$S$136,3,0),"")</f>
        <v>9767633000366</v>
      </c>
      <c r="B442" s="4" t="str">
        <f>'[1]TCE - ANEXO IV - Preencher'!C451</f>
        <v>HOSPITAL ERMÍRIO COUTINHO - CG Nº 014/2022</v>
      </c>
      <c r="C442" s="4" t="str">
        <f>'[1]TCE - ANEXO IV - Preencher'!E451</f>
        <v>1.99 - Outras Despesas com Pessoal</v>
      </c>
      <c r="D442" s="3">
        <f>'[1]TCE - ANEXO IV - Preencher'!F451</f>
        <v>17468468443</v>
      </c>
      <c r="E442" s="5" t="str">
        <f>'[1]TCE - ANEXO IV - Preencher'!G451</f>
        <v>AJUDA DE CUSTO SOPHIA MICAELLY VICENTE DE MOURA</v>
      </c>
      <c r="F442" s="5" t="str">
        <f>'[1]TCE - ANEXO IV - Preencher'!H451</f>
        <v>S</v>
      </c>
      <c r="G442" s="5" t="str">
        <f>'[1]TCE - ANEXO IV - Preencher'!I451</f>
        <v>N</v>
      </c>
      <c r="H442" s="5" t="str">
        <f>'[1]TCE - ANEXO IV - Preencher'!J451</f>
        <v>05/2024</v>
      </c>
      <c r="I442" s="6">
        <f>IF('[1]TCE - ANEXO IV - Preencher'!K451="","",'[1]TCE - ANEXO IV - Preencher'!K451)</f>
        <v>45372</v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>2604007</v>
      </c>
      <c r="L442" s="7">
        <f>'[1]TCE - ANEXO IV - Preencher'!N451</f>
        <v>80</v>
      </c>
    </row>
    <row r="443" spans="1:12" s="8" customFormat="1" ht="19.5" customHeight="1" x14ac:dyDescent="0.2">
      <c r="A443" s="3">
        <f>IFERROR(VLOOKUP(B443,'[1]DADOS (OCULTAR)'!$Q$3:$S$136,3,0),"")</f>
        <v>9767633000366</v>
      </c>
      <c r="B443" s="4" t="str">
        <f>'[1]TCE - ANEXO IV - Preencher'!C452</f>
        <v>HOSPITAL ERMÍRIO COUTINHO - CG Nº 014/2022</v>
      </c>
      <c r="C443" s="4" t="str">
        <f>'[1]TCE - ANEXO IV - Preencher'!E452</f>
        <v>5.5 - Reparo e Manutenção de Máquinas e Equipamentos</v>
      </c>
      <c r="D443" s="3" t="str">
        <f>'[1]TCE - ANEXO IV - Preencher'!F452</f>
        <v>18.204.483/0001-01</v>
      </c>
      <c r="E443" s="5" t="str">
        <f>'[1]TCE - ANEXO IV - Preencher'!G452</f>
        <v>WAGNER FERNANDES S S C L EPP</v>
      </c>
      <c r="F443" s="5" t="str">
        <f>'[1]TCE - ANEXO IV - Preencher'!H452</f>
        <v>S</v>
      </c>
      <c r="G443" s="5" t="str">
        <f>'[1]TCE - ANEXO IV - Preencher'!I452</f>
        <v>S</v>
      </c>
      <c r="H443" s="5" t="str">
        <f>'[1]TCE - ANEXO IV - Preencher'!J452</f>
        <v>4881</v>
      </c>
      <c r="I443" s="6">
        <f>IF('[1]TCE - ANEXO IV - Preencher'!K452="","",'[1]TCE - ANEXO IV - Preencher'!K452)</f>
        <v>45446</v>
      </c>
      <c r="J443" s="5" t="str">
        <f>'[1]TCE - ANEXO IV - Preencher'!L452</f>
        <v>QG2WJBRHD</v>
      </c>
      <c r="K443" s="5" t="str">
        <f>IF(F443="B",LEFT('[1]TCE - ANEXO IV - Preencher'!M452,2),IF(F443="S",LEFT('[1]TCE - ANEXO IV - Preencher'!M452,7),IF('[1]TCE - ANEXO IV - Preencher'!H452="","")))</f>
        <v>2704302</v>
      </c>
      <c r="L443" s="7">
        <f>'[1]TCE - ANEXO IV - Preencher'!N452</f>
        <v>7850</v>
      </c>
    </row>
    <row r="444" spans="1:12" s="8" customFormat="1" ht="19.5" customHeight="1" x14ac:dyDescent="0.2">
      <c r="A444" s="3">
        <f>IFERROR(VLOOKUP(B444,'[1]DADOS (OCULTAR)'!$Q$3:$S$136,3,0),"")</f>
        <v>9767633000366</v>
      </c>
      <c r="B444" s="4" t="str">
        <f>'[1]TCE - ANEXO IV - Preencher'!C453</f>
        <v>HOSPITAL ERMÍRIO COUTINHO - CG Nº 014/2022</v>
      </c>
      <c r="C444" s="4" t="str">
        <f>'[1]TCE - ANEXO IV - Preencher'!E453</f>
        <v>1.99 - Outras Despesas com Pessoal</v>
      </c>
      <c r="D444" s="3" t="str">
        <f>'[1]TCE - ANEXO IV - Preencher'!F453</f>
        <v>21.986.074/0001-19</v>
      </c>
      <c r="E444" s="5" t="str">
        <f>'[1]TCE - ANEXO IV - Preencher'!G453</f>
        <v xml:space="preserve">PRUDENCIAL DO BRASIL VIDA EM GRUPO </v>
      </c>
      <c r="F444" s="5" t="str">
        <f>'[1]TCE - ANEXO IV - Preencher'!H453</f>
        <v>S</v>
      </c>
      <c r="G444" s="5" t="str">
        <f>'[1]TCE - ANEXO IV - Preencher'!I453</f>
        <v>S</v>
      </c>
      <c r="H444" s="5" t="str">
        <f>'[1]TCE - ANEXO IV - Preencher'!J453</f>
        <v>S/N</v>
      </c>
      <c r="I444" s="6">
        <f>IF('[1]TCE - ANEXO IV - Preencher'!K453="","",'[1]TCE - ANEXO IV - Preencher'!K453)</f>
        <v>45358</v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>2611606</v>
      </c>
      <c r="L444" s="7">
        <f>'[1]TCE - ANEXO IV - Preencher'!N453</f>
        <v>229.08</v>
      </c>
    </row>
    <row r="445" spans="1:12" s="8" customFormat="1" ht="19.5" customHeight="1" x14ac:dyDescent="0.2">
      <c r="A445" s="3">
        <f>IFERROR(VLOOKUP(B445,'[1]DADOS (OCULTAR)'!$Q$3:$S$136,3,0),"")</f>
        <v>9767633000366</v>
      </c>
      <c r="B445" s="4" t="str">
        <f>'[1]TCE - ANEXO IV - Preencher'!C454</f>
        <v>HOSPITAL ERMÍRIO COUTINHO - CG Nº 014/2022</v>
      </c>
      <c r="C445" s="4" t="str">
        <f>'[1]TCE - ANEXO IV - Preencher'!E454</f>
        <v>1.99 - Outras Despesas com Pessoal</v>
      </c>
      <c r="D445" s="3" t="str">
        <f>'[1]TCE - ANEXO IV - Preencher'!F454</f>
        <v>21.986.074/0001-19</v>
      </c>
      <c r="E445" s="5" t="str">
        <f>'[1]TCE - ANEXO IV - Preencher'!G454</f>
        <v xml:space="preserve">PRUDENCIAL DO BRASIL VIDA EM GRUPO </v>
      </c>
      <c r="F445" s="5" t="str">
        <f>'[1]TCE - ANEXO IV - Preencher'!H454</f>
        <v>S</v>
      </c>
      <c r="G445" s="5" t="str">
        <f>'[1]TCE - ANEXO IV - Preencher'!I454</f>
        <v>S</v>
      </c>
      <c r="H445" s="5" t="str">
        <f>'[1]TCE - ANEXO IV - Preencher'!J454</f>
        <v>S/N</v>
      </c>
      <c r="I445" s="6">
        <f>IF('[1]TCE - ANEXO IV - Preencher'!K454="","",'[1]TCE - ANEXO IV - Preencher'!K454)</f>
        <v>45358</v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>2611606</v>
      </c>
      <c r="L445" s="7">
        <f>'[1]TCE - ANEXO IV - Preencher'!N454</f>
        <v>521.96</v>
      </c>
    </row>
    <row r="446" spans="1:12" s="8" customFormat="1" ht="19.5" customHeight="1" x14ac:dyDescent="0.2">
      <c r="A446" s="3">
        <f>IFERROR(VLOOKUP(B446,'[1]DADOS (OCULTAR)'!$Q$3:$S$136,3,0),"")</f>
        <v>9767633000366</v>
      </c>
      <c r="B446" s="4" t="str">
        <f>'[1]TCE - ANEXO IV - Preencher'!C455</f>
        <v>HOSPITAL ERMÍRIO COUTINHO - CG Nº 014/2022</v>
      </c>
      <c r="C446" s="4" t="str">
        <f>'[1]TCE - ANEXO IV - Preencher'!E455</f>
        <v>5.16 - Serviços Médico-Hospitalares, Odotonlogia e Laboratoriais</v>
      </c>
      <c r="D446" s="3">
        <f>'[1]TCE - ANEXO IV - Preencher'!F455</f>
        <v>45637249000140</v>
      </c>
      <c r="E446" s="5" t="str">
        <f>'[1]TCE - ANEXO IV - Preencher'!G455</f>
        <v>STAMED ATIVIDADES MEDICAS LTDA</v>
      </c>
      <c r="F446" s="5" t="str">
        <f>'[1]TCE - ANEXO IV - Preencher'!H455</f>
        <v>S</v>
      </c>
      <c r="G446" s="5" t="str">
        <f>'[1]TCE - ANEXO IV - Preencher'!I455</f>
        <v>S</v>
      </c>
      <c r="H446" s="5" t="str">
        <f>'[1]TCE - ANEXO IV - Preencher'!J455</f>
        <v>2413</v>
      </c>
      <c r="I446" s="6">
        <f>IF('[1]TCE - ANEXO IV - Preencher'!K455="","",'[1]TCE - ANEXO IV - Preencher'!K455)</f>
        <v>45449</v>
      </c>
      <c r="J446" s="5" t="str">
        <f>'[1]TCE - ANEXO IV - Preencher'!L455</f>
        <v>UHNQ-DEHE</v>
      </c>
      <c r="K446" s="5" t="str">
        <f>IF(F446="B",LEFT('[1]TCE - ANEXO IV - Preencher'!M455,2),IF(F446="S",LEFT('[1]TCE - ANEXO IV - Preencher'!M455,7),IF('[1]TCE - ANEXO IV - Preencher'!H455="","")))</f>
        <v>2611606</v>
      </c>
      <c r="L446" s="7">
        <f>'[1]TCE - ANEXO IV - Preencher'!N455</f>
        <v>4000</v>
      </c>
    </row>
    <row r="447" spans="1:12" s="8" customFormat="1" ht="19.5" customHeight="1" x14ac:dyDescent="0.2">
      <c r="A447" s="3">
        <f>IFERROR(VLOOKUP(B447,'[1]DADOS (OCULTAR)'!$Q$3:$S$136,3,0),"")</f>
        <v>9767633000366</v>
      </c>
      <c r="B447" s="4" t="str">
        <f>'[1]TCE - ANEXO IV - Preencher'!C456</f>
        <v>HOSPITAL ERMÍRIO COUTINHO - CG Nº 014/2022</v>
      </c>
      <c r="C447" s="4" t="str">
        <f>'[1]TCE - ANEXO IV - Preencher'!E456</f>
        <v>5.22 - Vigilância Ostensiva / Monitorada</v>
      </c>
      <c r="D447" s="3" t="str">
        <f>'[1]TCE - ANEXO IV - Preencher'!F456</f>
        <v>09.212.665/0002-14</v>
      </c>
      <c r="E447" s="5" t="str">
        <f>'[1]TCE - ANEXO IV - Preencher'!G456</f>
        <v>SERVAL SERVICOS DE SEGURANCA</v>
      </c>
      <c r="F447" s="5" t="str">
        <f>'[1]TCE - ANEXO IV - Preencher'!H456</f>
        <v>S</v>
      </c>
      <c r="G447" s="5" t="str">
        <f>'[1]TCE - ANEXO IV - Preencher'!I456</f>
        <v>S</v>
      </c>
      <c r="H447" s="5" t="str">
        <f>'[1]TCE - ANEXO IV - Preencher'!J456</f>
        <v>403</v>
      </c>
      <c r="I447" s="6">
        <f>IF('[1]TCE - ANEXO IV - Preencher'!K456="","",'[1]TCE - ANEXO IV - Preencher'!K456)</f>
        <v>45447</v>
      </c>
      <c r="J447" s="5" t="str">
        <f>'[1]TCE - ANEXO IV - Preencher'!L456</f>
        <v>umsx69963</v>
      </c>
      <c r="K447" s="5" t="str">
        <f>IF(F447="B",LEFT('[1]TCE - ANEXO IV - Preencher'!M456,2),IF(F447="S",LEFT('[1]TCE - ANEXO IV - Preencher'!M456,7),IF('[1]TCE - ANEXO IV - Preencher'!H456="","")))</f>
        <v>2609600</v>
      </c>
      <c r="L447" s="7">
        <f>'[1]TCE - ANEXO IV - Preencher'!N456</f>
        <v>41111.81</v>
      </c>
    </row>
    <row r="448" spans="1:12" s="8" customFormat="1" ht="19.5" customHeight="1" x14ac:dyDescent="0.2">
      <c r="A448" s="3">
        <f>IFERROR(VLOOKUP(B448,'[1]DADOS (OCULTAR)'!$Q$3:$S$136,3,0),"")</f>
        <v>9767633000366</v>
      </c>
      <c r="B448" s="4" t="str">
        <f>'[1]TCE - ANEXO IV - Preencher'!C457</f>
        <v>HOSPITAL ERMÍRIO COUTINHO - CG Nº 014/2022</v>
      </c>
      <c r="C448" s="4" t="str">
        <f>'[1]TCE - ANEXO IV - Preencher'!E457</f>
        <v>5.17 - Manutenção de Software, Certificação Digital e Microfilmagem</v>
      </c>
      <c r="D448" s="3" t="str">
        <f>'[1]TCE - ANEXO IV - Preencher'!F457</f>
        <v>06.312.868/0001-03</v>
      </c>
      <c r="E448" s="5" t="str">
        <f>'[1]TCE - ANEXO IV - Preencher'!G457</f>
        <v>TASCOM INFORMATICA LTDA</v>
      </c>
      <c r="F448" s="5" t="str">
        <f>'[1]TCE - ANEXO IV - Preencher'!H457</f>
        <v>S</v>
      </c>
      <c r="G448" s="5" t="str">
        <f>'[1]TCE - ANEXO IV - Preencher'!I457</f>
        <v>S</v>
      </c>
      <c r="H448" s="5" t="str">
        <f>'[1]TCE - ANEXO IV - Preencher'!J457</f>
        <v>1414</v>
      </c>
      <c r="I448" s="6">
        <f>IF('[1]TCE - ANEXO IV - Preencher'!K457="","",'[1]TCE - ANEXO IV - Preencher'!K457)</f>
        <v>45446</v>
      </c>
      <c r="J448" s="5" t="str">
        <f>'[1]TCE - ANEXO IV - Preencher'!L457</f>
        <v>AXVG01985</v>
      </c>
      <c r="K448" s="5" t="str">
        <f>IF(F448="B",LEFT('[1]TCE - ANEXO IV - Preencher'!M457,2),IF(F448="S",LEFT('[1]TCE - ANEXO IV - Preencher'!M457,7),IF('[1]TCE - ANEXO IV - Preencher'!H457="","")))</f>
        <v>2610707</v>
      </c>
      <c r="L448" s="7">
        <f>'[1]TCE - ANEXO IV - Preencher'!N457</f>
        <v>1434.31</v>
      </c>
    </row>
    <row r="449" spans="1:12" s="8" customFormat="1" ht="19.5" customHeight="1" x14ac:dyDescent="0.2">
      <c r="A449" s="3">
        <f>IFERROR(VLOOKUP(B449,'[1]DADOS (OCULTAR)'!$Q$3:$S$136,3,0),"")</f>
        <v>9767633000366</v>
      </c>
      <c r="B449" s="4" t="str">
        <f>'[1]TCE - ANEXO IV - Preencher'!C458</f>
        <v>HOSPITAL ERMÍRIO COUTINHO - CG Nº 014/2022</v>
      </c>
      <c r="C449" s="4" t="str">
        <f>'[1]TCE - ANEXO IV - Preencher'!E458</f>
        <v>5.16 - Serviços Médico-Hospitalares, Odotonlogia e Laboratoriais</v>
      </c>
      <c r="D449" s="3">
        <f>'[1]TCE - ANEXO IV - Preencher'!F458</f>
        <v>53373123000134</v>
      </c>
      <c r="E449" s="5" t="str">
        <f>'[1]TCE - ANEXO IV - Preencher'!G458</f>
        <v>LEMONADE ASSESSORIA MEDICA LTDA</v>
      </c>
      <c r="F449" s="5" t="str">
        <f>'[1]TCE - ANEXO IV - Preencher'!H458</f>
        <v>S</v>
      </c>
      <c r="G449" s="5" t="str">
        <f>'[1]TCE - ANEXO IV - Preencher'!I458</f>
        <v>S</v>
      </c>
      <c r="H449" s="5" t="str">
        <f>'[1]TCE - ANEXO IV - Preencher'!J458</f>
        <v>33</v>
      </c>
      <c r="I449" s="6">
        <f>IF('[1]TCE - ANEXO IV - Preencher'!K458="","",'[1]TCE - ANEXO IV - Preencher'!K458)</f>
        <v>45449</v>
      </c>
      <c r="J449" s="5" t="str">
        <f>'[1]TCE - ANEXO IV - Preencher'!L458</f>
        <v>GUOB84760</v>
      </c>
      <c r="K449" s="5" t="str">
        <f>IF(F449="B",LEFT('[1]TCE - ANEXO IV - Preencher'!M458,2),IF(F449="S",LEFT('[1]TCE - ANEXO IV - Preencher'!M458,7),IF('[1]TCE - ANEXO IV - Preencher'!H458="","")))</f>
        <v>2609600</v>
      </c>
      <c r="L449" s="7">
        <f>'[1]TCE - ANEXO IV - Preencher'!N458</f>
        <v>5870</v>
      </c>
    </row>
    <row r="450" spans="1:12" s="8" customFormat="1" ht="19.5" customHeight="1" x14ac:dyDescent="0.2">
      <c r="A450" s="3">
        <f>IFERROR(VLOOKUP(B450,'[1]DADOS (OCULTAR)'!$Q$3:$S$136,3,0),"")</f>
        <v>9767633000366</v>
      </c>
      <c r="B450" s="4" t="str">
        <f>'[1]TCE - ANEXO IV - Preencher'!C459</f>
        <v>HOSPITAL ERMÍRIO COUTINHO - CG Nº 014/2022</v>
      </c>
      <c r="C450" s="4" t="str">
        <f>'[1]TCE - ANEXO IV - Preencher'!E459</f>
        <v>5.16 - Serviços Médico-Hospitalares, Odotonlogia e Laboratoriais</v>
      </c>
      <c r="D450" s="3">
        <f>'[1]TCE - ANEXO IV - Preencher'!F459</f>
        <v>39917741000177</v>
      </c>
      <c r="E450" s="5" t="str">
        <f>'[1]TCE - ANEXO IV - Preencher'!G459</f>
        <v>PRISMAMED ATIVIDADES MEDICAS LTDA</v>
      </c>
      <c r="F450" s="5" t="str">
        <f>'[1]TCE - ANEXO IV - Preencher'!H459</f>
        <v>S</v>
      </c>
      <c r="G450" s="5" t="str">
        <f>'[1]TCE - ANEXO IV - Preencher'!I459</f>
        <v>S</v>
      </c>
      <c r="H450" s="5" t="str">
        <f>'[1]TCE - ANEXO IV - Preencher'!J459</f>
        <v>687</v>
      </c>
      <c r="I450" s="6">
        <f>IF('[1]TCE - ANEXO IV - Preencher'!K459="","",'[1]TCE - ANEXO IV - Preencher'!K459)</f>
        <v>45449</v>
      </c>
      <c r="J450" s="5" t="str">
        <f>'[1]TCE - ANEXO IV - Preencher'!L459</f>
        <v>BTOV92610</v>
      </c>
      <c r="K450" s="5" t="str">
        <f>IF(F450="B",LEFT('[1]TCE - ANEXO IV - Preencher'!M459,2),IF(F450="S",LEFT('[1]TCE - ANEXO IV - Preencher'!M459,7),IF('[1]TCE - ANEXO IV - Preencher'!H459="","")))</f>
        <v>2609600</v>
      </c>
      <c r="L450" s="7">
        <f>'[1]TCE - ANEXO IV - Preencher'!N459</f>
        <v>6000</v>
      </c>
    </row>
    <row r="451" spans="1:12" s="8" customFormat="1" ht="19.5" customHeight="1" x14ac:dyDescent="0.2">
      <c r="A451" s="3">
        <f>IFERROR(VLOOKUP(B451,'[1]DADOS (OCULTAR)'!$Q$3:$S$136,3,0),"")</f>
        <v>9767633000366</v>
      </c>
      <c r="B451" s="4" t="str">
        <f>'[1]TCE - ANEXO IV - Preencher'!C460</f>
        <v>HOSPITAL ERMÍRIO COUTINHO - CG Nº 014/2022</v>
      </c>
      <c r="C451" s="4" t="str">
        <f>'[1]TCE - ANEXO IV - Preencher'!E460</f>
        <v>5.99 - Outros Serviços de Terceiros Pessoa Jurídica</v>
      </c>
      <c r="D451" s="3" t="str">
        <f>'[1]TCE - ANEXO IV - Preencher'!F460</f>
        <v>07.360.290/0001-23</v>
      </c>
      <c r="E451" s="5" t="str">
        <f>'[1]TCE - ANEXO IV - Preencher'!G460</f>
        <v>SERVAL SERVICOS E LIMPEZA LTDA</v>
      </c>
      <c r="F451" s="5" t="str">
        <f>'[1]TCE - ANEXO IV - Preencher'!H460</f>
        <v>S</v>
      </c>
      <c r="G451" s="5" t="str">
        <f>'[1]TCE - ANEXO IV - Preencher'!I460</f>
        <v>S</v>
      </c>
      <c r="H451" s="5" t="str">
        <f>'[1]TCE - ANEXO IV - Preencher'!J460</f>
        <v>54081</v>
      </c>
      <c r="I451" s="6">
        <f>IF('[1]TCE - ANEXO IV - Preencher'!K460="","",'[1]TCE - ANEXO IV - Preencher'!K460)</f>
        <v>45447</v>
      </c>
      <c r="J451" s="5" t="str">
        <f>'[1]TCE - ANEXO IV - Preencher'!L460</f>
        <v>644462554</v>
      </c>
      <c r="K451" s="5" t="str">
        <f>IF(F451="B",LEFT('[1]TCE - ANEXO IV - Preencher'!M460,2),IF(F451="S",LEFT('[1]TCE - ANEXO IV - Preencher'!M460,7),IF('[1]TCE - ANEXO IV - Preencher'!H460="","")))</f>
        <v>2304400</v>
      </c>
      <c r="L451" s="7">
        <f>'[1]TCE - ANEXO IV - Preencher'!N460</f>
        <v>15996.4</v>
      </c>
    </row>
    <row r="452" spans="1:12" s="8" customFormat="1" ht="19.5" customHeight="1" x14ac:dyDescent="0.2">
      <c r="A452" s="3">
        <f>IFERROR(VLOOKUP(B452,'[1]DADOS (OCULTAR)'!$Q$3:$S$136,3,0),"")</f>
        <v>9767633000366</v>
      </c>
      <c r="B452" s="4" t="str">
        <f>'[1]TCE - ANEXO IV - Preencher'!C461</f>
        <v>HOSPITAL ERMÍRIO COUTINHO - CG Nº 014/2022</v>
      </c>
      <c r="C452" s="4" t="str">
        <f>'[1]TCE - ANEXO IV - Preencher'!E461</f>
        <v>1.99 - Outras Despesas com Pessoal</v>
      </c>
      <c r="D452" s="3">
        <f>'[1]TCE - ANEXO IV - Preencher'!F461</f>
        <v>15533871470</v>
      </c>
      <c r="E452" s="5" t="str">
        <f>'[1]TCE - ANEXO IV - Preencher'!G461</f>
        <v>AJUDA DE CUSTO MATHEUS MAXUEL TAVARES DA SILVA</v>
      </c>
      <c r="F452" s="5" t="str">
        <f>'[1]TCE - ANEXO IV - Preencher'!H461</f>
        <v>S</v>
      </c>
      <c r="G452" s="5" t="str">
        <f>'[1]TCE - ANEXO IV - Preencher'!I461</f>
        <v>N</v>
      </c>
      <c r="H452" s="5" t="str">
        <f>'[1]TCE - ANEXO IV - Preencher'!J461</f>
        <v>05/2024</v>
      </c>
      <c r="I452" s="6">
        <f>IF('[1]TCE - ANEXO IV - Preencher'!K461="","",'[1]TCE - ANEXO IV - Preencher'!K461)</f>
        <v>45372</v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>2604007</v>
      </c>
      <c r="L452" s="7">
        <f>'[1]TCE - ANEXO IV - Preencher'!N461</f>
        <v>80</v>
      </c>
    </row>
    <row r="453" spans="1:12" s="8" customFormat="1" ht="19.5" customHeight="1" x14ac:dyDescent="0.2">
      <c r="A453" s="3">
        <f>IFERROR(VLOOKUP(B453,'[1]DADOS (OCULTAR)'!$Q$3:$S$136,3,0),"")</f>
        <v>9767633000366</v>
      </c>
      <c r="B453" s="4" t="str">
        <f>'[1]TCE - ANEXO IV - Preencher'!C462</f>
        <v>HOSPITAL ERMÍRIO COUTINHO - CG Nº 014/2022</v>
      </c>
      <c r="C453" s="4" t="str">
        <f>'[1]TCE - ANEXO IV - Preencher'!E462</f>
        <v>1.99 - Outras Despesas com Pessoal</v>
      </c>
      <c r="D453" s="3">
        <f>'[1]TCE - ANEXO IV - Preencher'!F462</f>
        <v>13769309430</v>
      </c>
      <c r="E453" s="5" t="str">
        <f>'[1]TCE - ANEXO IV - Preencher'!G462</f>
        <v>AJUDA DE CUSTO LUCAS GABRIEL DE LIMA SILVA</v>
      </c>
      <c r="F453" s="5" t="str">
        <f>'[1]TCE - ANEXO IV - Preencher'!H462</f>
        <v>S</v>
      </c>
      <c r="G453" s="5" t="str">
        <f>'[1]TCE - ANEXO IV - Preencher'!I462</f>
        <v>N</v>
      </c>
      <c r="H453" s="5" t="str">
        <f>'[1]TCE - ANEXO IV - Preencher'!J462</f>
        <v>05/2024</v>
      </c>
      <c r="I453" s="6">
        <f>IF('[1]TCE - ANEXO IV - Preencher'!K462="","",'[1]TCE - ANEXO IV - Preencher'!K462)</f>
        <v>45372</v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>2604007</v>
      </c>
      <c r="L453" s="7">
        <f>'[1]TCE - ANEXO IV - Preencher'!N462</f>
        <v>80</v>
      </c>
    </row>
    <row r="454" spans="1:12" s="8" customFormat="1" ht="19.5" customHeight="1" x14ac:dyDescent="0.2">
      <c r="A454" s="3">
        <f>IFERROR(VLOOKUP(B454,'[1]DADOS (OCULTAR)'!$Q$3:$S$136,3,0),"")</f>
        <v>9767633000366</v>
      </c>
      <c r="B454" s="4" t="str">
        <f>'[1]TCE - ANEXO IV - Preencher'!C463</f>
        <v>HOSPITAL ERMÍRIO COUTINHO - CG Nº 014/2022</v>
      </c>
      <c r="C454" s="4" t="str">
        <f>'[1]TCE - ANEXO IV - Preencher'!E463</f>
        <v>1.99 - Outras Despesas com Pessoal</v>
      </c>
      <c r="D454" s="3">
        <f>'[1]TCE - ANEXO IV - Preencher'!F463</f>
        <v>9160664444</v>
      </c>
      <c r="E454" s="5" t="str">
        <f>'[1]TCE - ANEXO IV - Preencher'!G463</f>
        <v>AJUDA DE CUSTO DAVID RICHARD TRINDADE DO NASCIMENTO</v>
      </c>
      <c r="F454" s="5" t="str">
        <f>'[1]TCE - ANEXO IV - Preencher'!H463</f>
        <v>S</v>
      </c>
      <c r="G454" s="5" t="str">
        <f>'[1]TCE - ANEXO IV - Preencher'!I463</f>
        <v>N</v>
      </c>
      <c r="H454" s="5" t="str">
        <f>'[1]TCE - ANEXO IV - Preencher'!J463</f>
        <v>05/2024</v>
      </c>
      <c r="I454" s="6">
        <f>IF('[1]TCE - ANEXO IV - Preencher'!K463="","",'[1]TCE - ANEXO IV - Preencher'!K463)</f>
        <v>45372</v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>2604007</v>
      </c>
      <c r="L454" s="7">
        <f>'[1]TCE - ANEXO IV - Preencher'!N463</f>
        <v>80</v>
      </c>
    </row>
    <row r="455" spans="1:12" s="8" customFormat="1" ht="19.5" customHeight="1" x14ac:dyDescent="0.2">
      <c r="A455" s="3">
        <f>IFERROR(VLOOKUP(B455,'[1]DADOS (OCULTAR)'!$Q$3:$S$136,3,0),"")</f>
        <v>9767633000366</v>
      </c>
      <c r="B455" s="4" t="str">
        <f>'[1]TCE - ANEXO IV - Preencher'!C464</f>
        <v>HOSPITAL ERMÍRIO COUTINHO - CG Nº 014/2022</v>
      </c>
      <c r="C455" s="4" t="str">
        <f>'[1]TCE - ANEXO IV - Preencher'!E464</f>
        <v>1.99 - Outras Despesas com Pessoal</v>
      </c>
      <c r="D455" s="3">
        <f>'[1]TCE - ANEXO IV - Preencher'!F464</f>
        <v>15776641403</v>
      </c>
      <c r="E455" s="5" t="str">
        <f>'[1]TCE - ANEXO IV - Preencher'!G464</f>
        <v xml:space="preserve">AJUDA DE CUSTO GISELLE MARIA DA SILVA </v>
      </c>
      <c r="F455" s="5" t="str">
        <f>'[1]TCE - ANEXO IV - Preencher'!H464</f>
        <v>S</v>
      </c>
      <c r="G455" s="5" t="str">
        <f>'[1]TCE - ANEXO IV - Preencher'!I464</f>
        <v>N</v>
      </c>
      <c r="H455" s="5" t="str">
        <f>'[1]TCE - ANEXO IV - Preencher'!J464</f>
        <v>05/2024</v>
      </c>
      <c r="I455" s="6">
        <f>IF('[1]TCE - ANEXO IV - Preencher'!K464="","",'[1]TCE - ANEXO IV - Preencher'!K464)</f>
        <v>45372</v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>2604007</v>
      </c>
      <c r="L455" s="7">
        <f>'[1]TCE - ANEXO IV - Preencher'!N464</f>
        <v>80</v>
      </c>
    </row>
    <row r="456" spans="1:12" s="8" customFormat="1" ht="19.5" customHeight="1" x14ac:dyDescent="0.2">
      <c r="A456" s="3">
        <f>IFERROR(VLOOKUP(B456,'[1]DADOS (OCULTAR)'!$Q$3:$S$136,3,0),"")</f>
        <v>9767633000366</v>
      </c>
      <c r="B456" s="4" t="str">
        <f>'[1]TCE - ANEXO IV - Preencher'!C465</f>
        <v>HOSPITAL ERMÍRIO COUTINHO - CG Nº 014/2022</v>
      </c>
      <c r="C456" s="4" t="str">
        <f>'[1]TCE - ANEXO IV - Preencher'!E465</f>
        <v>1.99 - Outras Despesas com Pessoal</v>
      </c>
      <c r="D456" s="3">
        <f>'[1]TCE - ANEXO IV - Preencher'!F465</f>
        <v>13405767407</v>
      </c>
      <c r="E456" s="5" t="str">
        <f>'[1]TCE - ANEXO IV - Preencher'!G465</f>
        <v>AJUDA DE CUSTO VITORIA BEATRIZ NUNES RODRIGUES</v>
      </c>
      <c r="F456" s="5" t="str">
        <f>'[1]TCE - ANEXO IV - Preencher'!H465</f>
        <v>S</v>
      </c>
      <c r="G456" s="5" t="str">
        <f>'[1]TCE - ANEXO IV - Preencher'!I465</f>
        <v>N</v>
      </c>
      <c r="H456" s="5" t="str">
        <f>'[1]TCE - ANEXO IV - Preencher'!J465</f>
        <v>05/2024</v>
      </c>
      <c r="I456" s="6">
        <f>IF('[1]TCE - ANEXO IV - Preencher'!K465="","",'[1]TCE - ANEXO IV - Preencher'!K465)</f>
        <v>45372</v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>2604007</v>
      </c>
      <c r="L456" s="7">
        <f>'[1]TCE - ANEXO IV - Preencher'!N465</f>
        <v>80</v>
      </c>
    </row>
    <row r="457" spans="1:12" s="8" customFormat="1" ht="19.5" customHeight="1" x14ac:dyDescent="0.2">
      <c r="A457" s="3">
        <f>IFERROR(VLOOKUP(B457,'[1]DADOS (OCULTAR)'!$Q$3:$S$136,3,0),"")</f>
        <v>9767633000366</v>
      </c>
      <c r="B457" s="4" t="str">
        <f>'[1]TCE - ANEXO IV - Preencher'!C466</f>
        <v>HOSPITAL ERMÍRIO COUTINHO - CG Nº 014/2022</v>
      </c>
      <c r="C457" s="4" t="str">
        <f>'[1]TCE - ANEXO IV - Preencher'!E466</f>
        <v>5.12 - Energia Elétrica</v>
      </c>
      <c r="D457" s="3">
        <f>'[1]TCE - ANEXO IV - Preencher'!F466</f>
        <v>10835932000108</v>
      </c>
      <c r="E457" s="5" t="str">
        <f>'[1]TCE - ANEXO IV - Preencher'!G466</f>
        <v>CELPE</v>
      </c>
      <c r="F457" s="5" t="str">
        <f>'[1]TCE - ANEXO IV - Preencher'!H466</f>
        <v>S</v>
      </c>
      <c r="G457" s="5" t="str">
        <f>'[1]TCE - ANEXO IV - Preencher'!I466</f>
        <v>S</v>
      </c>
      <c r="H457" s="5" t="str">
        <f>'[1]TCE - ANEXO IV - Preencher'!J466</f>
        <v>4012947807</v>
      </c>
      <c r="I457" s="6">
        <f>IF('[1]TCE - ANEXO IV - Preencher'!K466="","",'[1]TCE - ANEXO IV - Preencher'!K466)</f>
        <v>45443</v>
      </c>
      <c r="J457" s="5" t="str">
        <f>'[1]TCE - ANEXO IV - Preencher'!L466</f>
        <v>26240610835932000108660003103178231075877661</v>
      </c>
      <c r="K457" s="5" t="str">
        <f>IF(F457="B",LEFT('[1]TCE - ANEXO IV - Preencher'!M466,2),IF(F457="S",LEFT('[1]TCE - ANEXO IV - Preencher'!M466,7),IF('[1]TCE - ANEXO IV - Preencher'!H466="","")))</f>
        <v>2611606</v>
      </c>
      <c r="L457" s="7">
        <f>'[1]TCE - ANEXO IV - Preencher'!N466</f>
        <v>44253.7</v>
      </c>
    </row>
    <row r="458" spans="1:12" s="8" customFormat="1" ht="19.5" customHeight="1" x14ac:dyDescent="0.2">
      <c r="A458" s="3">
        <f>IFERROR(VLOOKUP(B458,'[1]DADOS (OCULTAR)'!$Q$3:$S$136,3,0),"")</f>
        <v>9767633000366</v>
      </c>
      <c r="B458" s="4" t="str">
        <f>'[1]TCE - ANEXO IV - Preencher'!C467</f>
        <v>HOSPITAL ERMÍRIO COUTINHO - CG Nº 014/2022</v>
      </c>
      <c r="C458" s="4" t="str">
        <f>'[1]TCE - ANEXO IV - Preencher'!E467</f>
        <v>5.99 - Outros Serviços de Terceiros Pessoa Jurídica</v>
      </c>
      <c r="D458" s="3">
        <f>'[1]TCE - ANEXO IV - Preencher'!F467</f>
        <v>10998292000157</v>
      </c>
      <c r="E458" s="5" t="str">
        <f>'[1]TCE - ANEXO IV - Preencher'!G467</f>
        <v>CENTRO I E E PERNAMBUCO</v>
      </c>
      <c r="F458" s="5" t="str">
        <f>'[1]TCE - ANEXO IV - Preencher'!H467</f>
        <v>S</v>
      </c>
      <c r="G458" s="5" t="str">
        <f>'[1]TCE - ANEXO IV - Preencher'!I467</f>
        <v>N</v>
      </c>
      <c r="H458" s="5" t="str">
        <f>'[1]TCE - ANEXO IV - Preencher'!J467</f>
        <v>05/2024</v>
      </c>
      <c r="I458" s="6">
        <f>IF('[1]TCE - ANEXO IV - Preencher'!K467="","",'[1]TCE - ANEXO IV - Preencher'!K467)</f>
        <v>45432</v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>2611606</v>
      </c>
      <c r="L458" s="7">
        <f>'[1]TCE - ANEXO IV - Preencher'!N467</f>
        <v>936</v>
      </c>
    </row>
    <row r="459" spans="1:12" s="8" customFormat="1" ht="19.5" customHeight="1" x14ac:dyDescent="0.2">
      <c r="A459" s="3">
        <f>IFERROR(VLOOKUP(B459,'[1]DADOS (OCULTAR)'!$Q$3:$S$136,3,0),"")</f>
        <v>9767633000366</v>
      </c>
      <c r="B459" s="4" t="str">
        <f>'[1]TCE - ANEXO IV - Preencher'!C468</f>
        <v>HOSPITAL ERMÍRIO COUTINHO - CG Nº 014/2022</v>
      </c>
      <c r="C459" s="4" t="str">
        <f>'[1]TCE - ANEXO IV - Preencher'!E468</f>
        <v xml:space="preserve">5.21 - Seguros em geral </v>
      </c>
      <c r="D459" s="3">
        <f>'[1]TCE - ANEXO IV - Preencher'!F468</f>
        <v>61198164000160</v>
      </c>
      <c r="E459" s="5" t="str">
        <f>'[1]TCE - ANEXO IV - Preencher'!G468</f>
        <v>PORTO SEGURO COMP E SERV GERAIS</v>
      </c>
      <c r="F459" s="5" t="str">
        <f>'[1]TCE - ANEXO IV - Preencher'!H468</f>
        <v>S</v>
      </c>
      <c r="G459" s="5" t="str">
        <f>'[1]TCE - ANEXO IV - Preencher'!I468</f>
        <v>S</v>
      </c>
      <c r="H459" s="5" t="str">
        <f>'[1]TCE - ANEXO IV - Preencher'!J468</f>
        <v>S/N</v>
      </c>
      <c r="I459" s="6">
        <f>IF('[1]TCE - ANEXO IV - Preencher'!K468="","",'[1]TCE - ANEXO IV - Preencher'!K468)</f>
        <v>45448</v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>2611606</v>
      </c>
      <c r="L459" s="7">
        <f>'[1]TCE - ANEXO IV - Preencher'!N468</f>
        <v>637.66</v>
      </c>
    </row>
    <row r="460" spans="1:12" s="8" customFormat="1" ht="19.5" customHeight="1" x14ac:dyDescent="0.2">
      <c r="A460" s="3">
        <f>IFERROR(VLOOKUP(B460,'[1]DADOS (OCULTAR)'!$Q$3:$S$136,3,0),"")</f>
        <v>9767633000366</v>
      </c>
      <c r="B460" s="4" t="str">
        <f>'[1]TCE - ANEXO IV - Preencher'!C469</f>
        <v>HOSPITAL ERMÍRIO COUTINHO - CG Nº 014/2022</v>
      </c>
      <c r="C460" s="4" t="str">
        <f>'[1]TCE - ANEXO IV - Preencher'!E469</f>
        <v>5.16 - Serviços Médico-Hospitalares, Odotonlogia e Laboratoriais</v>
      </c>
      <c r="D460" s="3">
        <f>'[1]TCE - ANEXO IV - Preencher'!F469</f>
        <v>49158362000102</v>
      </c>
      <c r="E460" s="5" t="str">
        <f>'[1]TCE - ANEXO IV - Preencher'!G469</f>
        <v>ONIXMED ATIVIDADES MEDICAS LTDA</v>
      </c>
      <c r="F460" s="5" t="str">
        <f>'[1]TCE - ANEXO IV - Preencher'!H469</f>
        <v>S</v>
      </c>
      <c r="G460" s="5" t="str">
        <f>'[1]TCE - ANEXO IV - Preencher'!I469</f>
        <v>S</v>
      </c>
      <c r="H460" s="5" t="str">
        <f>'[1]TCE - ANEXO IV - Preencher'!J469</f>
        <v>1037</v>
      </c>
      <c r="I460" s="6">
        <f>IF('[1]TCE - ANEXO IV - Preencher'!K469="","",'[1]TCE - ANEXO IV - Preencher'!K469)</f>
        <v>45449</v>
      </c>
      <c r="J460" s="5" t="str">
        <f>'[1]TCE - ANEXO IV - Preencher'!L469</f>
        <v>TBCZ88485</v>
      </c>
      <c r="K460" s="5" t="str">
        <f>IF(F460="B",LEFT('[1]TCE - ANEXO IV - Preencher'!M469,2),IF(F460="S",LEFT('[1]TCE - ANEXO IV - Preencher'!M469,7),IF('[1]TCE - ANEXO IV - Preencher'!H469="","")))</f>
        <v>2609600</v>
      </c>
      <c r="L460" s="7">
        <f>'[1]TCE - ANEXO IV - Preencher'!N469</f>
        <v>5000</v>
      </c>
    </row>
    <row r="461" spans="1:12" s="8" customFormat="1" ht="19.5" customHeight="1" x14ac:dyDescent="0.2">
      <c r="A461" s="3">
        <f>IFERROR(VLOOKUP(B461,'[1]DADOS (OCULTAR)'!$Q$3:$S$136,3,0),"")</f>
        <v>9767633000366</v>
      </c>
      <c r="B461" s="4" t="str">
        <f>'[1]TCE - ANEXO IV - Preencher'!C470</f>
        <v>HOSPITAL ERMÍRIO COUTINHO - CG Nº 014/2022</v>
      </c>
      <c r="C461" s="4" t="str">
        <f>'[1]TCE - ANEXO IV - Preencher'!E470</f>
        <v>5.16 - Serviços Médico-Hospitalares, Odotonlogia e Laboratoriais</v>
      </c>
      <c r="D461" s="3">
        <f>'[1]TCE - ANEXO IV - Preencher'!F470</f>
        <v>45735127000197</v>
      </c>
      <c r="E461" s="5" t="str">
        <f>'[1]TCE - ANEXO IV - Preencher'!G470</f>
        <v>GLOBALMED ATIVIDADES MEDICAS LTDA</v>
      </c>
      <c r="F461" s="5" t="str">
        <f>'[1]TCE - ANEXO IV - Preencher'!H470</f>
        <v>S</v>
      </c>
      <c r="G461" s="5" t="str">
        <f>'[1]TCE - ANEXO IV - Preencher'!I470</f>
        <v>S</v>
      </c>
      <c r="H461" s="5" t="str">
        <f>'[1]TCE - ANEXO IV - Preencher'!J470</f>
        <v>1658</v>
      </c>
      <c r="I461" s="6">
        <f>IF('[1]TCE - ANEXO IV - Preencher'!K470="","",'[1]TCE - ANEXO IV - Preencher'!K470)</f>
        <v>45449</v>
      </c>
      <c r="J461" s="5" t="str">
        <f>'[1]TCE - ANEXO IV - Preencher'!L470</f>
        <v>FQGC59703</v>
      </c>
      <c r="K461" s="5" t="str">
        <f>IF(F461="B",LEFT('[1]TCE - ANEXO IV - Preencher'!M470,2),IF(F461="S",LEFT('[1]TCE - ANEXO IV - Preencher'!M470,7),IF('[1]TCE - ANEXO IV - Preencher'!H470="","")))</f>
        <v>2609600</v>
      </c>
      <c r="L461" s="7">
        <f>'[1]TCE - ANEXO IV - Preencher'!N470</f>
        <v>9760</v>
      </c>
    </row>
    <row r="462" spans="1:12" s="8" customFormat="1" ht="19.5" customHeight="1" x14ac:dyDescent="0.2">
      <c r="A462" s="3">
        <f>IFERROR(VLOOKUP(B462,'[1]DADOS (OCULTAR)'!$Q$3:$S$136,3,0),"")</f>
        <v>9767633000366</v>
      </c>
      <c r="B462" s="4" t="str">
        <f>'[1]TCE - ANEXO IV - Preencher'!C471</f>
        <v>HOSPITAL ERMÍRIO COUTINHO - CG Nº 014/2022</v>
      </c>
      <c r="C462" s="4" t="str">
        <f>'[1]TCE - ANEXO IV - Preencher'!E471</f>
        <v>5.16 - Serviços Médico-Hospitalares, Odotonlogia e Laboratoriais</v>
      </c>
      <c r="D462" s="3">
        <f>'[1]TCE - ANEXO IV - Preencher'!F471</f>
        <v>49158209000177</v>
      </c>
      <c r="E462" s="5" t="str">
        <f>'[1]TCE - ANEXO IV - Preencher'!G471</f>
        <v>PAMED ATIVIDADES MEDICAS LTDA</v>
      </c>
      <c r="F462" s="5" t="str">
        <f>'[1]TCE - ANEXO IV - Preencher'!H471</f>
        <v>S</v>
      </c>
      <c r="G462" s="5" t="str">
        <f>'[1]TCE - ANEXO IV - Preencher'!I471</f>
        <v>S</v>
      </c>
      <c r="H462" s="5" t="str">
        <f>'[1]TCE - ANEXO IV - Preencher'!J471</f>
        <v>145</v>
      </c>
      <c r="I462" s="6">
        <f>IF('[1]TCE - ANEXO IV - Preencher'!K471="","",'[1]TCE - ANEXO IV - Preencher'!K471)</f>
        <v>45449</v>
      </c>
      <c r="J462" s="5" t="str">
        <f>'[1]TCE - ANEXO IV - Preencher'!L471</f>
        <v>JCCR-BR2A</v>
      </c>
      <c r="K462" s="5" t="str">
        <f>IF(F462="B",LEFT('[1]TCE - ANEXO IV - Preencher'!M471,2),IF(F462="S",LEFT('[1]TCE - ANEXO IV - Preencher'!M471,7),IF('[1]TCE - ANEXO IV - Preencher'!H471="","")))</f>
        <v>2611606</v>
      </c>
      <c r="L462" s="7">
        <f>'[1]TCE - ANEXO IV - Preencher'!N471</f>
        <v>12000</v>
      </c>
    </row>
    <row r="463" spans="1:12" s="8" customFormat="1" ht="19.5" customHeight="1" x14ac:dyDescent="0.2">
      <c r="A463" s="3">
        <f>IFERROR(VLOOKUP(B463,'[1]DADOS (OCULTAR)'!$Q$3:$S$136,3,0),"")</f>
        <v>9767633000366</v>
      </c>
      <c r="B463" s="4" t="str">
        <f>'[1]TCE - ANEXO IV - Preencher'!C472</f>
        <v>HOSPITAL ERMÍRIO COUTINHO - CG Nº 014/2022</v>
      </c>
      <c r="C463" s="4" t="str">
        <f>'[1]TCE - ANEXO IV - Preencher'!E472</f>
        <v>5.16 - Serviços Médico-Hospitalares, Odotonlogia e Laboratoriais</v>
      </c>
      <c r="D463" s="3">
        <f>'[1]TCE - ANEXO IV - Preencher'!F472</f>
        <v>53503163000153</v>
      </c>
      <c r="E463" s="5" t="str">
        <f>'[1]TCE - ANEXO IV - Preencher'!G472</f>
        <v>PEDRO GENTIL CARDOSO DE MIRANDA SERVICOS</v>
      </c>
      <c r="F463" s="5" t="str">
        <f>'[1]TCE - ANEXO IV - Preencher'!H472</f>
        <v>S</v>
      </c>
      <c r="G463" s="5" t="str">
        <f>'[1]TCE - ANEXO IV - Preencher'!I472</f>
        <v>S</v>
      </c>
      <c r="H463" s="5" t="str">
        <f>'[1]TCE - ANEXO IV - Preencher'!J472</f>
        <v>9</v>
      </c>
      <c r="I463" s="6">
        <f>IF('[1]TCE - ANEXO IV - Preencher'!K472="","",'[1]TCE - ANEXO IV - Preencher'!K472)</f>
        <v>45448</v>
      </c>
      <c r="J463" s="5" t="str">
        <f>'[1]TCE - ANEXO IV - Preencher'!L472</f>
        <v>779643127</v>
      </c>
      <c r="K463" s="5" t="str">
        <f>IF(F463="B",LEFT('[1]TCE - ANEXO IV - Preencher'!M472,2),IF(F463="S",LEFT('[1]TCE - ANEXO IV - Preencher'!M472,7),IF('[1]TCE - ANEXO IV - Preencher'!H472="","")))</f>
        <v>2304400</v>
      </c>
      <c r="L463" s="7">
        <f>'[1]TCE - ANEXO IV - Preencher'!N472</f>
        <v>11750</v>
      </c>
    </row>
    <row r="464" spans="1:12" s="8" customFormat="1" ht="19.5" customHeight="1" x14ac:dyDescent="0.2">
      <c r="A464" s="3">
        <f>IFERROR(VLOOKUP(B464,'[1]DADOS (OCULTAR)'!$Q$3:$S$136,3,0),"")</f>
        <v>9767633000366</v>
      </c>
      <c r="B464" s="4" t="str">
        <f>'[1]TCE - ANEXO IV - Preencher'!C473</f>
        <v>HOSPITAL ERMÍRIO COUTINHO - CG Nº 014/2022</v>
      </c>
      <c r="C464" s="4" t="str">
        <f>'[1]TCE - ANEXO IV - Preencher'!E473</f>
        <v>5.16 - Serviços Médico-Hospitalares, Odotonlogia e Laboratoriais</v>
      </c>
      <c r="D464" s="3">
        <f>'[1]TCE - ANEXO IV - Preencher'!F473</f>
        <v>53306224000192</v>
      </c>
      <c r="E464" s="5" t="str">
        <f>'[1]TCE - ANEXO IV - Preencher'!G473</f>
        <v>NELSON BARROS SERVICOS MEDICOS LTDA</v>
      </c>
      <c r="F464" s="5" t="str">
        <f>'[1]TCE - ANEXO IV - Preencher'!H473</f>
        <v>S</v>
      </c>
      <c r="G464" s="5" t="str">
        <f>'[1]TCE - ANEXO IV - Preencher'!I473</f>
        <v>S</v>
      </c>
      <c r="H464" s="5" t="str">
        <f>'[1]TCE - ANEXO IV - Preencher'!J473</f>
        <v>20</v>
      </c>
      <c r="I464" s="6">
        <f>IF('[1]TCE - ANEXO IV - Preencher'!K473="","",'[1]TCE - ANEXO IV - Preencher'!K473)</f>
        <v>45449</v>
      </c>
      <c r="J464" s="5" t="str">
        <f>'[1]TCE - ANEXO IV - Preencher'!L473</f>
        <v>519511057</v>
      </c>
      <c r="K464" s="5" t="str">
        <f>IF(F464="B",LEFT('[1]TCE - ANEXO IV - Preencher'!M473,2),IF(F464="S",LEFT('[1]TCE - ANEXO IV - Preencher'!M473,7),IF('[1]TCE - ANEXO IV - Preencher'!H473="","")))</f>
        <v>2304400</v>
      </c>
      <c r="L464" s="7">
        <f>'[1]TCE - ANEXO IV - Preencher'!N473</f>
        <v>11965</v>
      </c>
    </row>
    <row r="465" spans="1:12" s="8" customFormat="1" ht="19.5" customHeight="1" x14ac:dyDescent="0.2">
      <c r="A465" s="3">
        <f>IFERROR(VLOOKUP(B465,'[1]DADOS (OCULTAR)'!$Q$3:$S$136,3,0),"")</f>
        <v>9767633000366</v>
      </c>
      <c r="B465" s="4" t="str">
        <f>'[1]TCE - ANEXO IV - Preencher'!C474</f>
        <v>HOSPITAL ERMÍRIO COUTINHO - CG Nº 014/2022</v>
      </c>
      <c r="C465" s="4" t="str">
        <f>'[1]TCE - ANEXO IV - Preencher'!E474</f>
        <v>5.16 - Serviços Médico-Hospitalares, Odotonlogia e Laboratoriais</v>
      </c>
      <c r="D465" s="3">
        <f>'[1]TCE - ANEXO IV - Preencher'!F474</f>
        <v>40179883000163</v>
      </c>
      <c r="E465" s="5" t="str">
        <f>'[1]TCE - ANEXO IV - Preencher'!G474</f>
        <v>BMMQ SERVICOS CLINICOS LTDA</v>
      </c>
      <c r="F465" s="5" t="str">
        <f>'[1]TCE - ANEXO IV - Preencher'!H474</f>
        <v>S</v>
      </c>
      <c r="G465" s="5" t="str">
        <f>'[1]TCE - ANEXO IV - Preencher'!I474</f>
        <v>S</v>
      </c>
      <c r="H465" s="5" t="str">
        <f>'[1]TCE - ANEXO IV - Preencher'!J474</f>
        <v>1000545</v>
      </c>
      <c r="I465" s="6">
        <f>IF('[1]TCE - ANEXO IV - Preencher'!K474="","",'[1]TCE - ANEXO IV - Preencher'!K474)</f>
        <v>45448</v>
      </c>
      <c r="J465" s="5" t="str">
        <f>'[1]TCE - ANEXO IV - Preencher'!L474</f>
        <v>FUTWYSAGU</v>
      </c>
      <c r="K465" s="5" t="str">
        <f>IF(F465="B",LEFT('[1]TCE - ANEXO IV - Preencher'!M474,2),IF(F465="S",LEFT('[1]TCE - ANEXO IV - Preencher'!M474,7),IF('[1]TCE - ANEXO IV - Preencher'!H474="","")))</f>
        <v>2507507</v>
      </c>
      <c r="L465" s="7">
        <f>'[1]TCE - ANEXO IV - Preencher'!N474</f>
        <v>10400</v>
      </c>
    </row>
    <row r="466" spans="1:12" s="8" customFormat="1" ht="19.5" customHeight="1" x14ac:dyDescent="0.2">
      <c r="A466" s="3">
        <f>IFERROR(VLOOKUP(B466,'[1]DADOS (OCULTAR)'!$Q$3:$S$136,3,0),"")</f>
        <v>9767633000366</v>
      </c>
      <c r="B466" s="4" t="str">
        <f>'[1]TCE - ANEXO IV - Preencher'!C475</f>
        <v>HOSPITAL ERMÍRIO COUTINHO - CG Nº 014/2022</v>
      </c>
      <c r="C466" s="4" t="str">
        <f>'[1]TCE - ANEXO IV - Preencher'!E475</f>
        <v>5.16 - Serviços Médico-Hospitalares, Odotonlogia e Laboratoriais</v>
      </c>
      <c r="D466" s="3">
        <f>'[1]TCE - ANEXO IV - Preencher'!F475</f>
        <v>50817058000109</v>
      </c>
      <c r="E466" s="5" t="str">
        <f>'[1]TCE - ANEXO IV - Preencher'!G475</f>
        <v>JOANNY FRANCILINY DE OLIVEIRA SILVA SERVICOS</v>
      </c>
      <c r="F466" s="5" t="str">
        <f>'[1]TCE - ANEXO IV - Preencher'!H475</f>
        <v>S</v>
      </c>
      <c r="G466" s="5" t="str">
        <f>'[1]TCE - ANEXO IV - Preencher'!I475</f>
        <v>S</v>
      </c>
      <c r="H466" s="5" t="str">
        <f>'[1]TCE - ANEXO IV - Preencher'!J475</f>
        <v>13</v>
      </c>
      <c r="I466" s="6">
        <f>IF('[1]TCE - ANEXO IV - Preencher'!K475="","",'[1]TCE - ANEXO IV - Preencher'!K475)</f>
        <v>45449</v>
      </c>
      <c r="J466" s="5" t="str">
        <f>'[1]TCE - ANEXO IV - Preencher'!L475</f>
        <v>618157553</v>
      </c>
      <c r="K466" s="5" t="str">
        <f>IF(F466="B",LEFT('[1]TCE - ANEXO IV - Preencher'!M475,2),IF(F466="S",LEFT('[1]TCE - ANEXO IV - Preencher'!M475,7),IF('[1]TCE - ANEXO IV - Preencher'!H475="","")))</f>
        <v>2304400</v>
      </c>
      <c r="L466" s="7">
        <f>'[1]TCE - ANEXO IV - Preencher'!N475</f>
        <v>13840</v>
      </c>
    </row>
    <row r="467" spans="1:12" s="8" customFormat="1" ht="19.5" customHeight="1" x14ac:dyDescent="0.2">
      <c r="A467" s="3">
        <f>IFERROR(VLOOKUP(B467,'[1]DADOS (OCULTAR)'!$Q$3:$S$136,3,0),"")</f>
        <v>9767633000366</v>
      </c>
      <c r="B467" s="4" t="str">
        <f>'[1]TCE - ANEXO IV - Preencher'!C476</f>
        <v>HOSPITAL ERMÍRIO COUTINHO - CG Nº 014/2022</v>
      </c>
      <c r="C467" s="4" t="str">
        <f>'[1]TCE - ANEXO IV - Preencher'!E476</f>
        <v>5.16 - Serviços Médico-Hospitalares, Odotonlogia e Laboratoriais</v>
      </c>
      <c r="D467" s="3">
        <f>'[1]TCE - ANEXO IV - Preencher'!F476</f>
        <v>45554568000192</v>
      </c>
      <c r="E467" s="5" t="str">
        <f>'[1]TCE - ANEXO IV - Preencher'!G476</f>
        <v>FORTEMED ATIVIDADES MEDICAS LTDA</v>
      </c>
      <c r="F467" s="5" t="str">
        <f>'[1]TCE - ANEXO IV - Preencher'!H476</f>
        <v>S</v>
      </c>
      <c r="G467" s="5" t="str">
        <f>'[1]TCE - ANEXO IV - Preencher'!I476</f>
        <v>S</v>
      </c>
      <c r="H467" s="5" t="str">
        <f>'[1]TCE - ANEXO IV - Preencher'!J476</f>
        <v>649</v>
      </c>
      <c r="I467" s="6">
        <f>IF('[1]TCE - ANEXO IV - Preencher'!K476="","",'[1]TCE - ANEXO IV - Preencher'!K476)</f>
        <v>45449</v>
      </c>
      <c r="J467" s="5" t="str">
        <f>'[1]TCE - ANEXO IV - Preencher'!L476</f>
        <v>JFEW-5IYV</v>
      </c>
      <c r="K467" s="5" t="str">
        <f>IF(F467="B",LEFT('[1]TCE - ANEXO IV - Preencher'!M476,2),IF(F467="S",LEFT('[1]TCE - ANEXO IV - Preencher'!M476,7),IF('[1]TCE - ANEXO IV - Preencher'!H476="","")))</f>
        <v>2611606</v>
      </c>
      <c r="L467" s="7">
        <f>'[1]TCE - ANEXO IV - Preencher'!N476</f>
        <v>5440</v>
      </c>
    </row>
    <row r="468" spans="1:12" s="8" customFormat="1" ht="19.5" customHeight="1" x14ac:dyDescent="0.2">
      <c r="A468" s="3">
        <f>IFERROR(VLOOKUP(B468,'[1]DADOS (OCULTAR)'!$Q$3:$S$136,3,0),"")</f>
        <v>9767633000366</v>
      </c>
      <c r="B468" s="4" t="str">
        <f>'[1]TCE - ANEXO IV - Preencher'!C477</f>
        <v>HOSPITAL ERMÍRIO COUTINHO - CG Nº 014/2022</v>
      </c>
      <c r="C468" s="4" t="str">
        <f>'[1]TCE - ANEXO IV - Preencher'!E477</f>
        <v>5.16 - Serviços Médico-Hospitalares, Odotonlogia e Laboratoriais</v>
      </c>
      <c r="D468" s="3">
        <f>'[1]TCE - ANEXO IV - Preencher'!F477</f>
        <v>8655883000180</v>
      </c>
      <c r="E468" s="5" t="str">
        <f>'[1]TCE - ANEXO IV - Preencher'!G477</f>
        <v>LBSMALTA SERVICOS MEDICOS CONSULTORIA E GESTAO EMPRE</v>
      </c>
      <c r="F468" s="5" t="str">
        <f>'[1]TCE - ANEXO IV - Preencher'!H477</f>
        <v>S</v>
      </c>
      <c r="G468" s="5" t="str">
        <f>'[1]TCE - ANEXO IV - Preencher'!I477</f>
        <v>S</v>
      </c>
      <c r="H468" s="5" t="str">
        <f>'[1]TCE - ANEXO IV - Preencher'!J477</f>
        <v>220</v>
      </c>
      <c r="I468" s="6">
        <f>IF('[1]TCE - ANEXO IV - Preencher'!K477="","",'[1]TCE - ANEXO IV - Preencher'!K477)</f>
        <v>45450</v>
      </c>
      <c r="J468" s="5" t="str">
        <f>'[1]TCE - ANEXO IV - Preencher'!L477</f>
        <v>HPUL7WUHL</v>
      </c>
      <c r="K468" s="5" t="str">
        <f>IF(F468="B",LEFT('[1]TCE - ANEXO IV - Preencher'!M477,2),IF(F468="S",LEFT('[1]TCE - ANEXO IV - Preencher'!M477,7),IF('[1]TCE - ANEXO IV - Preencher'!H477="","")))</f>
        <v>2604106</v>
      </c>
      <c r="L468" s="7">
        <f>'[1]TCE - ANEXO IV - Preencher'!N477</f>
        <v>11855</v>
      </c>
    </row>
    <row r="469" spans="1:12" s="8" customFormat="1" ht="19.5" customHeight="1" x14ac:dyDescent="0.2">
      <c r="A469" s="3">
        <f>IFERROR(VLOOKUP(B469,'[1]DADOS (OCULTAR)'!$Q$3:$S$136,3,0),"")</f>
        <v>9767633000366</v>
      </c>
      <c r="B469" s="4" t="str">
        <f>'[1]TCE - ANEXO IV - Preencher'!C478</f>
        <v>HOSPITAL ERMÍRIO COUTINHO - CG Nº 014/2022</v>
      </c>
      <c r="C469" s="4" t="str">
        <f>'[1]TCE - ANEXO IV - Preencher'!E478</f>
        <v>5.16 - Serviços Médico-Hospitalares, Odotonlogia e Laboratoriais</v>
      </c>
      <c r="D469" s="3">
        <f>'[1]TCE - ANEXO IV - Preencher'!F478</f>
        <v>53209170000147</v>
      </c>
      <c r="E469" s="5" t="str">
        <f>'[1]TCE - ANEXO IV - Preencher'!G478</f>
        <v>LORENA NEVES REZENDE SERVICOS MEDICOS LTDA</v>
      </c>
      <c r="F469" s="5" t="str">
        <f>'[1]TCE - ANEXO IV - Preencher'!H478</f>
        <v>S</v>
      </c>
      <c r="G469" s="5" t="str">
        <f>'[1]TCE - ANEXO IV - Preencher'!I478</f>
        <v>S</v>
      </c>
      <c r="H469" s="5" t="str">
        <f>'[1]TCE - ANEXO IV - Preencher'!J478</f>
        <v>11</v>
      </c>
      <c r="I469" s="6">
        <f>IF('[1]TCE - ANEXO IV - Preencher'!K478="","",'[1]TCE - ANEXO IV - Preencher'!K478)</f>
        <v>45448</v>
      </c>
      <c r="J469" s="5" t="str">
        <f>'[1]TCE - ANEXO IV - Preencher'!L478</f>
        <v>778949230</v>
      </c>
      <c r="K469" s="5" t="str">
        <f>IF(F469="B",LEFT('[1]TCE - ANEXO IV - Preencher'!M478,2),IF(F469="S",LEFT('[1]TCE - ANEXO IV - Preencher'!M478,7),IF('[1]TCE - ANEXO IV - Preencher'!H478="","")))</f>
        <v>2304400</v>
      </c>
      <c r="L469" s="7">
        <f>'[1]TCE - ANEXO IV - Preencher'!N478</f>
        <v>7960</v>
      </c>
    </row>
    <row r="470" spans="1:12" s="8" customFormat="1" ht="19.5" customHeight="1" x14ac:dyDescent="0.2">
      <c r="A470" s="3">
        <f>IFERROR(VLOOKUP(B470,'[1]DADOS (OCULTAR)'!$Q$3:$S$136,3,0),"")</f>
        <v>9767633000366</v>
      </c>
      <c r="B470" s="4" t="str">
        <f>'[1]TCE - ANEXO IV - Preencher'!C479</f>
        <v>HOSPITAL ERMÍRIO COUTINHO - CG Nº 014/2022</v>
      </c>
      <c r="C470" s="4" t="str">
        <f>'[1]TCE - ANEXO IV - Preencher'!E479</f>
        <v>5.99 - Outros Serviços de Terceiros Pessoa Jurídica</v>
      </c>
      <c r="D470" s="3">
        <f>'[1]TCE - ANEXO IV - Preencher'!F479</f>
        <v>29377615000113</v>
      </c>
      <c r="E470" s="5" t="str">
        <f>'[1]TCE - ANEXO IV - Preencher'!G479</f>
        <v>ELIZANGELA MARIA MENEZES DE ANDRADE</v>
      </c>
      <c r="F470" s="5" t="str">
        <f>'[1]TCE - ANEXO IV - Preencher'!H479</f>
        <v>S</v>
      </c>
      <c r="G470" s="5" t="str">
        <f>'[1]TCE - ANEXO IV - Preencher'!I479</f>
        <v>S</v>
      </c>
      <c r="H470" s="5" t="str">
        <f>'[1]TCE - ANEXO IV - Preencher'!J479</f>
        <v>66</v>
      </c>
      <c r="I470" s="6">
        <f>IF('[1]TCE - ANEXO IV - Preencher'!K479="","",'[1]TCE - ANEXO IV - Preencher'!K479)</f>
        <v>45363</v>
      </c>
      <c r="J470" s="5" t="str">
        <f>'[1]TCE - ANEXO IV - Preencher'!L479</f>
        <v>26089092229377615000113000000000006124032063698080</v>
      </c>
      <c r="K470" s="5" t="str">
        <f>IF(F470="B",LEFT('[1]TCE - ANEXO IV - Preencher'!M479,2),IF(F470="S",LEFT('[1]TCE - ANEXO IV - Preencher'!M479,7),IF('[1]TCE - ANEXO IV - Preencher'!H479="","")))</f>
        <v>26 -  P</v>
      </c>
      <c r="L470" s="7">
        <f>'[1]TCE - ANEXO IV - Preencher'!N479</f>
        <v>0</v>
      </c>
    </row>
    <row r="471" spans="1:12" s="8" customFormat="1" ht="19.5" customHeight="1" x14ac:dyDescent="0.2">
      <c r="A471" s="3">
        <f>IFERROR(VLOOKUP(B471,'[1]DADOS (OCULTAR)'!$Q$3:$S$136,3,0),"")</f>
        <v>9767633000366</v>
      </c>
      <c r="B471" s="4" t="str">
        <f>'[1]TCE - ANEXO IV - Preencher'!C480</f>
        <v>HOSPITAL ERMÍRIO COUTINHO - CG Nº 014/2022</v>
      </c>
      <c r="C471" s="4" t="str">
        <f>'[1]TCE - ANEXO IV - Preencher'!E480</f>
        <v>5.16 - Serviços Médico-Hospitalares, Odotonlogia e Laboratoriais</v>
      </c>
      <c r="D471" s="3">
        <f>'[1]TCE - ANEXO IV - Preencher'!F480</f>
        <v>42201972000194</v>
      </c>
      <c r="E471" s="5" t="str">
        <f>'[1]TCE - ANEXO IV - Preencher'!G480</f>
        <v>FL SERVICOS MEDICOS LTDA</v>
      </c>
      <c r="F471" s="5" t="str">
        <f>'[1]TCE - ANEXO IV - Preencher'!H480</f>
        <v>S</v>
      </c>
      <c r="G471" s="5" t="str">
        <f>'[1]TCE - ANEXO IV - Preencher'!I480</f>
        <v>S</v>
      </c>
      <c r="H471" s="5" t="str">
        <f>'[1]TCE - ANEXO IV - Preencher'!J480</f>
        <v>72</v>
      </c>
      <c r="I471" s="6">
        <f>IF('[1]TCE - ANEXO IV - Preencher'!K480="","",'[1]TCE - ANEXO IV - Preencher'!K480)</f>
        <v>45449</v>
      </c>
      <c r="J471" s="5" t="str">
        <f>'[1]TCE - ANEXO IV - Preencher'!L480</f>
        <v>TQSG-2TXU</v>
      </c>
      <c r="K471" s="5" t="str">
        <f>IF(F471="B",LEFT('[1]TCE - ANEXO IV - Preencher'!M480,2),IF(F471="S",LEFT('[1]TCE - ANEXO IV - Preencher'!M480,7),IF('[1]TCE - ANEXO IV - Preencher'!H480="","")))</f>
        <v>2611606</v>
      </c>
      <c r="L471" s="7">
        <f>'[1]TCE - ANEXO IV - Preencher'!N480</f>
        <v>4300</v>
      </c>
    </row>
    <row r="472" spans="1:12" s="8" customFormat="1" ht="19.5" customHeight="1" x14ac:dyDescent="0.2">
      <c r="A472" s="3">
        <f>IFERROR(VLOOKUP(B472,'[1]DADOS (OCULTAR)'!$Q$3:$S$136,3,0),"")</f>
        <v>9767633000366</v>
      </c>
      <c r="B472" s="4" t="str">
        <f>'[1]TCE - ANEXO IV - Preencher'!C481</f>
        <v>HOSPITAL ERMÍRIO COUTINHO - CG Nº 014/2022</v>
      </c>
      <c r="C472" s="4" t="str">
        <f>'[1]TCE - ANEXO IV - Preencher'!E481</f>
        <v>5.20 - Serviços Judicíarios e Cartoriais</v>
      </c>
      <c r="D472" s="3">
        <f>'[1]TCE - ANEXO IV - Preencher'!F481</f>
        <v>360305000104</v>
      </c>
      <c r="E472" s="5" t="str">
        <f>'[1]TCE - ANEXO IV - Preencher'!G481</f>
        <v>TRT 06 REGIAO PERNABUCO ANA APULA FERREIRA</v>
      </c>
      <c r="F472" s="5" t="str">
        <f>'[1]TCE - ANEXO IV - Preencher'!H481</f>
        <v>S</v>
      </c>
      <c r="G472" s="5" t="str">
        <f>'[1]TCE - ANEXO IV - Preencher'!I481</f>
        <v>N</v>
      </c>
      <c r="H472" s="5" t="str">
        <f>'[1]TCE - ANEXO IV - Preencher'!J481</f>
        <v>05/2024</v>
      </c>
      <c r="I472" s="6">
        <f>IF('[1]TCE - ANEXO IV - Preencher'!K481="","",'[1]TCE - ANEXO IV - Preencher'!K481)</f>
        <v>45429</v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>2609501</v>
      </c>
      <c r="L472" s="7">
        <f>'[1]TCE - ANEXO IV - Preencher'!N481</f>
        <v>1122</v>
      </c>
    </row>
    <row r="473" spans="1:12" s="8" customFormat="1" ht="19.5" customHeight="1" x14ac:dyDescent="0.2">
      <c r="A473" s="3">
        <f>IFERROR(VLOOKUP(B473,'[1]DADOS (OCULTAR)'!$Q$3:$S$136,3,0),"")</f>
        <v>9767633000366</v>
      </c>
      <c r="B473" s="4" t="str">
        <f>'[1]TCE - ANEXO IV - Preencher'!C482</f>
        <v>HOSPITAL ERMÍRIO COUTINHO - CG Nº 014/2022</v>
      </c>
      <c r="C473" s="4" t="str">
        <f>'[1]TCE - ANEXO IV - Preencher'!E482</f>
        <v>5.16 - Serviços Médico-Hospitalares, Odotonlogia e Laboratoriais</v>
      </c>
      <c r="D473" s="3">
        <f>'[1]TCE - ANEXO IV - Preencher'!F482</f>
        <v>54856210000105</v>
      </c>
      <c r="E473" s="5" t="str">
        <f>'[1]TCE - ANEXO IV - Preencher'!G482</f>
        <v>A KAROLINA CARDOSO DE M COUTINHO LTDA</v>
      </c>
      <c r="F473" s="5" t="str">
        <f>'[1]TCE - ANEXO IV - Preencher'!H482</f>
        <v>S</v>
      </c>
      <c r="G473" s="5" t="str">
        <f>'[1]TCE - ANEXO IV - Preencher'!I482</f>
        <v>S</v>
      </c>
      <c r="H473" s="5" t="str">
        <f>'[1]TCE - ANEXO IV - Preencher'!J482</f>
        <v>1</v>
      </c>
      <c r="I473" s="6">
        <f>IF('[1]TCE - ANEXO IV - Preencher'!K482="","",'[1]TCE - ANEXO IV - Preencher'!K482)</f>
        <v>45453</v>
      </c>
      <c r="J473" s="5" t="str">
        <f>'[1]TCE - ANEXO IV - Preencher'!L482</f>
        <v>240610170832078</v>
      </c>
      <c r="K473" s="5" t="str">
        <f>IF(F473="B",LEFT('[1]TCE - ANEXO IV - Preencher'!M482,2),IF(F473="S",LEFT('[1]TCE - ANEXO IV - Preencher'!M482,7),IF('[1]TCE - ANEXO IV - Preencher'!H482="","")))</f>
        <v>2604007</v>
      </c>
      <c r="L473" s="7">
        <f>'[1]TCE - ANEXO IV - Preencher'!N482</f>
        <v>9400</v>
      </c>
    </row>
    <row r="474" spans="1:12" s="8" customFormat="1" ht="19.5" customHeight="1" x14ac:dyDescent="0.2">
      <c r="A474" s="3">
        <f>IFERROR(VLOOKUP(B474,'[1]DADOS (OCULTAR)'!$Q$3:$S$136,3,0),"")</f>
        <v>9767633000366</v>
      </c>
      <c r="B474" s="4" t="str">
        <f>'[1]TCE - ANEXO IV - Preencher'!C483</f>
        <v>HOSPITAL ERMÍRIO COUTINHO - CG Nº 014/2022</v>
      </c>
      <c r="C474" s="4" t="str">
        <f>'[1]TCE - ANEXO IV - Preencher'!E483</f>
        <v>5.5 - Reparo e Manutenção de Máquinas e Equipamentos</v>
      </c>
      <c r="D474" s="3" t="str">
        <f>'[1]TCE - ANEXO IV - Preencher'!F483</f>
        <v>40.893.042/0001-13</v>
      </c>
      <c r="E474" s="5" t="str">
        <f>'[1]TCE - ANEXO IV - Preencher'!G483</f>
        <v>GERASTEP GERADORES ASSISTENCIA TECNICA</v>
      </c>
      <c r="F474" s="5" t="str">
        <f>'[1]TCE - ANEXO IV - Preencher'!H483</f>
        <v>S</v>
      </c>
      <c r="G474" s="5" t="str">
        <f>'[1]TCE - ANEXO IV - Preencher'!I483</f>
        <v>S</v>
      </c>
      <c r="H474" s="5" t="str">
        <f>'[1]TCE - ANEXO IV - Preencher'!J483</f>
        <v>49390</v>
      </c>
      <c r="I474" s="6">
        <f>IF('[1]TCE - ANEXO IV - Preencher'!K483="","",'[1]TCE - ANEXO IV - Preencher'!K483)</f>
        <v>45441</v>
      </c>
      <c r="J474" s="5" t="str">
        <f>'[1]TCE - ANEXO IV - Preencher'!L483</f>
        <v>XFIM-SDX5</v>
      </c>
      <c r="K474" s="5" t="str">
        <f>IF(F474="B",LEFT('[1]TCE - ANEXO IV - Preencher'!M483,2),IF(F474="S",LEFT('[1]TCE - ANEXO IV - Preencher'!M483,7),IF('[1]TCE - ANEXO IV - Preencher'!H483="","")))</f>
        <v>2611606</v>
      </c>
      <c r="L474" s="7">
        <f>'[1]TCE - ANEXO IV - Preencher'!N483</f>
        <v>480</v>
      </c>
    </row>
    <row r="475" spans="1:12" s="8" customFormat="1" ht="19.5" customHeight="1" x14ac:dyDescent="0.2">
      <c r="A475" s="3">
        <f>IFERROR(VLOOKUP(B475,'[1]DADOS (OCULTAR)'!$Q$3:$S$136,3,0),"")</f>
        <v>9767633000366</v>
      </c>
      <c r="B475" s="4" t="str">
        <f>'[1]TCE - ANEXO IV - Preencher'!C484</f>
        <v>HOSPITAL ERMÍRIO COUTINHO - CG Nº 014/2022</v>
      </c>
      <c r="C475" s="4" t="str">
        <f>'[1]TCE - ANEXO IV - Preencher'!E484</f>
        <v>5.16 - Serviços Médico-Hospitalares, Odotonlogia e Laboratoriais</v>
      </c>
      <c r="D475" s="3">
        <f>'[1]TCE - ANEXO IV - Preencher'!F484</f>
        <v>46852548000160</v>
      </c>
      <c r="E475" s="5" t="str">
        <f>'[1]TCE - ANEXO IV - Preencher'!G484</f>
        <v>CERTMED ATIVIDADES MEDICAS LTDA</v>
      </c>
      <c r="F475" s="5" t="str">
        <f>'[1]TCE - ANEXO IV - Preencher'!H484</f>
        <v>S</v>
      </c>
      <c r="G475" s="5" t="str">
        <f>'[1]TCE - ANEXO IV - Preencher'!I484</f>
        <v>S</v>
      </c>
      <c r="H475" s="5" t="str">
        <f>'[1]TCE - ANEXO IV - Preencher'!J484</f>
        <v>851</v>
      </c>
      <c r="I475" s="6">
        <f>IF('[1]TCE - ANEXO IV - Preencher'!K484="","",'[1]TCE - ANEXO IV - Preencher'!K484)</f>
        <v>45449</v>
      </c>
      <c r="J475" s="5" t="str">
        <f>'[1]TCE - ANEXO IV - Preencher'!L484</f>
        <v>QLK2-SPM8</v>
      </c>
      <c r="K475" s="5" t="str">
        <f>IF(F475="B",LEFT('[1]TCE - ANEXO IV - Preencher'!M484,2),IF(F475="S",LEFT('[1]TCE - ANEXO IV - Preencher'!M484,7),IF('[1]TCE - ANEXO IV - Preencher'!H484="","")))</f>
        <v>2611606</v>
      </c>
      <c r="L475" s="7">
        <f>'[1]TCE - ANEXO IV - Preencher'!N484</f>
        <v>22620</v>
      </c>
    </row>
    <row r="476" spans="1:12" s="8" customFormat="1" ht="19.5" customHeight="1" x14ac:dyDescent="0.2">
      <c r="A476" s="3">
        <f>IFERROR(VLOOKUP(B476,'[1]DADOS (OCULTAR)'!$Q$3:$S$136,3,0),"")</f>
        <v>9767633000366</v>
      </c>
      <c r="B476" s="4" t="str">
        <f>'[1]TCE - ANEXO IV - Preencher'!C485</f>
        <v>HOSPITAL ERMÍRIO COUTINHO - CG Nº 014/2022</v>
      </c>
      <c r="C476" s="4" t="str">
        <f>'[1]TCE - ANEXO IV - Preencher'!E485</f>
        <v>5.16 - Serviços Médico-Hospitalares, Odotonlogia e Laboratoriais</v>
      </c>
      <c r="D476" s="3">
        <f>'[1]TCE - ANEXO IV - Preencher'!F485</f>
        <v>48787500000141</v>
      </c>
      <c r="E476" s="5" t="str">
        <f>'[1]TCE - ANEXO IV - Preencher'!G485</f>
        <v>JOSE MARCELO DA SILVA JR</v>
      </c>
      <c r="F476" s="5" t="str">
        <f>'[1]TCE - ANEXO IV - Preencher'!H485</f>
        <v>S</v>
      </c>
      <c r="G476" s="5" t="str">
        <f>'[1]TCE - ANEXO IV - Preencher'!I485</f>
        <v>S</v>
      </c>
      <c r="H476" s="5" t="str">
        <f>'[1]TCE - ANEXO IV - Preencher'!J485</f>
        <v>32</v>
      </c>
      <c r="I476" s="6">
        <f>IF('[1]TCE - ANEXO IV - Preencher'!K485="","",'[1]TCE - ANEXO IV - Preencher'!K485)</f>
        <v>45449</v>
      </c>
      <c r="J476" s="5" t="str">
        <f>'[1]TCE - ANEXO IV - Preencher'!L485</f>
        <v>EEKA-ETTJ</v>
      </c>
      <c r="K476" s="5" t="str">
        <f>IF(F476="B",LEFT('[1]TCE - ANEXO IV - Preencher'!M485,2),IF(F476="S",LEFT('[1]TCE - ANEXO IV - Preencher'!M485,7),IF('[1]TCE - ANEXO IV - Preencher'!H485="","")))</f>
        <v>2611606</v>
      </c>
      <c r="L476" s="7">
        <f>'[1]TCE - ANEXO IV - Preencher'!N485</f>
        <v>7960</v>
      </c>
    </row>
    <row r="477" spans="1:12" s="8" customFormat="1" ht="19.5" customHeight="1" x14ac:dyDescent="0.2">
      <c r="A477" s="3">
        <f>IFERROR(VLOOKUP(B477,'[1]DADOS (OCULTAR)'!$Q$3:$S$136,3,0),"")</f>
        <v>9767633000366</v>
      </c>
      <c r="B477" s="4" t="str">
        <f>'[1]TCE - ANEXO IV - Preencher'!C486</f>
        <v>HOSPITAL ERMÍRIO COUTINHO - CG Nº 014/2022</v>
      </c>
      <c r="C477" s="4" t="str">
        <f>'[1]TCE - ANEXO IV - Preencher'!E486</f>
        <v>5.10 - Detetização/Tratamento de Resíduos e Afins</v>
      </c>
      <c r="D477" s="3">
        <f>'[1]TCE - ANEXO IV - Preencher'!F486</f>
        <v>35474980000149</v>
      </c>
      <c r="E477" s="5" t="str">
        <f>'[1]TCE - ANEXO IV - Preencher'!G486</f>
        <v>LIMPSERVICE LTDA</v>
      </c>
      <c r="F477" s="5" t="str">
        <f>'[1]TCE - ANEXO IV - Preencher'!H486</f>
        <v>S</v>
      </c>
      <c r="G477" s="5" t="str">
        <f>'[1]TCE - ANEXO IV - Preencher'!I486</f>
        <v>S</v>
      </c>
      <c r="H477" s="5" t="str">
        <f>'[1]TCE - ANEXO IV - Preencher'!J486</f>
        <v>5512</v>
      </c>
      <c r="I477" s="6">
        <f>IF('[1]TCE - ANEXO IV - Preencher'!K486="","",'[1]TCE - ANEXO IV - Preencher'!K486)</f>
        <v>45422</v>
      </c>
      <c r="J477" s="5" t="str">
        <f>'[1]TCE - ANEXO IV - Preencher'!L486</f>
        <v>KAXS66729</v>
      </c>
      <c r="K477" s="5" t="str">
        <f>IF(F477="B",LEFT('[1]TCE - ANEXO IV - Preencher'!M486,2),IF(F477="S",LEFT('[1]TCE - ANEXO IV - Preencher'!M486,7),IF('[1]TCE - ANEXO IV - Preencher'!H486="","")))</f>
        <v>2609600</v>
      </c>
      <c r="L477" s="7">
        <f>'[1]TCE - ANEXO IV - Preencher'!N486</f>
        <v>1390</v>
      </c>
    </row>
    <row r="478" spans="1:12" s="8" customFormat="1" ht="19.5" customHeight="1" x14ac:dyDescent="0.2">
      <c r="A478" s="3">
        <f>IFERROR(VLOOKUP(B478,'[1]DADOS (OCULTAR)'!$Q$3:$S$136,3,0),"")</f>
        <v>9767633000366</v>
      </c>
      <c r="B478" s="4" t="str">
        <f>'[1]TCE - ANEXO IV - Preencher'!C487</f>
        <v>HOSPITAL ERMÍRIO COUTINHO - CG Nº 014/2022</v>
      </c>
      <c r="C478" s="4" t="str">
        <f>'[1]TCE - ANEXO IV - Preencher'!E487</f>
        <v>5.99 - Outros Serviços de Terceiros Pessoa Jurídica</v>
      </c>
      <c r="D478" s="3">
        <f>'[1]TCE - ANEXO IV - Preencher'!F487</f>
        <v>2668797000125</v>
      </c>
      <c r="E478" s="5" t="str">
        <f>'[1]TCE - ANEXO IV - Preencher'!G487</f>
        <v>BRASIL GESTAO DE DADOS</v>
      </c>
      <c r="F478" s="5" t="str">
        <f>'[1]TCE - ANEXO IV - Preencher'!H487</f>
        <v>S</v>
      </c>
      <c r="G478" s="5" t="str">
        <f>'[1]TCE - ANEXO IV - Preencher'!I487</f>
        <v>S</v>
      </c>
      <c r="H478" s="5" t="str">
        <f>'[1]TCE - ANEXO IV - Preencher'!J487</f>
        <v>3666</v>
      </c>
      <c r="I478" s="6">
        <f>IF('[1]TCE - ANEXO IV - Preencher'!K487="","",'[1]TCE - ANEXO IV - Preencher'!K487)</f>
        <v>45446</v>
      </c>
      <c r="J478" s="5" t="str">
        <f>'[1]TCE - ANEXO IV - Preencher'!L487</f>
        <v>UYCW-ZQPD</v>
      </c>
      <c r="K478" s="5" t="str">
        <f>IF(F478="B",LEFT('[1]TCE - ANEXO IV - Preencher'!M487,2),IF(F478="S",LEFT('[1]TCE - ANEXO IV - Preencher'!M487,7),IF('[1]TCE - ANEXO IV - Preencher'!H487="","")))</f>
        <v>2611606</v>
      </c>
      <c r="L478" s="7">
        <f>'[1]TCE - ANEXO IV - Preencher'!N487</f>
        <v>1238.92</v>
      </c>
    </row>
    <row r="479" spans="1:12" s="8" customFormat="1" ht="19.5" customHeight="1" x14ac:dyDescent="0.2">
      <c r="A479" s="3">
        <f>IFERROR(VLOOKUP(B479,'[1]DADOS (OCULTAR)'!$Q$3:$S$136,3,0),"")</f>
        <v>9767633000366</v>
      </c>
      <c r="B479" s="4" t="str">
        <f>'[1]TCE - ANEXO IV - Preencher'!C488</f>
        <v>HOSPITAL ERMÍRIO COUTINHO - CG Nº 014/2022</v>
      </c>
      <c r="C479" s="4" t="str">
        <f>'[1]TCE - ANEXO IV - Preencher'!E488</f>
        <v>5.16 - Serviços Médico-Hospitalares, Odotonlogia e Laboratoriais</v>
      </c>
      <c r="D479" s="3">
        <f>'[1]TCE - ANEXO IV - Preencher'!F488</f>
        <v>54853819000120</v>
      </c>
      <c r="E479" s="5" t="str">
        <f>'[1]TCE - ANEXO IV - Preencher'!G488</f>
        <v>ANA PAULA PONTES RODRIGUES LTDA</v>
      </c>
      <c r="F479" s="5" t="str">
        <f>'[1]TCE - ANEXO IV - Preencher'!H488</f>
        <v>S</v>
      </c>
      <c r="G479" s="5" t="str">
        <f>'[1]TCE - ANEXO IV - Preencher'!I488</f>
        <v>S</v>
      </c>
      <c r="H479" s="5" t="str">
        <f>'[1]TCE - ANEXO IV - Preencher'!J488</f>
        <v>100001</v>
      </c>
      <c r="I479" s="6">
        <f>IF('[1]TCE - ANEXO IV - Preencher'!K488="","",'[1]TCE - ANEXO IV - Preencher'!K488)</f>
        <v>45448</v>
      </c>
      <c r="J479" s="5" t="str">
        <f>'[1]TCE - ANEXO IV - Preencher'!L488</f>
        <v>E5YFMZHKJ</v>
      </c>
      <c r="K479" s="5" t="str">
        <f>IF(F479="B",LEFT('[1]TCE - ANEXO IV - Preencher'!M488,2),IF(F479="S",LEFT('[1]TCE - ANEXO IV - Preencher'!M488,7),IF('[1]TCE - ANEXO IV - Preencher'!H488="","")))</f>
        <v>2507507</v>
      </c>
      <c r="L479" s="7">
        <f>'[1]TCE - ANEXO IV - Preencher'!N488</f>
        <v>10500</v>
      </c>
    </row>
    <row r="480" spans="1:12" s="8" customFormat="1" ht="19.5" customHeight="1" x14ac:dyDescent="0.2">
      <c r="A480" s="3">
        <f>IFERROR(VLOOKUP(B480,'[1]DADOS (OCULTAR)'!$Q$3:$S$136,3,0),"")</f>
        <v>9767633000366</v>
      </c>
      <c r="B480" s="4" t="str">
        <f>'[1]TCE - ANEXO IV - Preencher'!C489</f>
        <v>HOSPITAL ERMÍRIO COUTINHO - CG Nº 014/2022</v>
      </c>
      <c r="C480" s="4" t="str">
        <f>'[1]TCE - ANEXO IV - Preencher'!E489</f>
        <v>5.16 - Serviços Médico-Hospitalares, Odotonlogia e Laboratoriais</v>
      </c>
      <c r="D480" s="3" t="str">
        <f>'[1]TCE - ANEXO IV - Preencher'!F489</f>
        <v>32.519.491/0001-78</v>
      </c>
      <c r="E480" s="5" t="str">
        <f>'[1]TCE - ANEXO IV - Preencher'!G489</f>
        <v>DOT SERVICOS MEDICOS LTDA</v>
      </c>
      <c r="F480" s="5" t="str">
        <f>'[1]TCE - ANEXO IV - Preencher'!H489</f>
        <v>S</v>
      </c>
      <c r="G480" s="5" t="str">
        <f>'[1]TCE - ANEXO IV - Preencher'!I489</f>
        <v>S</v>
      </c>
      <c r="H480" s="5" t="str">
        <f>'[1]TCE - ANEXO IV - Preencher'!J489</f>
        <v>1891</v>
      </c>
      <c r="I480" s="6">
        <f>IF('[1]TCE - ANEXO IV - Preencher'!K489="","",'[1]TCE - ANEXO IV - Preencher'!K489)</f>
        <v>45449</v>
      </c>
      <c r="J480" s="5" t="str">
        <f>'[1]TCE - ANEXO IV - Preencher'!L489</f>
        <v>KSGE24561</v>
      </c>
      <c r="K480" s="5" t="str">
        <f>IF(F480="B",LEFT('[1]TCE - ANEXO IV - Preencher'!M489,2),IF(F480="S",LEFT('[1]TCE - ANEXO IV - Preencher'!M489,7),IF('[1]TCE - ANEXO IV - Preencher'!H489="","")))</f>
        <v>2609600</v>
      </c>
      <c r="L480" s="7">
        <f>'[1]TCE - ANEXO IV - Preencher'!N489</f>
        <v>10500</v>
      </c>
    </row>
    <row r="481" spans="1:12" s="8" customFormat="1" ht="19.5" customHeight="1" x14ac:dyDescent="0.2">
      <c r="A481" s="3">
        <f>IFERROR(VLOOKUP(B481,'[1]DADOS (OCULTAR)'!$Q$3:$S$136,3,0),"")</f>
        <v>9767633000366</v>
      </c>
      <c r="B481" s="4" t="str">
        <f>'[1]TCE - ANEXO IV - Preencher'!C490</f>
        <v>HOSPITAL ERMÍRIO COUTINHO - CG Nº 014/2022</v>
      </c>
      <c r="C481" s="4" t="str">
        <f>'[1]TCE - ANEXO IV - Preencher'!E490</f>
        <v>5.16 - Serviços Médico-Hospitalares, Odotonlogia e Laboratoriais</v>
      </c>
      <c r="D481" s="3">
        <f>'[1]TCE - ANEXO IV - Preencher'!F490</f>
        <v>46099346000190</v>
      </c>
      <c r="E481" s="5" t="str">
        <f>'[1]TCE - ANEXO IV - Preencher'!G490</f>
        <v>G &amp; M SERVICOS MEDICOS LTDA</v>
      </c>
      <c r="F481" s="5" t="str">
        <f>'[1]TCE - ANEXO IV - Preencher'!H490</f>
        <v>S</v>
      </c>
      <c r="G481" s="5" t="str">
        <f>'[1]TCE - ANEXO IV - Preencher'!I490</f>
        <v>S</v>
      </c>
      <c r="H481" s="5" t="str">
        <f>'[1]TCE - ANEXO IV - Preencher'!J490</f>
        <v>80</v>
      </c>
      <c r="I481" s="6">
        <f>IF('[1]TCE - ANEXO IV - Preencher'!K490="","",'[1]TCE - ANEXO IV - Preencher'!K490)</f>
        <v>45449</v>
      </c>
      <c r="J481" s="5" t="str">
        <f>'[1]TCE - ANEXO IV - Preencher'!L490</f>
        <v>8F016CE7A</v>
      </c>
      <c r="K481" s="5" t="str">
        <f>IF(F481="B",LEFT('[1]TCE - ANEXO IV - Preencher'!M490,2),IF(F481="S",LEFT('[1]TCE - ANEXO IV - Preencher'!M490,7),IF('[1]TCE - ANEXO IV - Preencher'!H490="","")))</f>
        <v>3202603</v>
      </c>
      <c r="L481" s="7">
        <f>'[1]TCE - ANEXO IV - Preencher'!N490</f>
        <v>5870</v>
      </c>
    </row>
    <row r="482" spans="1:12" s="8" customFormat="1" ht="19.5" customHeight="1" x14ac:dyDescent="0.2">
      <c r="A482" s="3">
        <f>IFERROR(VLOOKUP(B482,'[1]DADOS (OCULTAR)'!$Q$3:$S$136,3,0),"")</f>
        <v>9767633000366</v>
      </c>
      <c r="B482" s="4" t="str">
        <f>'[1]TCE - ANEXO IV - Preencher'!C491</f>
        <v>HOSPITAL ERMÍRIO COUTINHO - CG Nº 014/2022</v>
      </c>
      <c r="C482" s="4" t="str">
        <f>'[1]TCE - ANEXO IV - Preencher'!E491</f>
        <v>5.5 - Reparo e Manutenção de Máquinas e Equipamentos</v>
      </c>
      <c r="D482" s="3">
        <f>'[1]TCE - ANEXO IV - Preencher'!F491</f>
        <v>2491552000175</v>
      </c>
      <c r="E482" s="5" t="str">
        <f>'[1]TCE - ANEXO IV - Preencher'!G491</f>
        <v>JOAO BOSCO BRITO DE BARROS</v>
      </c>
      <c r="F482" s="5" t="str">
        <f>'[1]TCE - ANEXO IV - Preencher'!H491</f>
        <v>S</v>
      </c>
      <c r="G482" s="5" t="str">
        <f>'[1]TCE - ANEXO IV - Preencher'!I491</f>
        <v>S</v>
      </c>
      <c r="H482" s="5" t="str">
        <f>'[1]TCE - ANEXO IV - Preencher'!J491</f>
        <v>39</v>
      </c>
      <c r="I482" s="6">
        <f>IF('[1]TCE - ANEXO IV - Preencher'!K491="","",'[1]TCE - ANEXO IV - Preencher'!K491)</f>
        <v>45455</v>
      </c>
      <c r="J482" s="5" t="str">
        <f>'[1]TCE - ANEXO IV - Preencher'!L491</f>
        <v>NFS.J0WSLPQBAN.J3GN6SSHUB2.000013</v>
      </c>
      <c r="K482" s="5" t="str">
        <f>IF(F482="B",LEFT('[1]TCE - ANEXO IV - Preencher'!M491,2),IF(F482="S",LEFT('[1]TCE - ANEXO IV - Preencher'!M491,7),IF('[1]TCE - ANEXO IV - Preencher'!H491="","")))</f>
        <v>2609501</v>
      </c>
      <c r="L482" s="7">
        <f>'[1]TCE - ANEXO IV - Preencher'!N491</f>
        <v>6690</v>
      </c>
    </row>
    <row r="483" spans="1:12" s="8" customFormat="1" ht="19.5" customHeight="1" x14ac:dyDescent="0.2">
      <c r="A483" s="3">
        <f>IFERROR(VLOOKUP(B483,'[1]DADOS (OCULTAR)'!$Q$3:$S$136,3,0),"")</f>
        <v>9767633000366</v>
      </c>
      <c r="B483" s="4" t="str">
        <f>'[1]TCE - ANEXO IV - Preencher'!C492</f>
        <v>HOSPITAL ERMÍRIO COUTINHO - CG Nº 014/2022</v>
      </c>
      <c r="C483" s="4" t="str">
        <f>'[1]TCE - ANEXO IV - Preencher'!E492</f>
        <v>5.5 - Reparo e Manutenção de Máquinas e Equipamentos</v>
      </c>
      <c r="D483" s="3">
        <f>'[1]TCE - ANEXO IV - Preencher'!F492</f>
        <v>6285083000199</v>
      </c>
      <c r="E483" s="5" t="str">
        <f>'[1]TCE - ANEXO IV - Preencher'!G492</f>
        <v>TEC MAQLI LTDA ME</v>
      </c>
      <c r="F483" s="5" t="str">
        <f>'[1]TCE - ANEXO IV - Preencher'!H492</f>
        <v>S</v>
      </c>
      <c r="G483" s="5" t="str">
        <f>'[1]TCE - ANEXO IV - Preencher'!I492</f>
        <v>S</v>
      </c>
      <c r="H483" s="5" t="str">
        <f>'[1]TCE - ANEXO IV - Preencher'!J492</f>
        <v>842</v>
      </c>
      <c r="I483" s="6">
        <f>IF('[1]TCE - ANEXO IV - Preencher'!K492="","",'[1]TCE - ANEXO IV - Preencher'!K492)</f>
        <v>45448</v>
      </c>
      <c r="J483" s="5" t="str">
        <f>'[1]TCE - ANEXO IV - Preencher'!L492</f>
        <v>PUPY-RFIG</v>
      </c>
      <c r="K483" s="5" t="str">
        <f>IF(F483="B",LEFT('[1]TCE - ANEXO IV - Preencher'!M492,2),IF(F483="S",LEFT('[1]TCE - ANEXO IV - Preencher'!M492,7),IF('[1]TCE - ANEXO IV - Preencher'!H492="","")))</f>
        <v>2611606</v>
      </c>
      <c r="L483" s="7">
        <f>'[1]TCE - ANEXO IV - Preencher'!N492</f>
        <v>1200</v>
      </c>
    </row>
    <row r="484" spans="1:12" s="8" customFormat="1" ht="19.5" customHeight="1" x14ac:dyDescent="0.2">
      <c r="A484" s="3">
        <f>IFERROR(VLOOKUP(B484,'[1]DADOS (OCULTAR)'!$Q$3:$S$136,3,0),"")</f>
        <v>9767633000366</v>
      </c>
      <c r="B484" s="4" t="str">
        <f>'[1]TCE - ANEXO IV - Preencher'!C493</f>
        <v>HOSPITAL ERMÍRIO COUTINHO - CG Nº 014/2022</v>
      </c>
      <c r="C484" s="4" t="str">
        <f>'[1]TCE - ANEXO IV - Preencher'!E493</f>
        <v>5.16 - Serviços Médico-Hospitalares, Odotonlogia e Laboratoriais</v>
      </c>
      <c r="D484" s="3">
        <f>'[1]TCE - ANEXO IV - Preencher'!F493</f>
        <v>54826432000185</v>
      </c>
      <c r="E484" s="5" t="str">
        <f>'[1]TCE - ANEXO IV - Preencher'!G493</f>
        <v>NYCOLAS EULLEN DUTRA DE SOUZA</v>
      </c>
      <c r="F484" s="5" t="str">
        <f>'[1]TCE - ANEXO IV - Preencher'!H493</f>
        <v>S</v>
      </c>
      <c r="G484" s="5" t="str">
        <f>'[1]TCE - ANEXO IV - Preencher'!I493</f>
        <v>S</v>
      </c>
      <c r="H484" s="5" t="str">
        <f>'[1]TCE - ANEXO IV - Preencher'!J493</f>
        <v>2</v>
      </c>
      <c r="I484" s="6">
        <f>IF('[1]TCE - ANEXO IV - Preencher'!K493="","",'[1]TCE - ANEXO IV - Preencher'!K493)</f>
        <v>45449</v>
      </c>
      <c r="J484" s="5" t="str">
        <f>'[1]TCE - ANEXO IV - Preencher'!L493</f>
        <v>QRJ9-B3VI</v>
      </c>
      <c r="K484" s="5" t="str">
        <f>IF(F484="B",LEFT('[1]TCE - ANEXO IV - Preencher'!M493,2),IF(F484="S",LEFT('[1]TCE - ANEXO IV - Preencher'!M493,7),IF('[1]TCE - ANEXO IV - Preencher'!H493="","")))</f>
        <v>2504009</v>
      </c>
      <c r="L484" s="7">
        <f>'[1]TCE - ANEXO IV - Preencher'!N493</f>
        <v>7050</v>
      </c>
    </row>
    <row r="485" spans="1:12" s="8" customFormat="1" ht="19.5" customHeight="1" x14ac:dyDescent="0.2">
      <c r="A485" s="3">
        <f>IFERROR(VLOOKUP(B485,'[1]DADOS (OCULTAR)'!$Q$3:$S$136,3,0),"")</f>
        <v>9767633000366</v>
      </c>
      <c r="B485" s="4" t="str">
        <f>'[1]TCE - ANEXO IV - Preencher'!C494</f>
        <v>HOSPITAL ERMÍRIO COUTINHO - CG Nº 014/2022</v>
      </c>
      <c r="C485" s="4" t="str">
        <f>'[1]TCE - ANEXO IV - Preencher'!E494</f>
        <v>5.16 - Serviços Médico-Hospitalares, Odotonlogia e Laboratoriais</v>
      </c>
      <c r="D485" s="3">
        <f>'[1]TCE - ANEXO IV - Preencher'!F494</f>
        <v>3262723000157</v>
      </c>
      <c r="E485" s="5" t="str">
        <f>'[1]TCE - ANEXO IV - Preencher'!G494</f>
        <v>ANATOMICA SERVICOS DE CIRURGIA E ANATOMIA PATOLOGIA</v>
      </c>
      <c r="F485" s="5" t="str">
        <f>'[1]TCE - ANEXO IV - Preencher'!H494</f>
        <v>S</v>
      </c>
      <c r="G485" s="5" t="str">
        <f>'[1]TCE - ANEXO IV - Preencher'!I494</f>
        <v>S</v>
      </c>
      <c r="H485" s="5" t="str">
        <f>'[1]TCE - ANEXO IV - Preencher'!J494</f>
        <v>1570</v>
      </c>
      <c r="I485" s="6">
        <f>IF('[1]TCE - ANEXO IV - Preencher'!K494="","",'[1]TCE - ANEXO IV - Preencher'!K494)</f>
        <v>45432</v>
      </c>
      <c r="J485" s="5" t="str">
        <f>'[1]TCE - ANEXO IV - Preencher'!L494</f>
        <v>W5Q6-8FCI</v>
      </c>
      <c r="K485" s="5" t="str">
        <f>IF(F485="B",LEFT('[1]TCE - ANEXO IV - Preencher'!M494,2),IF(F485="S",LEFT('[1]TCE - ANEXO IV - Preencher'!M494,7),IF('[1]TCE - ANEXO IV - Preencher'!H494="","")))</f>
        <v>2611606</v>
      </c>
      <c r="L485" s="7">
        <f>'[1]TCE - ANEXO IV - Preencher'!N494</f>
        <v>700</v>
      </c>
    </row>
    <row r="486" spans="1:12" s="8" customFormat="1" ht="19.5" customHeight="1" x14ac:dyDescent="0.2">
      <c r="A486" s="3">
        <f>IFERROR(VLOOKUP(B486,'[1]DADOS (OCULTAR)'!$Q$3:$S$136,3,0),"")</f>
        <v>9767633000366</v>
      </c>
      <c r="B486" s="4" t="str">
        <f>'[1]TCE - ANEXO IV - Preencher'!C495</f>
        <v>HOSPITAL ERMÍRIO COUTINHO - CG Nº 014/2022</v>
      </c>
      <c r="C486" s="4" t="str">
        <f>'[1]TCE - ANEXO IV - Preencher'!E495</f>
        <v>5.5 - Reparo e Manutenção de Máquinas e Equipamentos</v>
      </c>
      <c r="D486" s="3">
        <f>'[1]TCE - ANEXO IV - Preencher'!F495</f>
        <v>6285083000199</v>
      </c>
      <c r="E486" s="5" t="str">
        <f>'[1]TCE - ANEXO IV - Preencher'!G495</f>
        <v>TEC MAQLI LTDA ME</v>
      </c>
      <c r="F486" s="5" t="str">
        <f>'[1]TCE - ANEXO IV - Preencher'!H495</f>
        <v>S</v>
      </c>
      <c r="G486" s="5" t="str">
        <f>'[1]TCE - ANEXO IV - Preencher'!I495</f>
        <v>S</v>
      </c>
      <c r="H486" s="5" t="str">
        <f>'[1]TCE - ANEXO IV - Preencher'!J495</f>
        <v>841</v>
      </c>
      <c r="I486" s="6">
        <f>IF('[1]TCE - ANEXO IV - Preencher'!K495="","",'[1]TCE - ANEXO IV - Preencher'!K495)</f>
        <v>45441</v>
      </c>
      <c r="J486" s="5" t="str">
        <f>'[1]TCE - ANEXO IV - Preencher'!L495</f>
        <v>AV7T-ZUHY</v>
      </c>
      <c r="K486" s="5" t="str">
        <f>IF(F486="B",LEFT('[1]TCE - ANEXO IV - Preencher'!M495,2),IF(F486="S",LEFT('[1]TCE - ANEXO IV - Preencher'!M495,7),IF('[1]TCE - ANEXO IV - Preencher'!H495="","")))</f>
        <v>2611606</v>
      </c>
      <c r="L486" s="7">
        <f>'[1]TCE - ANEXO IV - Preencher'!N495</f>
        <v>1900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FNU LNU</cp:lastModifiedBy>
  <dcterms:created xsi:type="dcterms:W3CDTF">2024-06-20T19:02:04Z</dcterms:created>
  <dcterms:modified xsi:type="dcterms:W3CDTF">2024-06-20T19:02:27Z</dcterms:modified>
</cp:coreProperties>
</file>