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7.JULHO\EXCEL SEM CPF\"/>
    </mc:Choice>
  </mc:AlternateContent>
  <xr:revisionPtr revIDLastSave="0" documentId="8_{AEB44CEB-6B24-4D44-AF70-6FA198B02CB8}" xr6:coauthVersionLast="47" xr6:coauthVersionMax="47" xr10:uidLastSave="{00000000-0000-0000-0000-000000000000}"/>
  <bookViews>
    <workbookView xWindow="-110" yWindow="-110" windowWidth="19420" windowHeight="10300" xr2:uid="{3C73AFA3-8F94-4E27-9F0E-831AD2845240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<sst xmlns="http://schemas.openxmlformats.org/spreadsheetml/2006/main" count="12" uniqueCount="12">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</sst>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7%20-%20JULHO\01.PCF\13.2%20PCF%20em%20Excel.%20HDH%2007.2024.consolidada.xlsx" TargetMode="External"/><Relationship Id="rId1" Type="http://schemas.openxmlformats.org/officeDocument/2006/relationships/externalLinkPath" Target="/PCF%20Historico/2024/07%20-%20JULHO/01.PCF/13.2%20PCF%20em%20Excel.%20HDH%2007.2024.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MEDICAL LIGHT COM DE PROD HOSPITALARES</v>
          </cell>
          <cell r="H11" t="str">
            <v>B</v>
          </cell>
          <cell r="I11" t="str">
            <v>S</v>
          </cell>
          <cell r="J11" t="str">
            <v>0000003688</v>
          </cell>
          <cell r="K11" t="str">
            <v>10/07/2024</v>
          </cell>
          <cell r="L11" t="str">
            <v>35240739608155000140550010000036881613401642</v>
          </cell>
          <cell r="M11" t="str">
            <v>35 - São Paulo</v>
          </cell>
          <cell r="N11">
            <v>2100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ITG GRUPO DE INOVACOES TECNOLOGICAS LTDA</v>
          </cell>
          <cell r="H12" t="str">
            <v>B</v>
          </cell>
          <cell r="I12" t="str">
            <v>S</v>
          </cell>
          <cell r="J12" t="str">
            <v>000000480</v>
          </cell>
          <cell r="K12" t="str">
            <v>28/06/2024</v>
          </cell>
          <cell r="L12" t="str">
            <v>26240614892174000110550010000004801715236041</v>
          </cell>
          <cell r="M12" t="str">
            <v>26 - Pernambuco</v>
          </cell>
          <cell r="N12">
            <v>399.6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ITG GRUPO DE INOVACOES TECNOLOGICAS LTDA</v>
          </cell>
          <cell r="H13" t="str">
            <v>B</v>
          </cell>
          <cell r="I13" t="str">
            <v>S</v>
          </cell>
          <cell r="J13" t="str">
            <v>000000481</v>
          </cell>
          <cell r="K13" t="str">
            <v>28/06/2024</v>
          </cell>
          <cell r="L13" t="str">
            <v>26240614892174000110550010000004811374366630</v>
          </cell>
          <cell r="M13" t="str">
            <v>26 - Pernambuco</v>
          </cell>
          <cell r="N13">
            <v>13068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ITG GRUPO DE INOVACOES TECNOLOGICAS LTDA</v>
          </cell>
          <cell r="H14" t="str">
            <v>B</v>
          </cell>
          <cell r="I14" t="str">
            <v>S</v>
          </cell>
          <cell r="J14" t="str">
            <v>000000496</v>
          </cell>
          <cell r="K14" t="str">
            <v>17/07/2024</v>
          </cell>
          <cell r="L14" t="str">
            <v>26240714892174000110550010000004961724420490</v>
          </cell>
          <cell r="M14" t="str">
            <v>26 - Pernambuco</v>
          </cell>
          <cell r="N14">
            <v>4356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T. G. DE BARROS EQUIPAMENTOS HOSPITALARES</v>
          </cell>
          <cell r="H15" t="str">
            <v>B</v>
          </cell>
          <cell r="I15" t="str">
            <v>S</v>
          </cell>
          <cell r="J15" t="str">
            <v>000000573</v>
          </cell>
          <cell r="K15" t="str">
            <v>19/07/2024</v>
          </cell>
          <cell r="L15" t="str">
            <v>26240737238930000198550010000005731000096820</v>
          </cell>
          <cell r="M15" t="str">
            <v>26 - Pernambuco</v>
          </cell>
          <cell r="N15">
            <v>2652.3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REC DISTRIBUIDORA HOSPITALAR LTDA</v>
          </cell>
          <cell r="H16" t="str">
            <v>B</v>
          </cell>
          <cell r="I16" t="str">
            <v>S</v>
          </cell>
          <cell r="J16" t="str">
            <v>000000977</v>
          </cell>
          <cell r="K16" t="str">
            <v>23/07/2024</v>
          </cell>
          <cell r="L16" t="str">
            <v>26240739500546000147550010000009771046883911</v>
          </cell>
          <cell r="M16" t="str">
            <v>26 - Pernambuco</v>
          </cell>
          <cell r="N16">
            <v>4665.8999999999996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CIRURGICA FAMED DISTRIBUIDORA DE PRODUTOS HOSPITALARES LTDA</v>
          </cell>
          <cell r="H17" t="str">
            <v>B</v>
          </cell>
          <cell r="I17" t="str">
            <v>S</v>
          </cell>
          <cell r="J17" t="str">
            <v>000002690</v>
          </cell>
          <cell r="K17" t="str">
            <v>22/07/2024</v>
          </cell>
          <cell r="L17" t="str">
            <v>26240710978106000118550010000026901337705774</v>
          </cell>
          <cell r="M17" t="str">
            <v>26 - Pernambuco</v>
          </cell>
          <cell r="N17">
            <v>2009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DROGACHAVES TRADE LTDA</v>
          </cell>
          <cell r="H18" t="str">
            <v>B</v>
          </cell>
          <cell r="I18" t="str">
            <v>S</v>
          </cell>
          <cell r="J18" t="str">
            <v>000003241</v>
          </cell>
          <cell r="K18" t="str">
            <v>19/07/2024</v>
          </cell>
          <cell r="L18" t="str">
            <v>26240708675509000146550010000032411541422010</v>
          </cell>
          <cell r="M18" t="str">
            <v>26 - Pernambuco</v>
          </cell>
          <cell r="N18">
            <v>2173.8000000000002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MEDIAL SAUDE DIST PROD MED HOSPIT LTDA</v>
          </cell>
          <cell r="H19" t="str">
            <v>B</v>
          </cell>
          <cell r="I19" t="str">
            <v>S</v>
          </cell>
          <cell r="J19" t="str">
            <v>000005753</v>
          </cell>
          <cell r="K19" t="str">
            <v>19/07/2024</v>
          </cell>
          <cell r="L19" t="str">
            <v>26240723993232000193550010000057531777700004</v>
          </cell>
          <cell r="M19" t="str">
            <v>26 - Pernambuco</v>
          </cell>
          <cell r="N19">
            <v>3243.52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MEDIAL SAUDE DIST PROD MED HOSPIT LTDA</v>
          </cell>
          <cell r="H20" t="str">
            <v>B</v>
          </cell>
          <cell r="I20" t="str">
            <v>S</v>
          </cell>
          <cell r="J20" t="str">
            <v>000005770</v>
          </cell>
          <cell r="K20" t="str">
            <v>23/07/2024</v>
          </cell>
          <cell r="L20" t="str">
            <v>26240723993232000193550010000057701779400009</v>
          </cell>
          <cell r="M20" t="str">
            <v>26 - Pernambuco</v>
          </cell>
          <cell r="N20">
            <v>7740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SANMED DIST  PROD MEDICO HOSPITALARES</v>
          </cell>
          <cell r="H21" t="str">
            <v>B</v>
          </cell>
          <cell r="I21" t="str">
            <v>S</v>
          </cell>
          <cell r="J21" t="str">
            <v>000009293</v>
          </cell>
          <cell r="K21" t="str">
            <v>02/07/2024</v>
          </cell>
          <cell r="L21" t="str">
            <v>26240721216468000198550010000092931183202400</v>
          </cell>
          <cell r="M21" t="str">
            <v>26 - Pernambuco</v>
          </cell>
          <cell r="N21">
            <v>1632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WANDERLEY E REGIS COMERCIO E PRODUTOS MEDICO HOSPITALAR LTDA</v>
          </cell>
          <cell r="H22" t="str">
            <v>B</v>
          </cell>
          <cell r="I22" t="str">
            <v>S</v>
          </cell>
          <cell r="J22" t="str">
            <v>000011879</v>
          </cell>
          <cell r="K22" t="str">
            <v>12/07/2024</v>
          </cell>
          <cell r="L22" t="str">
            <v>26240713120044000105550010000118791912443674</v>
          </cell>
          <cell r="M22" t="str">
            <v>26 - Pernambuco</v>
          </cell>
          <cell r="N22">
            <v>4488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WANDERLEY E REGIS COMERCIO E PRODUTOS MEDICO HOSPITALAR LTDA</v>
          </cell>
          <cell r="H23" t="str">
            <v>B</v>
          </cell>
          <cell r="I23" t="str">
            <v>S</v>
          </cell>
          <cell r="J23" t="str">
            <v>000011978</v>
          </cell>
          <cell r="K23" t="str">
            <v>30/07/2024</v>
          </cell>
          <cell r="L23" t="str">
            <v>26240713120044000105550010000119781918156020</v>
          </cell>
          <cell r="M23" t="str">
            <v>26 - Pernambuco</v>
          </cell>
          <cell r="N23">
            <v>5610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WANDERLEY E REGIS COMERCIO E PRODUTOS MEDICO HOSPITALAR LTDA</v>
          </cell>
          <cell r="H24" t="str">
            <v>B</v>
          </cell>
          <cell r="I24" t="str">
            <v>S</v>
          </cell>
          <cell r="J24" t="str">
            <v>000011981</v>
          </cell>
          <cell r="K24" t="str">
            <v>30/07/2024</v>
          </cell>
          <cell r="L24" t="str">
            <v>26240713120044000105550010000119811889704482</v>
          </cell>
          <cell r="M24" t="str">
            <v>26 - Pernambuco</v>
          </cell>
          <cell r="N24">
            <v>5400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HOSPSETE - DISTRIBUIDORA DE MATERIAIS MEDICO HOSPITALARES LTDA</v>
          </cell>
          <cell r="H25" t="str">
            <v>B</v>
          </cell>
          <cell r="I25" t="str">
            <v>S</v>
          </cell>
          <cell r="J25" t="str">
            <v>000018525</v>
          </cell>
          <cell r="K25" t="str">
            <v>28/06/2024</v>
          </cell>
          <cell r="L25" t="str">
            <v>26240607199135000177550010000185251000205498</v>
          </cell>
          <cell r="M25" t="str">
            <v>26 - Pernambuco</v>
          </cell>
          <cell r="N25">
            <v>2377.5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HOSPSETE - DISTRIBUIDORA DE MATERIAIS MEDICO HOSPITALARES LTDA</v>
          </cell>
          <cell r="H26" t="str">
            <v>B</v>
          </cell>
          <cell r="I26" t="str">
            <v>S</v>
          </cell>
          <cell r="J26" t="str">
            <v>000018634</v>
          </cell>
          <cell r="K26" t="str">
            <v>29/07/2024</v>
          </cell>
          <cell r="L26" t="str">
            <v>26240707199135000177550010000186341000206581</v>
          </cell>
          <cell r="M26" t="str">
            <v>26 - Pernambuco</v>
          </cell>
          <cell r="N26">
            <v>4480.3599999999997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HOSPSETE - DISTRIBUIDORA DE MATERIAIS MEDICO HOSPITALARES LTDA</v>
          </cell>
          <cell r="H27" t="str">
            <v>B</v>
          </cell>
          <cell r="I27" t="str">
            <v>S</v>
          </cell>
          <cell r="J27" t="str">
            <v>000018635</v>
          </cell>
          <cell r="K27" t="str">
            <v>29/07/2024</v>
          </cell>
          <cell r="L27" t="str">
            <v>26240707199135000177550010000186351000206597</v>
          </cell>
          <cell r="M27" t="str">
            <v>26 - Pernambuco</v>
          </cell>
          <cell r="N27">
            <v>1180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OMNIELMASTER HEMOMED</v>
          </cell>
          <cell r="H28" t="str">
            <v>B</v>
          </cell>
          <cell r="I28" t="str">
            <v>S</v>
          </cell>
          <cell r="J28" t="str">
            <v>000018867</v>
          </cell>
          <cell r="K28" t="str">
            <v>26/06/2024</v>
          </cell>
          <cell r="L28" t="str">
            <v>23240605578020000168550010000188671061303594</v>
          </cell>
          <cell r="M28" t="str">
            <v>23 - Ceará</v>
          </cell>
          <cell r="N28">
            <v>480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BRAMED MATERIAL CIRURGICO LTDA</v>
          </cell>
          <cell r="H29" t="str">
            <v>B</v>
          </cell>
          <cell r="I29" t="str">
            <v>S</v>
          </cell>
          <cell r="J29" t="str">
            <v>000023610</v>
          </cell>
          <cell r="K29" t="str">
            <v>10/07/2024</v>
          </cell>
          <cell r="L29" t="str">
            <v>26240701835769000192550010000236101369128378</v>
          </cell>
          <cell r="M29" t="str">
            <v>26 - Pernambuco</v>
          </cell>
          <cell r="N29">
            <v>5500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BRAMED MATERIAL CIRURGICO LTDA</v>
          </cell>
          <cell r="H30" t="str">
            <v>B</v>
          </cell>
          <cell r="I30" t="str">
            <v>S</v>
          </cell>
          <cell r="J30" t="str">
            <v>000023611</v>
          </cell>
          <cell r="K30" t="str">
            <v>10/07/2024</v>
          </cell>
          <cell r="L30" t="str">
            <v>26240701835769000192550010000236111687268952</v>
          </cell>
          <cell r="M30" t="str">
            <v>26 - Pernambuco</v>
          </cell>
          <cell r="N30">
            <v>13750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PHOENIX MED PRODS MEDICOS HOSPITALARES</v>
          </cell>
          <cell r="H31" t="str">
            <v>B</v>
          </cell>
          <cell r="I31" t="str">
            <v>S</v>
          </cell>
          <cell r="J31" t="str">
            <v>000031425</v>
          </cell>
          <cell r="K31" t="str">
            <v>09/07/2024</v>
          </cell>
          <cell r="L31" t="str">
            <v>26240713291742000165550010000314251138195880</v>
          </cell>
          <cell r="M31" t="str">
            <v>26 - Pernambuco</v>
          </cell>
          <cell r="N31">
            <v>613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PHOENIX MED PRODS MEDICOS HOSPITALARES</v>
          </cell>
          <cell r="H32" t="str">
            <v>B</v>
          </cell>
          <cell r="I32" t="str">
            <v>S</v>
          </cell>
          <cell r="J32" t="str">
            <v>000031427</v>
          </cell>
          <cell r="K32" t="str">
            <v>09/07/2024</v>
          </cell>
          <cell r="L32" t="str">
            <v>26240713291742000165550010000314271588759224</v>
          </cell>
          <cell r="M32" t="str">
            <v>26 - Pernambuco</v>
          </cell>
          <cell r="N32">
            <v>613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PHOENIX MED PRODS MEDICOS HOSPITALARES</v>
          </cell>
          <cell r="H33" t="str">
            <v>B</v>
          </cell>
          <cell r="I33" t="str">
            <v>S</v>
          </cell>
          <cell r="J33" t="str">
            <v>000031436</v>
          </cell>
          <cell r="K33" t="str">
            <v>09/07/2024</v>
          </cell>
          <cell r="L33" t="str">
            <v>26240713291742000165550010000314361758810399</v>
          </cell>
          <cell r="M33" t="str">
            <v>26 - Pernambuco</v>
          </cell>
          <cell r="N33">
            <v>613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ABSOLUTA COM PROD HOSPITALARES LTDA</v>
          </cell>
          <cell r="H34" t="str">
            <v>B</v>
          </cell>
          <cell r="I34" t="str">
            <v>S</v>
          </cell>
          <cell r="J34" t="str">
            <v>000031974</v>
          </cell>
          <cell r="K34" t="str">
            <v>17/06/2024</v>
          </cell>
          <cell r="L34" t="str">
            <v>43240615131757000191550000000319741454273367</v>
          </cell>
          <cell r="M34" t="str">
            <v>43 -  Rio Grande do Sul</v>
          </cell>
          <cell r="N34">
            <v>3500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DESCARTEX CONFECCOES E COMERCIO LTDA</v>
          </cell>
          <cell r="H35" t="str">
            <v>B</v>
          </cell>
          <cell r="I35" t="str">
            <v>S</v>
          </cell>
          <cell r="J35" t="str">
            <v>000038411</v>
          </cell>
          <cell r="K35" t="str">
            <v>01/07/2024</v>
          </cell>
          <cell r="L35" t="str">
            <v>26240700165933000139550020000384111317287953</v>
          </cell>
          <cell r="M35" t="str">
            <v>26 - Pernambuco</v>
          </cell>
          <cell r="N35">
            <v>1115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DESCARTEX CONFECCOES E COMERCIO LTDA</v>
          </cell>
          <cell r="H36" t="str">
            <v>B</v>
          </cell>
          <cell r="I36" t="str">
            <v>S</v>
          </cell>
          <cell r="J36" t="str">
            <v>000038551</v>
          </cell>
          <cell r="K36" t="str">
            <v>19/07/2024</v>
          </cell>
          <cell r="L36" t="str">
            <v>26240700165933000139550020000385511077647617</v>
          </cell>
          <cell r="M36" t="str">
            <v>26 - Pernambuco</v>
          </cell>
          <cell r="N36">
            <v>6476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P R COMERCIAL MEDICA LTDA</v>
          </cell>
          <cell r="H37" t="str">
            <v>B</v>
          </cell>
          <cell r="I37" t="str">
            <v>S</v>
          </cell>
          <cell r="J37" t="str">
            <v>000094945</v>
          </cell>
          <cell r="K37" t="str">
            <v>08/07/2024</v>
          </cell>
          <cell r="L37" t="str">
            <v>26240741102195000168550000000949451969690001</v>
          </cell>
          <cell r="M37" t="str">
            <v>26 - Pernambuco</v>
          </cell>
          <cell r="N37">
            <v>156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P R COMERCIAL MEDICA LTDA</v>
          </cell>
          <cell r="H38" t="str">
            <v>B</v>
          </cell>
          <cell r="I38" t="str">
            <v>S</v>
          </cell>
          <cell r="J38" t="str">
            <v>000094946</v>
          </cell>
          <cell r="K38" t="str">
            <v>08/07/2024</v>
          </cell>
          <cell r="L38" t="str">
            <v>26240741102195000168550000000949461969700004</v>
          </cell>
          <cell r="M38" t="str">
            <v>26 - Pernambuco</v>
          </cell>
          <cell r="N38">
            <v>3456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POINT SUTURE DO BRASIL</v>
          </cell>
          <cell r="H39" t="str">
            <v>B</v>
          </cell>
          <cell r="I39" t="str">
            <v>S</v>
          </cell>
          <cell r="J39" t="str">
            <v>000098611</v>
          </cell>
          <cell r="K39" t="str">
            <v>15/07/2024</v>
          </cell>
          <cell r="L39" t="str">
            <v>23240712340717000161550010000986111579860505</v>
          </cell>
          <cell r="M39" t="str">
            <v>23 - Ceará</v>
          </cell>
          <cell r="N39">
            <v>3975.26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POINT SUTURE DO BRASIL</v>
          </cell>
          <cell r="H40" t="str">
            <v>B</v>
          </cell>
          <cell r="I40" t="str">
            <v>S</v>
          </cell>
          <cell r="J40" t="str">
            <v>000098764</v>
          </cell>
          <cell r="K40" t="str">
            <v>19/07/2024</v>
          </cell>
          <cell r="L40" t="str">
            <v>23240712340717000161550010000987641588795302</v>
          </cell>
          <cell r="M40" t="str">
            <v>23 - Ceará</v>
          </cell>
          <cell r="N40">
            <v>8854.6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ENDOCENTER COMERCIAL LTDA</v>
          </cell>
          <cell r="H41" t="str">
            <v>B</v>
          </cell>
          <cell r="I41" t="str">
            <v>S</v>
          </cell>
          <cell r="J41" t="str">
            <v>000117859</v>
          </cell>
          <cell r="K41" t="str">
            <v>03/07/2024</v>
          </cell>
          <cell r="L41" t="str">
            <v>26240704237235000152550010001178591119883003</v>
          </cell>
          <cell r="M41" t="str">
            <v>26 - Pernambuco</v>
          </cell>
          <cell r="N41">
            <v>380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ENDOCENTER COMERCIAL LTDA</v>
          </cell>
          <cell r="H42" t="str">
            <v>B</v>
          </cell>
          <cell r="I42" t="str">
            <v>S</v>
          </cell>
          <cell r="J42" t="str">
            <v>000118115</v>
          </cell>
          <cell r="K42" t="str">
            <v>12/07/2024</v>
          </cell>
          <cell r="L42" t="str">
            <v>26240704237235000152550010001181151120139004</v>
          </cell>
          <cell r="M42" t="str">
            <v>26 - Pernambuco</v>
          </cell>
          <cell r="N42">
            <v>1488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ENDOCENTER COMERCIAL LTDA</v>
          </cell>
          <cell r="H43" t="str">
            <v>B</v>
          </cell>
          <cell r="I43" t="str">
            <v>S</v>
          </cell>
          <cell r="J43" t="str">
            <v>000118465</v>
          </cell>
          <cell r="K43" t="str">
            <v>29/07/2024</v>
          </cell>
          <cell r="L43" t="str">
            <v>26240704237235000152550010001184651120489003</v>
          </cell>
          <cell r="M43" t="str">
            <v>26 - Pernambuco</v>
          </cell>
          <cell r="N43">
            <v>7320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COMERCIO DE PRODUTOS HOSPITALARES LTDA</v>
          </cell>
          <cell r="H44" t="str">
            <v>B</v>
          </cell>
          <cell r="I44" t="str">
            <v>S</v>
          </cell>
          <cell r="J44" t="str">
            <v>000135642</v>
          </cell>
          <cell r="K44" t="str">
            <v>10/06/2024</v>
          </cell>
          <cell r="L44" t="str">
            <v>26240624436602000154550010001356421137666002</v>
          </cell>
          <cell r="M44" t="str">
            <v>26 - Pernambuco</v>
          </cell>
          <cell r="N44">
            <v>270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COMERCIO DE PRODUTOS HOSPITALARES LTDA</v>
          </cell>
          <cell r="H45" t="str">
            <v>B</v>
          </cell>
          <cell r="I45" t="str">
            <v>S</v>
          </cell>
          <cell r="J45" t="str">
            <v>000135644</v>
          </cell>
          <cell r="K45" t="str">
            <v>10/06/2024</v>
          </cell>
          <cell r="L45" t="str">
            <v>26240624436602000154550010001356441137668000</v>
          </cell>
          <cell r="M45" t="str">
            <v>26 - Pernambuco</v>
          </cell>
          <cell r="N45">
            <v>270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COMERCIO DE PRODUTOS HOSPITALARES LTDA</v>
          </cell>
          <cell r="H46" t="str">
            <v>B</v>
          </cell>
          <cell r="I46" t="str">
            <v>S</v>
          </cell>
          <cell r="J46" t="str">
            <v>000135645</v>
          </cell>
          <cell r="K46" t="str">
            <v>10/06/2024</v>
          </cell>
          <cell r="L46" t="str">
            <v>26240624436602000154550010001356451137669003</v>
          </cell>
          <cell r="M46" t="str">
            <v>26 - Pernambuco</v>
          </cell>
          <cell r="N46">
            <v>290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COMERCIO DE PRODUTOS HOSPITALARES LTDA</v>
          </cell>
          <cell r="H47" t="str">
            <v>B</v>
          </cell>
          <cell r="I47" t="str">
            <v>S</v>
          </cell>
          <cell r="J47" t="str">
            <v>000135831</v>
          </cell>
          <cell r="K47" t="str">
            <v>14/06/2024</v>
          </cell>
          <cell r="L47" t="str">
            <v>26240624436602000154550010001358311137855007</v>
          </cell>
          <cell r="M47" t="str">
            <v>26 - Pernambuco</v>
          </cell>
          <cell r="N47">
            <v>532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COMERCIO DE PRODUTOS HOSPITALARES LTDA</v>
          </cell>
          <cell r="H48" t="str">
            <v>B</v>
          </cell>
          <cell r="I48" t="str">
            <v>S</v>
          </cell>
          <cell r="J48" t="str">
            <v>000135832</v>
          </cell>
          <cell r="K48" t="str">
            <v>14/06/2024</v>
          </cell>
          <cell r="L48" t="str">
            <v>26240624436602000154550010001358321137856000</v>
          </cell>
          <cell r="M48" t="str">
            <v>26 - Pernambuco</v>
          </cell>
          <cell r="N48">
            <v>552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COMERCIO DE PRODUTOS HOSPITALARES LTDA</v>
          </cell>
          <cell r="H49" t="str">
            <v>B</v>
          </cell>
          <cell r="I49" t="str">
            <v>S</v>
          </cell>
          <cell r="J49" t="str">
            <v>000135834</v>
          </cell>
          <cell r="K49" t="str">
            <v>14/06/2024</v>
          </cell>
          <cell r="L49" t="str">
            <v>26240624436602000154550010001358341137858008</v>
          </cell>
          <cell r="M49" t="str">
            <v>26 - Pernambuco</v>
          </cell>
          <cell r="N49">
            <v>262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ART CIRURGICA COMERCIO DE PRODUTOS HOSPITALARES LTDA</v>
          </cell>
          <cell r="H50" t="str">
            <v>B</v>
          </cell>
          <cell r="I50" t="str">
            <v>S</v>
          </cell>
          <cell r="J50" t="str">
            <v>000135884</v>
          </cell>
          <cell r="K50" t="str">
            <v>17/06/2024</v>
          </cell>
          <cell r="L50" t="str">
            <v>26240624436602000154550010001358841137908007</v>
          </cell>
          <cell r="M50" t="str">
            <v>26 - Pernambuco</v>
          </cell>
          <cell r="N50">
            <v>262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ART CIRURGICA COMERCIO DE PRODUTOS HOSPITALARES LTDA</v>
          </cell>
          <cell r="H51" t="str">
            <v>B</v>
          </cell>
          <cell r="I51" t="str">
            <v>S</v>
          </cell>
          <cell r="J51" t="str">
            <v>000135885</v>
          </cell>
          <cell r="K51" t="str">
            <v>17/06/2024</v>
          </cell>
          <cell r="L51" t="str">
            <v>26240624436602000154550010001358851137909000</v>
          </cell>
          <cell r="M51" t="str">
            <v>26 - Pernambuco</v>
          </cell>
          <cell r="N51">
            <v>262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ART CIRURGICA COMERCIO DE PRODUTOS HOSPITALARES LTDA</v>
          </cell>
          <cell r="H52" t="str">
            <v>B</v>
          </cell>
          <cell r="I52" t="str">
            <v>S</v>
          </cell>
          <cell r="J52" t="str">
            <v>000135886</v>
          </cell>
          <cell r="K52" t="str">
            <v>17/06/2024</v>
          </cell>
          <cell r="L52" t="str">
            <v>26240624436602000154550010001358861137910006</v>
          </cell>
          <cell r="M52" t="str">
            <v>26 - Pernambuco</v>
          </cell>
          <cell r="N52">
            <v>262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ART CIRURGICA COMERCIO DE PRODUTOS HOSPITALARES LTDA</v>
          </cell>
          <cell r="H53" t="str">
            <v>B</v>
          </cell>
          <cell r="I53" t="str">
            <v>S</v>
          </cell>
          <cell r="J53" t="str">
            <v>000135887</v>
          </cell>
          <cell r="K53" t="str">
            <v>17/06/2024</v>
          </cell>
          <cell r="L53" t="str">
            <v>26240624436602000154550010001358871137911000</v>
          </cell>
          <cell r="M53" t="str">
            <v>26 - Pernambuco</v>
          </cell>
          <cell r="N53">
            <v>552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ART CIRURGICA COMERCIO DE PRODUTOS HOSPITALARES LTDA</v>
          </cell>
          <cell r="H54" t="str">
            <v>B</v>
          </cell>
          <cell r="I54" t="str">
            <v>S</v>
          </cell>
          <cell r="J54" t="str">
            <v>000136159</v>
          </cell>
          <cell r="K54" t="str">
            <v>21/06/2024</v>
          </cell>
          <cell r="L54" t="str">
            <v>26240624436602000154550010001361591138183000</v>
          </cell>
          <cell r="M54" t="str">
            <v>26 - Pernambuco</v>
          </cell>
          <cell r="N54">
            <v>270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>ART CIRURGICA COMERCIO DE PRODUTOS HOSPITALARES LTDA</v>
          </cell>
          <cell r="H55" t="str">
            <v>B</v>
          </cell>
          <cell r="I55" t="str">
            <v>S</v>
          </cell>
          <cell r="J55" t="str">
            <v>000136280</v>
          </cell>
          <cell r="K55" t="str">
            <v>25/06/2024</v>
          </cell>
          <cell r="L55" t="str">
            <v>26240624436602000154550010001362801138304000</v>
          </cell>
          <cell r="M55" t="str">
            <v>26 - Pernambuco</v>
          </cell>
          <cell r="N55">
            <v>262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>ART CIRURGICA COMERCIO DE PRODUTOS HOSPITALARES LTDA</v>
          </cell>
          <cell r="H56" t="str">
            <v>B</v>
          </cell>
          <cell r="I56" t="str">
            <v>S</v>
          </cell>
          <cell r="J56" t="str">
            <v>000136284</v>
          </cell>
          <cell r="K56" t="str">
            <v>25/06/2024</v>
          </cell>
          <cell r="L56" t="str">
            <v>26240624436602000154550010001362841138308005</v>
          </cell>
          <cell r="M56" t="str">
            <v>26 - Pernambuco</v>
          </cell>
          <cell r="N56">
            <v>290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>ART CIRURGICA COMERCIO DE PRODUTOS HOSPITALARES LTDA</v>
          </cell>
          <cell r="H57" t="str">
            <v>B</v>
          </cell>
          <cell r="I57" t="str">
            <v>S</v>
          </cell>
          <cell r="J57" t="str">
            <v>000136328</v>
          </cell>
          <cell r="K57" t="str">
            <v>26/06/2024</v>
          </cell>
          <cell r="L57" t="str">
            <v>26240624436602000154550010001363281138352000</v>
          </cell>
          <cell r="M57" t="str">
            <v>26 - Pernambuco</v>
          </cell>
          <cell r="N57">
            <v>532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ART CIRURGICA COMERCIO DE PRODUTOS HOSPITALARES LTDA</v>
          </cell>
          <cell r="H58" t="str">
            <v>B</v>
          </cell>
          <cell r="I58" t="str">
            <v>S</v>
          </cell>
          <cell r="J58" t="str">
            <v>000136329</v>
          </cell>
          <cell r="K58" t="str">
            <v>26/06/2024</v>
          </cell>
          <cell r="L58" t="str">
            <v>26240624436602000154550010001363291138353004</v>
          </cell>
          <cell r="M58" t="str">
            <v>26 - Pernambuco</v>
          </cell>
          <cell r="N58">
            <v>532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ART CIRURGICA COMERCIO DE PRODUTOS HOSPITALARES LTDA</v>
          </cell>
          <cell r="H59" t="str">
            <v>B</v>
          </cell>
          <cell r="I59" t="str">
            <v>S</v>
          </cell>
          <cell r="J59" t="str">
            <v>000136330</v>
          </cell>
          <cell r="K59" t="str">
            <v>26/06/2024</v>
          </cell>
          <cell r="L59" t="str">
            <v>26240624436602000154550010001363301138354001</v>
          </cell>
          <cell r="M59" t="str">
            <v>26 - Pernambuco</v>
          </cell>
          <cell r="N59">
            <v>794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ART CIRURGICA COMERCIO DE PRODUTOS HOSPITALARES LTDA</v>
          </cell>
          <cell r="H60" t="str">
            <v>B</v>
          </cell>
          <cell r="I60" t="str">
            <v>S</v>
          </cell>
          <cell r="J60" t="str">
            <v>000136370</v>
          </cell>
          <cell r="K60" t="str">
            <v>27/06/2024</v>
          </cell>
          <cell r="L60" t="str">
            <v>26240624436602000154550010001363701138394009</v>
          </cell>
          <cell r="M60" t="str">
            <v>26 - Pernambuco</v>
          </cell>
          <cell r="N60">
            <v>1326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ART CIRURGICA COMERCIO DE PRODUTOS HOSPITALARES LTDA</v>
          </cell>
          <cell r="H61" t="str">
            <v>B</v>
          </cell>
          <cell r="I61" t="str">
            <v>S</v>
          </cell>
          <cell r="J61" t="str">
            <v>000136371</v>
          </cell>
          <cell r="K61" t="str">
            <v>27/06/2024</v>
          </cell>
          <cell r="L61" t="str">
            <v>26240624436602000154550010001363711138395002</v>
          </cell>
          <cell r="M61" t="str">
            <v>26 - Pernambuco</v>
          </cell>
          <cell r="N61">
            <v>262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ART CIRURGICA COMERCIO DE PRODUTOS HOSPITALARES LTDA</v>
          </cell>
          <cell r="H62" t="str">
            <v>B</v>
          </cell>
          <cell r="I62" t="str">
            <v>S</v>
          </cell>
          <cell r="J62" t="str">
            <v>000136553</v>
          </cell>
          <cell r="K62" t="str">
            <v>28/06/2024</v>
          </cell>
          <cell r="L62" t="str">
            <v>26240624436602000154550010001365531138577006</v>
          </cell>
          <cell r="M62" t="str">
            <v>26 - Pernambuco</v>
          </cell>
          <cell r="N62">
            <v>542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ART CIRURGICA COMERCIO DE PRODUTOS HOSPITALARES LTDA</v>
          </cell>
          <cell r="H63" t="str">
            <v>B</v>
          </cell>
          <cell r="I63" t="str">
            <v>S</v>
          </cell>
          <cell r="J63" t="str">
            <v>000136647</v>
          </cell>
          <cell r="K63" t="str">
            <v>02/07/2024</v>
          </cell>
          <cell r="L63" t="str">
            <v>26240724436602000154550010001366471138671004</v>
          </cell>
          <cell r="M63" t="str">
            <v>26 - Pernambuco</v>
          </cell>
          <cell r="N63">
            <v>262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ART CIRURGICA COMERCIO DE PRODUTOS HOSPITALARES LTDA</v>
          </cell>
          <cell r="H64" t="str">
            <v>B</v>
          </cell>
          <cell r="I64" t="str">
            <v>S</v>
          </cell>
          <cell r="J64" t="str">
            <v>000136648</v>
          </cell>
          <cell r="K64" t="str">
            <v>02/07/2024</v>
          </cell>
          <cell r="L64" t="str">
            <v>26240724436602000154550010001366481138672008</v>
          </cell>
          <cell r="M64" t="str">
            <v>26 - Pernambuco</v>
          </cell>
          <cell r="N64">
            <v>262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ART CIRURGICA COMERCIO DE PRODUTOS HOSPITALARES LTDA</v>
          </cell>
          <cell r="H65" t="str">
            <v>B</v>
          </cell>
          <cell r="I65" t="str">
            <v>S</v>
          </cell>
          <cell r="J65" t="str">
            <v>000136649</v>
          </cell>
          <cell r="K65" t="str">
            <v>02/07/2024</v>
          </cell>
          <cell r="L65" t="str">
            <v>26240724436602000154550010001366491138673001</v>
          </cell>
          <cell r="M65" t="str">
            <v>26 - Pernambuco</v>
          </cell>
          <cell r="N65">
            <v>290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ART CIRURGICA COMERCIO DE PRODUTOS HOSPITALARES LTDA</v>
          </cell>
          <cell r="H66" t="str">
            <v>B</v>
          </cell>
          <cell r="I66" t="str">
            <v>S</v>
          </cell>
          <cell r="J66" t="str">
            <v>000136903</v>
          </cell>
          <cell r="K66" t="str">
            <v>09/07/2024</v>
          </cell>
          <cell r="L66" t="str">
            <v>26240724436602000154550010001369031138927000</v>
          </cell>
          <cell r="M66" t="str">
            <v>26 - Pernambuco</v>
          </cell>
          <cell r="N66">
            <v>786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ART CIRURGICA COMERCIO DE PRODUTOS HOSPITALARES LTDA</v>
          </cell>
          <cell r="H67" t="str">
            <v>B</v>
          </cell>
          <cell r="I67" t="str">
            <v>S</v>
          </cell>
          <cell r="J67" t="str">
            <v>000136908</v>
          </cell>
          <cell r="K67" t="str">
            <v>09/07/2024</v>
          </cell>
          <cell r="L67" t="str">
            <v>26240724436602000154550010001369081138932000</v>
          </cell>
          <cell r="M67" t="str">
            <v>26 - Pernambuco</v>
          </cell>
          <cell r="N67">
            <v>532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ART CIRURGICA COMERCIO DE PRODUTOS HOSPITALARES LTDA</v>
          </cell>
          <cell r="H68" t="str">
            <v>B</v>
          </cell>
          <cell r="I68" t="str">
            <v>S</v>
          </cell>
          <cell r="J68" t="str">
            <v>000136910</v>
          </cell>
          <cell r="K68" t="str">
            <v>09/07/2024</v>
          </cell>
          <cell r="L68" t="str">
            <v>26240724436602000154550010001369101138934001</v>
          </cell>
          <cell r="M68" t="str">
            <v>26 - Pernambuco</v>
          </cell>
          <cell r="N68">
            <v>532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ART CIRURGICA COMERCIO DE PRODUTOS HOSPITALARES LTDA</v>
          </cell>
          <cell r="H69" t="str">
            <v>B</v>
          </cell>
          <cell r="I69" t="str">
            <v>S</v>
          </cell>
          <cell r="J69" t="str">
            <v>000136911</v>
          </cell>
          <cell r="K69" t="str">
            <v>09/07/2024</v>
          </cell>
          <cell r="L69" t="str">
            <v>26240724436602000154550010001369111138935005</v>
          </cell>
          <cell r="M69" t="str">
            <v>26 - Pernambuco</v>
          </cell>
          <cell r="N69">
            <v>552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ART CIRURGICA COMERCIO DE PRODUTOS HOSPITALARES LTDA</v>
          </cell>
          <cell r="H70" t="str">
            <v>B</v>
          </cell>
          <cell r="I70" t="str">
            <v>S</v>
          </cell>
          <cell r="J70" t="str">
            <v>000137220</v>
          </cell>
          <cell r="K70" t="str">
            <v>18/07/2024</v>
          </cell>
          <cell r="L70" t="str">
            <v>26240724436602000154550010001372201139244001</v>
          </cell>
          <cell r="M70" t="str">
            <v>26 - Pernambuco</v>
          </cell>
          <cell r="N70">
            <v>6200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DPROSMED DISTRIBUIDORA DE PRODUTOS MEDICO-HOSPITALARES LTDA</v>
          </cell>
          <cell r="H71" t="str">
            <v>B</v>
          </cell>
          <cell r="I71" t="str">
            <v>S</v>
          </cell>
          <cell r="J71" t="str">
            <v>00017961</v>
          </cell>
          <cell r="K71" t="str">
            <v>04/07/2024</v>
          </cell>
          <cell r="L71" t="str">
            <v>26240711449180000290550010000179611000394507</v>
          </cell>
          <cell r="M71" t="str">
            <v>26 - Pernambuco</v>
          </cell>
          <cell r="N71">
            <v>206.07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DPROSMED DISTRIBUIDORA DE PRODUTOS MEDICO-HOSPITALARES LTDA</v>
          </cell>
          <cell r="H72" t="str">
            <v>B</v>
          </cell>
          <cell r="I72" t="str">
            <v>S</v>
          </cell>
          <cell r="J72" t="str">
            <v>00018055</v>
          </cell>
          <cell r="K72" t="str">
            <v>09/07/2024</v>
          </cell>
          <cell r="L72" t="str">
            <v>26240711449180000290550010000180551000396834</v>
          </cell>
          <cell r="M72" t="str">
            <v>26 - Pernambuco</v>
          </cell>
          <cell r="N72">
            <v>780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DPROSMED DISTRIBUIDORA DE PRODUTOS MEDICO-HOSPITALARES LTDA</v>
          </cell>
          <cell r="H73" t="str">
            <v>B</v>
          </cell>
          <cell r="I73" t="str">
            <v>S</v>
          </cell>
          <cell r="J73" t="str">
            <v>00018056</v>
          </cell>
          <cell r="K73" t="str">
            <v>09/07/2024</v>
          </cell>
          <cell r="L73" t="str">
            <v>26240711449180000290550010000180561000396840</v>
          </cell>
          <cell r="M73" t="str">
            <v>26 - Pernambuco</v>
          </cell>
          <cell r="N73">
            <v>275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DPROSMED DISTRIBUIDORA DE PRODUTOS MEDICO-HOSPITALARES LTDA</v>
          </cell>
          <cell r="H74" t="str">
            <v>B</v>
          </cell>
          <cell r="I74" t="str">
            <v>S</v>
          </cell>
          <cell r="J74" t="str">
            <v>00018057</v>
          </cell>
          <cell r="K74" t="str">
            <v>09/07/2024</v>
          </cell>
          <cell r="L74" t="str">
            <v>26240711449180000290550010000180571000396855</v>
          </cell>
          <cell r="M74" t="str">
            <v>26 - Pernambuco</v>
          </cell>
          <cell r="N74">
            <v>136.80000000000001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DPROSMED DISTRIBUIDORA DE PRODUTOS MEDICO-HOSPITALARES LTDA</v>
          </cell>
          <cell r="H75" t="str">
            <v>B</v>
          </cell>
          <cell r="I75" t="str">
            <v>S</v>
          </cell>
          <cell r="J75" t="str">
            <v>00018267</v>
          </cell>
          <cell r="K75" t="str">
            <v>18/07/2024</v>
          </cell>
          <cell r="L75" t="str">
            <v>26240711449180000290550010000182671000402100</v>
          </cell>
          <cell r="M75" t="str">
            <v>26 - Pernambuco</v>
          </cell>
          <cell r="N75">
            <v>9600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DPROSMED DISTRIBUIDORA DE PRODUTOS MEDICO-HOSPITALARES LTDA</v>
          </cell>
          <cell r="H76" t="str">
            <v>B</v>
          </cell>
          <cell r="I76" t="str">
            <v>S</v>
          </cell>
          <cell r="J76" t="str">
            <v>00018334</v>
          </cell>
          <cell r="K76" t="str">
            <v>22/07/2024</v>
          </cell>
          <cell r="L76" t="str">
            <v>26240711449180000290550010000183341000403810</v>
          </cell>
          <cell r="M76" t="str">
            <v>26 - Pernambuco</v>
          </cell>
          <cell r="N76">
            <v>9262.6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DPROSMED DISTRIBUIDORA DE PRODUTOS MEDICO-HOSPITALARES LTDA</v>
          </cell>
          <cell r="H77" t="str">
            <v>B</v>
          </cell>
          <cell r="I77" t="str">
            <v>S</v>
          </cell>
          <cell r="J77" t="str">
            <v>00018406</v>
          </cell>
          <cell r="K77" t="str">
            <v>24/07/2024</v>
          </cell>
          <cell r="L77" t="str">
            <v>26240711449180000290550010000184061000405652</v>
          </cell>
          <cell r="M77" t="str">
            <v>26 - Pernambuco</v>
          </cell>
          <cell r="N77">
            <v>3753.7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NORDESTE  HOSPITALAR  EIRELI</v>
          </cell>
          <cell r="H78" t="str">
            <v>B</v>
          </cell>
          <cell r="I78" t="str">
            <v>S</v>
          </cell>
          <cell r="J78" t="str">
            <v>00019850</v>
          </cell>
          <cell r="K78" t="str">
            <v>04/07/2024</v>
          </cell>
          <cell r="L78" t="str">
            <v>26240704922653000189550010000198501000143843</v>
          </cell>
          <cell r="M78" t="str">
            <v>26 - Pernambuco</v>
          </cell>
          <cell r="N78">
            <v>3112.53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NORDESTE  HOSPITALAR  EIRELI</v>
          </cell>
          <cell r="H79" t="str">
            <v>B</v>
          </cell>
          <cell r="I79" t="str">
            <v>S</v>
          </cell>
          <cell r="J79" t="str">
            <v>00020125</v>
          </cell>
          <cell r="K79" t="str">
            <v>23/07/2024</v>
          </cell>
          <cell r="L79" t="str">
            <v>26240704922653000189550010000201251000146593</v>
          </cell>
          <cell r="M79" t="str">
            <v>26 - Pernambuco</v>
          </cell>
          <cell r="N79">
            <v>5882.8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NORDESTE  HOSPITALAR  EIRELI</v>
          </cell>
          <cell r="H80" t="str">
            <v>B</v>
          </cell>
          <cell r="I80" t="str">
            <v>S</v>
          </cell>
          <cell r="J80" t="str">
            <v>00020132</v>
          </cell>
          <cell r="K80" t="str">
            <v>23/07/2024</v>
          </cell>
          <cell r="L80" t="str">
            <v>26240704922653000189550010000201321000146660</v>
          </cell>
          <cell r="M80" t="str">
            <v>26 - Pernambuco</v>
          </cell>
          <cell r="N80">
            <v>1249.92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PADRAO DISTRIBUIDORA DE PRODUTOS E EQUIPAMENTOS HOSPITALARES PADRE CALLOU LTDA</v>
          </cell>
          <cell r="H81" t="str">
            <v>B</v>
          </cell>
          <cell r="I81" t="str">
            <v>S</v>
          </cell>
          <cell r="J81" t="str">
            <v>000350855</v>
          </cell>
          <cell r="K81" t="str">
            <v>15/07/2024</v>
          </cell>
          <cell r="L81" t="str">
            <v>26240709441460000120550010003508551104124880</v>
          </cell>
          <cell r="M81" t="str">
            <v>26 - Pernambuco</v>
          </cell>
          <cell r="N81">
            <v>214.5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PADRAO DISTRIBUIDORA DE PRODUTOS E EQUIPAMENTOS HOSPITALARES PADRE CALLOU LTDA</v>
          </cell>
          <cell r="H82" t="str">
            <v>B</v>
          </cell>
          <cell r="I82" t="str">
            <v>S</v>
          </cell>
          <cell r="J82" t="str">
            <v>000351230</v>
          </cell>
          <cell r="K82" t="str">
            <v>19/07/2024</v>
          </cell>
          <cell r="L82" t="str">
            <v>26240709441460000120550010003512301232756998</v>
          </cell>
          <cell r="M82" t="str">
            <v>26 - Pernambuco</v>
          </cell>
          <cell r="N82">
            <v>392.4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PADRAO DISTRIBUIDORA DE PRODUTOS E EQUIPAMENTOS HOSPITALARES PADRE CALLOU LTDA</v>
          </cell>
          <cell r="H83" t="str">
            <v>B</v>
          </cell>
          <cell r="I83" t="str">
            <v>S</v>
          </cell>
          <cell r="J83" t="str">
            <v>000351671</v>
          </cell>
          <cell r="K83" t="str">
            <v>25/07/2024</v>
          </cell>
          <cell r="L83" t="str">
            <v>26240709441460000120550010003516711954716775</v>
          </cell>
          <cell r="M83" t="str">
            <v>26 - Pernambuco</v>
          </cell>
          <cell r="N83">
            <v>1198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SAMTRONIC INDUSTRIA E COMERCIO LTDA</v>
          </cell>
          <cell r="H84" t="str">
            <v>B</v>
          </cell>
          <cell r="I84" t="str">
            <v>S</v>
          </cell>
          <cell r="J84" t="str">
            <v>000356567</v>
          </cell>
          <cell r="K84" t="str">
            <v>24/06/2024</v>
          </cell>
          <cell r="L84" t="str">
            <v>35240658426628000133550010003565671517378812</v>
          </cell>
          <cell r="M84" t="str">
            <v>35 - São Paulo</v>
          </cell>
          <cell r="N84">
            <v>9300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SCITECH PRODUTOS MEDICOS LTDA</v>
          </cell>
          <cell r="H85" t="str">
            <v>B</v>
          </cell>
          <cell r="I85" t="str">
            <v>S</v>
          </cell>
          <cell r="J85" t="str">
            <v>000446855</v>
          </cell>
          <cell r="K85" t="str">
            <v>21/06/2024</v>
          </cell>
          <cell r="L85" t="str">
            <v>52240601437707000122550550004468551178363945</v>
          </cell>
          <cell r="M85" t="str">
            <v>52 - Goiás</v>
          </cell>
          <cell r="N85">
            <v>2200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DROGAFONTE LTDA</v>
          </cell>
          <cell r="H86" t="str">
            <v>B</v>
          </cell>
          <cell r="I86" t="str">
            <v>S</v>
          </cell>
          <cell r="J86" t="str">
            <v>000460102</v>
          </cell>
          <cell r="K86" t="str">
            <v>25/07/2024</v>
          </cell>
          <cell r="L86" t="str">
            <v>26240708778201000126550010004601021914623800</v>
          </cell>
          <cell r="M86" t="str">
            <v>26 - Pernambuco</v>
          </cell>
          <cell r="N86">
            <v>23999.599999999999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DROGAFONTE LTDA</v>
          </cell>
          <cell r="H87" t="str">
            <v>B</v>
          </cell>
          <cell r="I87" t="str">
            <v>S</v>
          </cell>
          <cell r="J87" t="str">
            <v>000460300</v>
          </cell>
          <cell r="K87" t="str">
            <v>26/07/2024</v>
          </cell>
          <cell r="L87" t="str">
            <v>26240708778201000126550010004603001795305106</v>
          </cell>
          <cell r="M87" t="str">
            <v>26 - Pernambuco</v>
          </cell>
          <cell r="N87">
            <v>5590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DROGAFONTE LTDA</v>
          </cell>
          <cell r="H88" t="str">
            <v>B</v>
          </cell>
          <cell r="I88" t="str">
            <v>S</v>
          </cell>
          <cell r="J88" t="str">
            <v>000460421</v>
          </cell>
          <cell r="K88" t="str">
            <v>29/07/2024</v>
          </cell>
          <cell r="L88" t="str">
            <v>26240708778201000126550010004604211848257939</v>
          </cell>
          <cell r="M88" t="str">
            <v>26 - Pernambuco</v>
          </cell>
          <cell r="N88">
            <v>6709.82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DROGAFONTE LTDA</v>
          </cell>
          <cell r="H89" t="str">
            <v>B</v>
          </cell>
          <cell r="I89" t="str">
            <v>S</v>
          </cell>
          <cell r="J89" t="str">
            <v>000460459</v>
          </cell>
          <cell r="K89" t="str">
            <v>29/07/2024</v>
          </cell>
          <cell r="L89" t="str">
            <v>26240708778201000126550010004604591234137339</v>
          </cell>
          <cell r="M89" t="str">
            <v>26 - Pernambuco</v>
          </cell>
          <cell r="N89">
            <v>2154.5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MEDICAL MERCANTIL DE APAR MEDICA LTDA</v>
          </cell>
          <cell r="H90" t="str">
            <v>B</v>
          </cell>
          <cell r="I90" t="str">
            <v>S</v>
          </cell>
          <cell r="J90" t="str">
            <v>000607945</v>
          </cell>
          <cell r="K90" t="str">
            <v>28/06/2024</v>
          </cell>
          <cell r="L90" t="str">
            <v>26240610779833000156550010006079451609969009</v>
          </cell>
          <cell r="M90" t="str">
            <v>26 - Pernambuco</v>
          </cell>
          <cell r="N90">
            <v>1370.2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MEDICAL MERCANTIL DE APAR MEDICA LTDA</v>
          </cell>
          <cell r="H91" t="str">
            <v>B</v>
          </cell>
          <cell r="I91" t="str">
            <v>S</v>
          </cell>
          <cell r="J91" t="str">
            <v>000608743</v>
          </cell>
          <cell r="K91" t="str">
            <v>06/07/2024</v>
          </cell>
          <cell r="L91" t="str">
            <v>26240710779833000156550010006087431610767000</v>
          </cell>
          <cell r="M91" t="str">
            <v>26 - Pernambuco</v>
          </cell>
          <cell r="N91">
            <v>622.20000000000005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MEDICAL MERCANTIL DE APAR MEDICA LTDA</v>
          </cell>
          <cell r="H92" t="str">
            <v>B</v>
          </cell>
          <cell r="I92" t="str">
            <v>S</v>
          </cell>
          <cell r="J92" t="str">
            <v>000610034</v>
          </cell>
          <cell r="K92" t="str">
            <v>22/07/2024</v>
          </cell>
          <cell r="L92" t="str">
            <v>26240710779833000156550010006100341612058006</v>
          </cell>
          <cell r="M92" t="str">
            <v>26 - Pernambuco</v>
          </cell>
          <cell r="N92">
            <v>52479.16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DPROSMED DISTRIBUIDORA DE PRODUTOS MEDICOS HOSPITALARES EIRELI</v>
          </cell>
          <cell r="H93" t="str">
            <v>B</v>
          </cell>
          <cell r="I93" t="str">
            <v>S</v>
          </cell>
          <cell r="J93" t="str">
            <v>00070351</v>
          </cell>
          <cell r="K93" t="str">
            <v>28/06/2024</v>
          </cell>
          <cell r="L93" t="str">
            <v>26240611449180000100550010000703511000391130</v>
          </cell>
          <cell r="M93" t="str">
            <v>26 - Pernambuco</v>
          </cell>
          <cell r="N93">
            <v>3168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DPROSMED DISTRIBUIDORA DE PRODUTOS MEDICOS HOSPITALARES EIRELI</v>
          </cell>
          <cell r="H94" t="str">
            <v>B</v>
          </cell>
          <cell r="I94" t="str">
            <v>S</v>
          </cell>
          <cell r="J94" t="str">
            <v>00070562</v>
          </cell>
          <cell r="K94" t="str">
            <v>04/07/2024</v>
          </cell>
          <cell r="L94" t="str">
            <v>26240711449180000100550010000705621000394471</v>
          </cell>
          <cell r="M94" t="str">
            <v>26 - Pernambuco</v>
          </cell>
          <cell r="N94">
            <v>1026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DPROSMED DISTRIBUIDORA DE PRODUTOS MEDICOS HOSPITALARES EIRELI</v>
          </cell>
          <cell r="H95" t="str">
            <v>B</v>
          </cell>
          <cell r="I95" t="str">
            <v>S</v>
          </cell>
          <cell r="J95" t="str">
            <v>00071116</v>
          </cell>
          <cell r="K95" t="str">
            <v>22/07/2024</v>
          </cell>
          <cell r="L95" t="str">
            <v>26240711449180000100550010000711161000403802</v>
          </cell>
          <cell r="M95" t="str">
            <v>26 - Pernambuco</v>
          </cell>
          <cell r="N95">
            <v>11900.5</v>
          </cell>
        </row>
        <row r="96">
          <cell r="C96" t="str">
            <v>HOSPITAL DOM HÉLDER CÂMARA - CG. Nº 018/2022</v>
          </cell>
          <cell r="E96" t="str">
            <v>3.12 - Material Hospitalar</v>
          </cell>
          <cell r="G96" t="str">
            <v>DPROSMED DISTRIBUIDORA DE PRODUTOS MEDICOS HOSPITALARES EIRELI</v>
          </cell>
          <cell r="H96" t="str">
            <v>B</v>
          </cell>
          <cell r="I96" t="str">
            <v>S</v>
          </cell>
          <cell r="J96" t="str">
            <v>00071229</v>
          </cell>
          <cell r="K96" t="str">
            <v>24/07/2024</v>
          </cell>
          <cell r="L96" t="str">
            <v>26240711449180000100550010000712291000405698</v>
          </cell>
          <cell r="M96" t="str">
            <v>26 - Pernambuco</v>
          </cell>
          <cell r="N96">
            <v>1444</v>
          </cell>
        </row>
        <row r="97">
          <cell r="C97" t="str">
            <v>HOSPITAL DOM HÉLDER CÂMARA - CG. Nº 018/2022</v>
          </cell>
          <cell r="E97" t="str">
            <v>3.12 - Material Hospitalar</v>
          </cell>
          <cell r="G97" t="str">
            <v>DPROSMED DISTRIBUIDORA DE PRODUTOS MEDICOS HOSPITALARES EIRELI</v>
          </cell>
          <cell r="H97" t="str">
            <v>B</v>
          </cell>
          <cell r="I97" t="str">
            <v>S</v>
          </cell>
          <cell r="J97" t="str">
            <v>00071420</v>
          </cell>
          <cell r="K97" t="str">
            <v>30/07/2024</v>
          </cell>
          <cell r="L97" t="str">
            <v>26240711449180000100550010000714201000408900</v>
          </cell>
          <cell r="M97" t="str">
            <v>26 - Pernambuco</v>
          </cell>
          <cell r="N97">
            <v>327</v>
          </cell>
        </row>
        <row r="98">
          <cell r="C98" t="str">
            <v>HOSPITAL DOM HÉLDER CÂMARA - CG. Nº 018/2022</v>
          </cell>
          <cell r="E98" t="str">
            <v>3.12 - Material Hospitalar</v>
          </cell>
          <cell r="G98" t="str">
            <v>SOL E MAR CONFECCAO EIRELI</v>
          </cell>
          <cell r="H98" t="str">
            <v>B</v>
          </cell>
          <cell r="I98" t="str">
            <v>S</v>
          </cell>
          <cell r="J98" t="str">
            <v>001231</v>
          </cell>
          <cell r="K98" t="str">
            <v>10/07/2024</v>
          </cell>
          <cell r="L98" t="str">
            <v>26240724028351000179550010000012311842908810</v>
          </cell>
          <cell r="M98" t="str">
            <v>26 - Pernambuco</v>
          </cell>
          <cell r="N98">
            <v>6600</v>
          </cell>
        </row>
        <row r="99">
          <cell r="C99" t="str">
            <v>HOSPITAL DOM HÉLDER CÂMARA - CG. Nº 018/2022</v>
          </cell>
          <cell r="E99" t="str">
            <v>3.12 - Material Hospitalar</v>
          </cell>
          <cell r="G99" t="str">
            <v>SOL E MAR CONFECCAO EIRELI</v>
          </cell>
          <cell r="H99" t="str">
            <v>B</v>
          </cell>
          <cell r="I99" t="str">
            <v>S</v>
          </cell>
          <cell r="J99" t="str">
            <v>001240</v>
          </cell>
          <cell r="K99" t="str">
            <v>18/07/2024</v>
          </cell>
          <cell r="L99" t="str">
            <v>26240724028351000179550010000012401416819513</v>
          </cell>
          <cell r="M99" t="str">
            <v>26 - Pernambuco</v>
          </cell>
          <cell r="N99">
            <v>4290</v>
          </cell>
        </row>
        <row r="100">
          <cell r="C100" t="str">
            <v>HOSPITAL DOM HÉLDER CÂMARA - CG. Nº 018/2022</v>
          </cell>
          <cell r="E100" t="str">
            <v>3.12 - Material Hospitalar</v>
          </cell>
          <cell r="G100" t="str">
            <v>C.B.S MEDICO CIENTIFICA LTDA</v>
          </cell>
          <cell r="H100" t="str">
            <v>B</v>
          </cell>
          <cell r="I100" t="str">
            <v>S</v>
          </cell>
          <cell r="J100" t="str">
            <v>001461610</v>
          </cell>
          <cell r="K100" t="str">
            <v>28/06/2024</v>
          </cell>
          <cell r="L100" t="str">
            <v>35240648791685000168550030014616101746281226</v>
          </cell>
          <cell r="M100" t="str">
            <v>35 - São Paulo</v>
          </cell>
          <cell r="N100">
            <v>1222.9000000000001</v>
          </cell>
        </row>
        <row r="101">
          <cell r="C101" t="str">
            <v>HOSPITAL DOM HÉLDER CÂMARA - CG. Nº 018/2022</v>
          </cell>
          <cell r="E101" t="str">
            <v>3.12 - Material Hospitalar</v>
          </cell>
          <cell r="G101" t="str">
            <v>C.B.S MEDICO CIENTIFICA LTDA</v>
          </cell>
          <cell r="H101" t="str">
            <v>B</v>
          </cell>
          <cell r="I101" t="str">
            <v>S</v>
          </cell>
          <cell r="J101" t="str">
            <v>001468752</v>
          </cell>
          <cell r="K101" t="str">
            <v>17/07/2024</v>
          </cell>
          <cell r="L101" t="str">
            <v>35240748791685000168550030014687521730790380</v>
          </cell>
          <cell r="M101" t="str">
            <v>35 - São Paulo</v>
          </cell>
          <cell r="N101">
            <v>38.450000000000003</v>
          </cell>
        </row>
        <row r="102">
          <cell r="C102" t="str">
            <v>HOSPITAL DOM HÉLDER CÂMARA - CG. Nº 018/2022</v>
          </cell>
          <cell r="E102" t="str">
            <v>3.12 - Material Hospitalar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003020235</v>
          </cell>
          <cell r="K102" t="str">
            <v>18/06/2024</v>
          </cell>
          <cell r="L102" t="str">
            <v>35240601513946000114550030030202351031016928</v>
          </cell>
          <cell r="M102" t="str">
            <v>35 -  São Paulo</v>
          </cell>
          <cell r="N102">
            <v>375</v>
          </cell>
        </row>
        <row r="103">
          <cell r="C103" t="str">
            <v>HOSPITAL DOM HÉLDER CÂMARA - CG. Nº 018/2022</v>
          </cell>
          <cell r="E103" t="str">
            <v>3.12 - Material Hospitalar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003026235</v>
          </cell>
          <cell r="K103" t="str">
            <v>26/06/2024</v>
          </cell>
          <cell r="L103" t="str">
            <v>35240601513946000114550030030262351031086095</v>
          </cell>
          <cell r="M103" t="str">
            <v>35 -  São Paulo</v>
          </cell>
          <cell r="N103">
            <v>375</v>
          </cell>
        </row>
        <row r="104">
          <cell r="C104" t="str">
            <v>HOSPITAL DOM HÉLDER CÂMARA - CG. Nº 018/2022</v>
          </cell>
          <cell r="E104" t="str">
            <v>3.12 - Material Hospitalar</v>
          </cell>
          <cell r="G104" t="str">
            <v>ORIGINAL SUPRIMENTOS E EQUIPAMENTOS LTDA</v>
          </cell>
          <cell r="H104" t="str">
            <v>B</v>
          </cell>
          <cell r="I104" t="str">
            <v>S</v>
          </cell>
          <cell r="J104" t="str">
            <v>008871</v>
          </cell>
          <cell r="K104" t="str">
            <v>02/07/2024</v>
          </cell>
          <cell r="L104" t="str">
            <v>26240724425720000167550010000088711480077226</v>
          </cell>
          <cell r="M104" t="str">
            <v>26 - Pernambuco</v>
          </cell>
          <cell r="N104">
            <v>408</v>
          </cell>
        </row>
        <row r="105">
          <cell r="C105" t="str">
            <v>HOSPITAL DOM HÉLDER CÂMARA - CG. Nº 018/2022</v>
          </cell>
          <cell r="E105" t="str">
            <v>3.12 - Material Hospitalar</v>
          </cell>
          <cell r="G105" t="str">
            <v>ORIGINAL SUPRIMENTOS E EQUIPAMENTOS LTDA</v>
          </cell>
          <cell r="H105" t="str">
            <v>B</v>
          </cell>
          <cell r="I105" t="str">
            <v>S</v>
          </cell>
          <cell r="J105" t="str">
            <v>008905</v>
          </cell>
          <cell r="K105" t="str">
            <v>23/07/2024</v>
          </cell>
          <cell r="L105" t="str">
            <v>26240724425720000167550010000089051490070259</v>
          </cell>
          <cell r="M105" t="str">
            <v>26 - Pernambuco</v>
          </cell>
          <cell r="N105">
            <v>480</v>
          </cell>
        </row>
        <row r="106">
          <cell r="C106" t="str">
            <v>HOSPITAL DOM HÉLDER CÂMARA - CG. Nº 018/2022</v>
          </cell>
          <cell r="E106" t="str">
            <v>3.12 - Material Hospitalar</v>
          </cell>
          <cell r="G106" t="str">
            <v>EDWARDS LIFESCIENCES COM PR MD CR LT</v>
          </cell>
          <cell r="H106" t="str">
            <v>B</v>
          </cell>
          <cell r="I106" t="str">
            <v>S</v>
          </cell>
          <cell r="J106" t="str">
            <v>140599</v>
          </cell>
          <cell r="K106" t="str">
            <v>24/07/2024</v>
          </cell>
          <cell r="L106" t="str">
            <v>35240705944604000533550010001405991002531387</v>
          </cell>
          <cell r="M106" t="str">
            <v>35 - São Paulo</v>
          </cell>
          <cell r="N106">
            <v>3897.6</v>
          </cell>
        </row>
        <row r="107">
          <cell r="C107" t="str">
            <v>HOSPITAL DOM HÉLDER CÂMARA - CG. Nº 018/2022</v>
          </cell>
          <cell r="E107" t="str">
            <v>3.12 - Material Hospitalar</v>
          </cell>
          <cell r="G107" t="str">
            <v>VITALE COMERCIO SA</v>
          </cell>
          <cell r="H107" t="str">
            <v>B</v>
          </cell>
          <cell r="I107" t="str">
            <v>S</v>
          </cell>
          <cell r="J107" t="str">
            <v>152737</v>
          </cell>
          <cell r="K107" t="str">
            <v>19/07/2024</v>
          </cell>
          <cell r="L107" t="str">
            <v>26240707160019000144550010001527371597308757</v>
          </cell>
          <cell r="M107" t="str">
            <v>26 - Pernambuco</v>
          </cell>
          <cell r="N107">
            <v>8500</v>
          </cell>
        </row>
        <row r="108">
          <cell r="C108" t="str">
            <v>HOSPITAL DOM HÉLDER CÂMARA - CG. Nº 018/2022</v>
          </cell>
          <cell r="E108" t="str">
            <v>3.12 - Material Hospitalar</v>
          </cell>
          <cell r="G108" t="str">
            <v>BEMED COMERCIO ATACADISTA DE MEDICAMENTOS LTDA</v>
          </cell>
          <cell r="H108" t="str">
            <v>B</v>
          </cell>
          <cell r="I108" t="str">
            <v>S</v>
          </cell>
          <cell r="J108" t="str">
            <v>1810</v>
          </cell>
          <cell r="K108" t="str">
            <v>19/07/2024</v>
          </cell>
          <cell r="L108" t="str">
            <v>26240748495866000147550010000018101685758414</v>
          </cell>
          <cell r="M108" t="str">
            <v>26 - Pernambuco</v>
          </cell>
          <cell r="N108">
            <v>3013.92</v>
          </cell>
        </row>
        <row r="109">
          <cell r="C109" t="str">
            <v>HOSPITAL DOM HÉLDER CÂMARA - CG. Nº 018/2022</v>
          </cell>
          <cell r="E109" t="str">
            <v>3.12 - Material Hospitalar</v>
          </cell>
          <cell r="G109" t="str">
            <v>SELLMED PRODUTOS MEDICOS E HOSPITALARES LTDA</v>
          </cell>
          <cell r="H109" t="str">
            <v>B</v>
          </cell>
          <cell r="I109" t="str">
            <v>S</v>
          </cell>
          <cell r="J109" t="str">
            <v>24765</v>
          </cell>
          <cell r="K109" t="str">
            <v>10/07/2024</v>
          </cell>
          <cell r="L109" t="str">
            <v>26240737438274000177550010000247651230275892</v>
          </cell>
          <cell r="M109" t="str">
            <v>26 - Pernambuco</v>
          </cell>
          <cell r="N109">
            <v>364</v>
          </cell>
        </row>
        <row r="110">
          <cell r="C110" t="str">
            <v>HOSPITAL DOM HÉLDER CÂMARA - CG. Nº 018/2022</v>
          </cell>
          <cell r="E110" t="str">
            <v>3.12 - Material Hospitalar</v>
          </cell>
          <cell r="G110" t="str">
            <v>SELLMED PRODUTOS MEDICOS E HOSPITALARES LTDA</v>
          </cell>
          <cell r="H110" t="str">
            <v>B</v>
          </cell>
          <cell r="I110" t="str">
            <v>S</v>
          </cell>
          <cell r="J110" t="str">
            <v>24814</v>
          </cell>
          <cell r="K110" t="str">
            <v>11/07/2024</v>
          </cell>
          <cell r="L110" t="str">
            <v>26240737438274000177550010000248141877820630</v>
          </cell>
          <cell r="M110" t="str">
            <v>26 - Pernambuco</v>
          </cell>
          <cell r="N110">
            <v>835.18</v>
          </cell>
        </row>
        <row r="111">
          <cell r="C111" t="str">
            <v>HOSPITAL DOM HÉLDER CÂMARA - CG. Nº 018/2022</v>
          </cell>
          <cell r="E111" t="str">
            <v>3.12 - Material Hospitalar</v>
          </cell>
          <cell r="G111" t="str">
            <v>SELLMED PRODUTOS MEDICOS E HOSPITALARES LTDA</v>
          </cell>
          <cell r="H111" t="str">
            <v>B</v>
          </cell>
          <cell r="I111" t="str">
            <v>S</v>
          </cell>
          <cell r="J111" t="str">
            <v>24832</v>
          </cell>
          <cell r="K111" t="str">
            <v>11/07/2024</v>
          </cell>
          <cell r="L111" t="str">
            <v>26240737438274000177550010000248321165873136</v>
          </cell>
          <cell r="M111" t="str">
            <v>26 - Pernambuco</v>
          </cell>
          <cell r="N111">
            <v>779.16</v>
          </cell>
        </row>
        <row r="112">
          <cell r="C112" t="str">
            <v>HOSPITAL DOM HÉLDER CÂMARA - CG. Nº 018/2022</v>
          </cell>
          <cell r="E112" t="str">
            <v>3.12 - Material Hospitalar</v>
          </cell>
          <cell r="G112" t="str">
            <v>SELLMED PRODUTOS MEDICOS E HOSPITALARES LTDA</v>
          </cell>
          <cell r="H112" t="str">
            <v>B</v>
          </cell>
          <cell r="I112" t="str">
            <v>S</v>
          </cell>
          <cell r="J112" t="str">
            <v>24862</v>
          </cell>
          <cell r="K112" t="str">
            <v>12/07/2024</v>
          </cell>
          <cell r="L112" t="str">
            <v>26240737438274000177550010000248621325680178</v>
          </cell>
          <cell r="M112" t="str">
            <v>26 - Pernambuco</v>
          </cell>
          <cell r="N112">
            <v>1653</v>
          </cell>
        </row>
        <row r="113">
          <cell r="C113" t="str">
            <v>HOSPITAL DOM HÉLDER CÂMARA - CG. Nº 018/2022</v>
          </cell>
          <cell r="E113" t="str">
            <v>3.12 - Material Hospitalar</v>
          </cell>
          <cell r="G113" t="str">
            <v>SELLMED PRODUTOS MEDICOS E HOSPITALARES LTDA</v>
          </cell>
          <cell r="H113" t="str">
            <v>B</v>
          </cell>
          <cell r="I113" t="str">
            <v>S</v>
          </cell>
          <cell r="J113" t="str">
            <v>24907</v>
          </cell>
          <cell r="K113" t="str">
            <v>17/07/2024</v>
          </cell>
          <cell r="L113" t="str">
            <v>26240737438274000177550010000249071837683676</v>
          </cell>
          <cell r="M113" t="str">
            <v>26 - Pernambuco</v>
          </cell>
          <cell r="N113">
            <v>448.46</v>
          </cell>
        </row>
        <row r="114">
          <cell r="C114" t="str">
            <v>HOSPITAL DOM HÉLDER CÂMARA - CG. Nº 018/2022</v>
          </cell>
          <cell r="E114" t="str">
            <v>3.12 - Material Hospitalar</v>
          </cell>
          <cell r="G114" t="str">
            <v>FORTPEL COMERCIO DE DESCARTAVEIS LTDA</v>
          </cell>
          <cell r="H114" t="str">
            <v>B</v>
          </cell>
          <cell r="I114" t="str">
            <v>S</v>
          </cell>
          <cell r="J114" t="str">
            <v>250120</v>
          </cell>
          <cell r="K114" t="str">
            <v>29/06/2024</v>
          </cell>
          <cell r="L114" t="str">
            <v>26240622006201000139550000002501201102501201</v>
          </cell>
          <cell r="M114" t="str">
            <v>26 - Pernambuco</v>
          </cell>
          <cell r="N114">
            <v>217.6</v>
          </cell>
        </row>
        <row r="115">
          <cell r="C115" t="str">
            <v>HOSPITAL DOM HÉLDER CÂMARA - CG. Nº 018/2022</v>
          </cell>
          <cell r="E115" t="str">
            <v>3.12 - Material Hospitalar</v>
          </cell>
          <cell r="G115" t="str">
            <v>SELLMED PRODUTOS MEDICOS E HOSPITALARES LTDA</v>
          </cell>
          <cell r="H115" t="str">
            <v>B</v>
          </cell>
          <cell r="I115" t="str">
            <v>S</v>
          </cell>
          <cell r="J115" t="str">
            <v>25178</v>
          </cell>
          <cell r="K115" t="str">
            <v>23/07/2024</v>
          </cell>
          <cell r="L115" t="str">
            <v>26240737438274000177550010000251781845016880</v>
          </cell>
          <cell r="M115" t="str">
            <v>26 - Pernambuco</v>
          </cell>
          <cell r="N115">
            <v>36501.300000000003</v>
          </cell>
        </row>
        <row r="116">
          <cell r="C116" t="str">
            <v>HOSPITAL DOM HÉLDER CÂMARA - CG. Nº 018/2022</v>
          </cell>
          <cell r="E116" t="str">
            <v>3.12 - Material Hospitalar</v>
          </cell>
          <cell r="G116" t="str">
            <v>SELLMED PRODUTOS MEDICOS E HOSPITALARES LTDA</v>
          </cell>
          <cell r="H116" t="str">
            <v>B</v>
          </cell>
          <cell r="I116" t="str">
            <v>S</v>
          </cell>
          <cell r="J116" t="str">
            <v>25204</v>
          </cell>
          <cell r="K116" t="str">
            <v>24/07/2024</v>
          </cell>
          <cell r="L116" t="str">
            <v>26240737438274000177550010000252041949390462</v>
          </cell>
          <cell r="M116" t="str">
            <v>26 - Pernambuco</v>
          </cell>
          <cell r="N116">
            <v>2597.1999999999998</v>
          </cell>
        </row>
        <row r="117">
          <cell r="C117" t="str">
            <v>HOSPITAL DOM HÉLDER CÂMARA - CG. Nº 018/2022</v>
          </cell>
          <cell r="E117" t="str">
            <v>3.12 - Material Hospitalar</v>
          </cell>
          <cell r="G117" t="str">
            <v>SELLMED PRODUTOS MEDICOS E HOSPITALARES LTDA</v>
          </cell>
          <cell r="H117" t="str">
            <v>B</v>
          </cell>
          <cell r="I117" t="str">
            <v>S</v>
          </cell>
          <cell r="J117" t="str">
            <v>25275</v>
          </cell>
          <cell r="K117" t="str">
            <v>25/07/2024</v>
          </cell>
          <cell r="L117" t="str">
            <v>26240737438274000177550010000252751808033304</v>
          </cell>
          <cell r="M117" t="str">
            <v>26 - Pernambuco</v>
          </cell>
          <cell r="N117">
            <v>2100</v>
          </cell>
        </row>
        <row r="118">
          <cell r="C118" t="str">
            <v>HOSPITAL DOM HÉLDER CÂMARA - CG. Nº 018/2022</v>
          </cell>
          <cell r="E118" t="str">
            <v>3.12 - Material Hospitalar</v>
          </cell>
          <cell r="G118" t="str">
            <v>SELLMED PRODUTOS MEDICOS E HOSPITALARES LTDA</v>
          </cell>
          <cell r="H118" t="str">
            <v>B</v>
          </cell>
          <cell r="I118" t="str">
            <v>S</v>
          </cell>
          <cell r="J118" t="str">
            <v>25433</v>
          </cell>
          <cell r="K118" t="str">
            <v>30/07/2024</v>
          </cell>
          <cell r="L118" t="str">
            <v>26240737438274000177550010000254331809507858</v>
          </cell>
          <cell r="M118" t="str">
            <v>26 - Pernambuco</v>
          </cell>
          <cell r="N118">
            <v>2015</v>
          </cell>
        </row>
        <row r="119">
          <cell r="C119" t="str">
            <v>HOSPITAL DOM HÉLDER CÂMARA - CG. Nº 018/2022</v>
          </cell>
          <cell r="E119" t="str">
            <v>3.12 - Material Hospitalar</v>
          </cell>
          <cell r="G119" t="str">
            <v>CROMUS MATERIAIS MEDICO HOSPITALAR EIREL</v>
          </cell>
          <cell r="H119" t="str">
            <v>B</v>
          </cell>
          <cell r="I119" t="str">
            <v>S</v>
          </cell>
          <cell r="J119" t="str">
            <v>37053</v>
          </cell>
          <cell r="K119" t="str">
            <v>14/06/2024</v>
          </cell>
          <cell r="L119" t="str">
            <v>26240614784339000130550010000370531262030394</v>
          </cell>
          <cell r="M119" t="str">
            <v>26 - Pernambuco</v>
          </cell>
          <cell r="N119">
            <v>250</v>
          </cell>
        </row>
        <row r="120">
          <cell r="C120" t="str">
            <v>HOSPITAL DOM HÉLDER CÂMARA - CG. Nº 018/2022</v>
          </cell>
          <cell r="E120" t="str">
            <v>3.12 - Material Hospitalar</v>
          </cell>
          <cell r="G120" t="str">
            <v>CROMUS MATERIAIS MEDICO HOSPITALAR EIREL</v>
          </cell>
          <cell r="H120" t="str">
            <v>B</v>
          </cell>
          <cell r="I120" t="str">
            <v>S</v>
          </cell>
          <cell r="J120" t="str">
            <v>37101</v>
          </cell>
          <cell r="K120" t="str">
            <v>18/06/2024</v>
          </cell>
          <cell r="L120" t="str">
            <v>26240614784339000130550010000371011706491738</v>
          </cell>
          <cell r="M120" t="str">
            <v>26 - Pernambuco</v>
          </cell>
          <cell r="N120">
            <v>250</v>
          </cell>
        </row>
        <row r="121">
          <cell r="C121" t="str">
            <v>HOSPITAL DOM HÉLDER CÂMARA - CG. Nº 018/2022</v>
          </cell>
          <cell r="E121" t="str">
            <v>3.12 - Material Hospitalar</v>
          </cell>
          <cell r="G121" t="str">
            <v>CROMUS MATERIAIS MEDICO HOSPITALAR EIREL</v>
          </cell>
          <cell r="H121" t="str">
            <v>B</v>
          </cell>
          <cell r="I121" t="str">
            <v>S</v>
          </cell>
          <cell r="J121" t="str">
            <v>37105</v>
          </cell>
          <cell r="K121" t="str">
            <v>18/06/2024</v>
          </cell>
          <cell r="L121" t="str">
            <v>26240614784339000130550010000371051428385250</v>
          </cell>
          <cell r="M121" t="str">
            <v>26 - Pernambuco</v>
          </cell>
          <cell r="N121">
            <v>250</v>
          </cell>
        </row>
        <row r="122">
          <cell r="C122" t="str">
            <v>HOSPITAL DOM HÉLDER CÂMARA - CG. Nº 018/2022</v>
          </cell>
          <cell r="E122" t="str">
            <v>3.12 - Material Hospitalar</v>
          </cell>
          <cell r="G122" t="str">
            <v>CROMUS MATERIAIS MEDICO HOSPITALAR EIREL</v>
          </cell>
          <cell r="H122" t="str">
            <v>B</v>
          </cell>
          <cell r="I122" t="str">
            <v>S</v>
          </cell>
          <cell r="J122" t="str">
            <v>37173</v>
          </cell>
          <cell r="K122" t="str">
            <v>21/06/2024</v>
          </cell>
          <cell r="L122" t="str">
            <v>26240614784339000130550010000371731851752228</v>
          </cell>
          <cell r="M122" t="str">
            <v>26 - Pernambuco</v>
          </cell>
          <cell r="N122">
            <v>250</v>
          </cell>
        </row>
        <row r="123">
          <cell r="C123" t="str">
            <v>HOSPITAL DOM HÉLDER CÂMARA - CG. Nº 018/2022</v>
          </cell>
          <cell r="E123" t="str">
            <v>3.12 - Material Hospitalar</v>
          </cell>
          <cell r="G123" t="str">
            <v>CROMUS MATERIAIS MEDICO HOSPITALAR EIREL</v>
          </cell>
          <cell r="H123" t="str">
            <v>B</v>
          </cell>
          <cell r="I123" t="str">
            <v>S</v>
          </cell>
          <cell r="J123" t="str">
            <v>37395</v>
          </cell>
          <cell r="K123" t="str">
            <v>01/07/2024</v>
          </cell>
          <cell r="L123" t="str">
            <v>26240714784339000130550010000373951837044647</v>
          </cell>
          <cell r="M123" t="str">
            <v>26 - Pernambuco</v>
          </cell>
          <cell r="N123">
            <v>250</v>
          </cell>
        </row>
        <row r="124">
          <cell r="C124" t="str">
            <v>HOSPITAL DOM HÉLDER CÂMARA - CG. Nº 018/2022</v>
          </cell>
          <cell r="E124" t="str">
            <v>3.12 - Material Hospitalar</v>
          </cell>
          <cell r="G124" t="str">
            <v>CROMUS MATERIAIS MEDICO HOSPITALAR EIREL</v>
          </cell>
          <cell r="H124" t="str">
            <v>B</v>
          </cell>
          <cell r="I124" t="str">
            <v>S</v>
          </cell>
          <cell r="J124" t="str">
            <v>37436</v>
          </cell>
          <cell r="K124" t="str">
            <v>02/07/2024</v>
          </cell>
          <cell r="L124" t="str">
            <v>26240714784339000130550010000374361103824722</v>
          </cell>
          <cell r="M124" t="str">
            <v>26 - Pernambuco</v>
          </cell>
          <cell r="N124">
            <v>250</v>
          </cell>
        </row>
        <row r="125">
          <cell r="C125" t="str">
            <v>HOSPITAL DOM HÉLDER CÂMARA - CG. Nº 018/2022</v>
          </cell>
          <cell r="E125" t="str">
            <v>3.12 - Material Hospitalar</v>
          </cell>
          <cell r="G125" t="str">
            <v>CROMUS MATERIAIS MEDICO HOSPITALAR EIREL</v>
          </cell>
          <cell r="H125" t="str">
            <v>B</v>
          </cell>
          <cell r="I125" t="str">
            <v>S</v>
          </cell>
          <cell r="J125" t="str">
            <v>37520</v>
          </cell>
          <cell r="K125" t="str">
            <v>03/07/2024</v>
          </cell>
          <cell r="L125" t="str">
            <v>26240714784339000130550010000375201690950394</v>
          </cell>
          <cell r="M125" t="str">
            <v>26 - Pernambuco</v>
          </cell>
          <cell r="N125">
            <v>250</v>
          </cell>
        </row>
        <row r="126">
          <cell r="C126" t="str">
            <v>HOSPITAL DOM HÉLDER CÂMARA - CG. Nº 018/2022</v>
          </cell>
          <cell r="E126" t="str">
            <v>3.12 - Material Hospitalar</v>
          </cell>
          <cell r="G126" t="str">
            <v>CROMUS MATERIAIS MEDICO HOSPITALAR EIREL</v>
          </cell>
          <cell r="H126" t="str">
            <v>B</v>
          </cell>
          <cell r="I126" t="str">
            <v>S</v>
          </cell>
          <cell r="J126" t="str">
            <v>37522</v>
          </cell>
          <cell r="K126" t="str">
            <v>03/07/2024</v>
          </cell>
          <cell r="L126" t="str">
            <v>26240714784339000130550010000375221574272380</v>
          </cell>
          <cell r="M126" t="str">
            <v>26 - Pernambuco</v>
          </cell>
          <cell r="N126">
            <v>250</v>
          </cell>
        </row>
        <row r="127">
          <cell r="C127" t="str">
            <v>HOSPITAL DOM HÉLDER CÂMARA - CG. Nº 018/2022</v>
          </cell>
          <cell r="E127" t="str">
            <v>3.12 - Material Hospitalar</v>
          </cell>
          <cell r="G127" t="str">
            <v>LOG DISTRIBUIDORA DE PRODUTOS HOSPITALAR E HIGIENE PESSOAL LTDA</v>
          </cell>
          <cell r="H127" t="str">
            <v>B</v>
          </cell>
          <cell r="I127" t="str">
            <v>S</v>
          </cell>
          <cell r="J127" t="str">
            <v>4396</v>
          </cell>
          <cell r="K127" t="str">
            <v>03/07/2024</v>
          </cell>
          <cell r="L127" t="str">
            <v>26240737844417000140550010000043961405060278</v>
          </cell>
          <cell r="M127" t="str">
            <v>26 - Pernambuco</v>
          </cell>
          <cell r="N127">
            <v>2142.14</v>
          </cell>
        </row>
        <row r="128">
          <cell r="C128" t="str">
            <v>HOSPITAL DOM HÉLDER CÂMARA - CG. Nº 018/2022</v>
          </cell>
          <cell r="E128" t="str">
            <v>3.12 - Material Hospitalar</v>
          </cell>
          <cell r="G128" t="str">
            <v>LOG DISTRIBUIDORA DE PRODUTOS HOSPITALAR E HIGIENE PESSOAL LTDA</v>
          </cell>
          <cell r="H128" t="str">
            <v>B</v>
          </cell>
          <cell r="I128" t="str">
            <v>S</v>
          </cell>
          <cell r="J128" t="str">
            <v>4397</v>
          </cell>
          <cell r="K128" t="str">
            <v>03/07/2024</v>
          </cell>
          <cell r="L128" t="str">
            <v>26240737844417000140550010000043971796512544</v>
          </cell>
          <cell r="M128" t="str">
            <v>26 - Pernambuco</v>
          </cell>
          <cell r="N128">
            <v>3082</v>
          </cell>
        </row>
        <row r="129">
          <cell r="C129" t="str">
            <v>HOSPITAL DOM HÉLDER CÂMARA - CG. Nº 018/2022</v>
          </cell>
          <cell r="E129" t="str">
            <v>3.12 - Material Hospitalar</v>
          </cell>
          <cell r="G129" t="str">
            <v>SAFE SUPORTE A VIDA COMERCIO INTERNACIONAL LTDA</v>
          </cell>
          <cell r="H129" t="str">
            <v>B</v>
          </cell>
          <cell r="I129" t="str">
            <v>S</v>
          </cell>
          <cell r="J129" t="str">
            <v>50792</v>
          </cell>
          <cell r="K129" t="str">
            <v>19/07/2024</v>
          </cell>
          <cell r="L129" t="str">
            <v>26240708675394000190550010000507921208507522</v>
          </cell>
          <cell r="M129" t="str">
            <v>26 - Pernambuco</v>
          </cell>
          <cell r="N129">
            <v>1140</v>
          </cell>
        </row>
        <row r="130">
          <cell r="C130" t="str">
            <v>HOSPITAL DOM HÉLDER CÂMARA - CG. Nº 018/2022</v>
          </cell>
          <cell r="E130" t="str">
            <v>3.12 - Material Hospitalar</v>
          </cell>
          <cell r="G130" t="str">
            <v>PHARMAPLUS LTDA</v>
          </cell>
          <cell r="H130" t="str">
            <v>B</v>
          </cell>
          <cell r="I130" t="str">
            <v>S</v>
          </cell>
          <cell r="J130" t="str">
            <v>69083</v>
          </cell>
          <cell r="K130" t="str">
            <v>02/07/2024</v>
          </cell>
          <cell r="L130" t="str">
            <v>26240703817043000152550010000690831121182102</v>
          </cell>
          <cell r="M130" t="str">
            <v>26 - Pernambuco</v>
          </cell>
          <cell r="N130">
            <v>304.8</v>
          </cell>
        </row>
        <row r="131">
          <cell r="C131" t="str">
            <v>HOSPITAL DOM HÉLDER CÂMARA - CG. Nº 018/2022</v>
          </cell>
          <cell r="E131" t="str">
            <v>3.12 - Material Hospitalar</v>
          </cell>
          <cell r="G131" t="str">
            <v>PHARMAPLUS LTDA</v>
          </cell>
          <cell r="H131" t="str">
            <v>B</v>
          </cell>
          <cell r="I131" t="str">
            <v>S</v>
          </cell>
          <cell r="J131" t="str">
            <v>69086</v>
          </cell>
          <cell r="K131" t="str">
            <v>02/07/2024</v>
          </cell>
          <cell r="L131" t="str">
            <v>26240703817043000152550010000690861575719529</v>
          </cell>
          <cell r="M131" t="str">
            <v>26 - Pernambuco</v>
          </cell>
          <cell r="N131">
            <v>26565</v>
          </cell>
        </row>
        <row r="132">
          <cell r="C132" t="str">
            <v>HOSPITAL DOM HÉLDER CÂMARA - CG. Nº 018/2022</v>
          </cell>
          <cell r="E132" t="str">
            <v>3.4 - Material Farmacológico</v>
          </cell>
          <cell r="G132" t="str">
            <v>VITALMED DISTRIBUICAO LTDA</v>
          </cell>
          <cell r="H132" t="str">
            <v>B</v>
          </cell>
          <cell r="I132" t="str">
            <v>S</v>
          </cell>
          <cell r="J132" t="str">
            <v>000000063</v>
          </cell>
          <cell r="K132" t="str">
            <v>05/07/2024</v>
          </cell>
          <cell r="L132" t="str">
            <v>23240751218636000145550010000000631851232004</v>
          </cell>
          <cell r="M132" t="str">
            <v>23 - Ceará</v>
          </cell>
          <cell r="N132">
            <v>71120</v>
          </cell>
        </row>
        <row r="133">
          <cell r="C133" t="str">
            <v>HOSPITAL DOM HÉLDER CÂMARA - CG. Nº 018/2022</v>
          </cell>
          <cell r="E133" t="str">
            <v>3.4 - Material Farmacológico</v>
          </cell>
          <cell r="G133" t="str">
            <v>JASMED DISTRIBUIDORA DE MEDICAMENTOS LTDA</v>
          </cell>
          <cell r="H133" t="str">
            <v>B</v>
          </cell>
          <cell r="I133" t="str">
            <v>S</v>
          </cell>
          <cell r="J133" t="str">
            <v>000002350</v>
          </cell>
          <cell r="K133" t="str">
            <v>18/07/2024</v>
          </cell>
          <cell r="L133" t="str">
            <v>26240730553793000137550010000023501000009332</v>
          </cell>
          <cell r="M133" t="str">
            <v>26 - Pernambuco</v>
          </cell>
          <cell r="N133">
            <v>411.84</v>
          </cell>
        </row>
        <row r="134">
          <cell r="C134" t="str">
            <v>HOSPITAL DOM HÉLDER CÂMARA - CG. Nº 018/2022</v>
          </cell>
          <cell r="E134" t="str">
            <v>3.4 - Material Farmacológico</v>
          </cell>
          <cell r="G134" t="str">
            <v>BEM ESTAR PRODUTOS FARMACEUTICOS LTDA</v>
          </cell>
          <cell r="H134" t="str">
            <v>B</v>
          </cell>
          <cell r="I134" t="str">
            <v>S</v>
          </cell>
          <cell r="J134" t="str">
            <v>000008516</v>
          </cell>
          <cell r="K134" t="str">
            <v>24/07/2024</v>
          </cell>
          <cell r="L134" t="str">
            <v>26240721939878000167550010000085161395540032</v>
          </cell>
          <cell r="M134" t="str">
            <v>26 - Pernambuco</v>
          </cell>
          <cell r="N134">
            <v>302.2</v>
          </cell>
        </row>
        <row r="135">
          <cell r="C135" t="str">
            <v>HOSPITAL DOM HÉLDER CÂMARA - CG. Nº 018/2022</v>
          </cell>
          <cell r="E135" t="str">
            <v>3.4 - Material Farmacológico</v>
          </cell>
          <cell r="G135" t="str">
            <v>NORD PRODUTOS EM SAUDE LTDA</v>
          </cell>
          <cell r="H135" t="str">
            <v>B</v>
          </cell>
          <cell r="I135" t="str">
            <v>S</v>
          </cell>
          <cell r="J135" t="str">
            <v>000027786</v>
          </cell>
          <cell r="K135" t="str">
            <v>19/07/2024</v>
          </cell>
          <cell r="L135" t="str">
            <v>26240735753111000153550010000277861000363520</v>
          </cell>
          <cell r="M135" t="str">
            <v>26 - Pernambuco</v>
          </cell>
          <cell r="N135">
            <v>27288.799999999999</v>
          </cell>
        </row>
        <row r="136">
          <cell r="C136" t="str">
            <v>HOSPITAL DOM HÉLDER CÂMARA - CG. Nº 018/2022</v>
          </cell>
          <cell r="E136" t="str">
            <v>3.4 - Material Farmacológico</v>
          </cell>
          <cell r="G136" t="str">
            <v>NORD PRODUTOS EM SAUDE LTDA</v>
          </cell>
          <cell r="H136" t="str">
            <v>B</v>
          </cell>
          <cell r="I136" t="str">
            <v>S</v>
          </cell>
          <cell r="J136" t="str">
            <v>000027964</v>
          </cell>
          <cell r="K136" t="str">
            <v>25/07/2024</v>
          </cell>
          <cell r="L136" t="str">
            <v>26240735753111000153550010000279641000368020</v>
          </cell>
          <cell r="M136" t="str">
            <v>26 - Pernambuco</v>
          </cell>
          <cell r="N136">
            <v>9810</v>
          </cell>
        </row>
        <row r="137">
          <cell r="C137" t="str">
            <v>HOSPITAL DOM HÉLDER CÂMARA - CG. Nº 018/2022</v>
          </cell>
          <cell r="E137" t="str">
            <v>3.4 - Material Farmacológico</v>
          </cell>
          <cell r="G137" t="str">
            <v>SIX DISTRIBUIDORA HOSPITALAR LTDA</v>
          </cell>
          <cell r="H137" t="str">
            <v>B</v>
          </cell>
          <cell r="I137" t="str">
            <v>S</v>
          </cell>
          <cell r="J137" t="str">
            <v>000068151</v>
          </cell>
          <cell r="K137" t="str">
            <v>18/07/2024</v>
          </cell>
          <cell r="L137" t="str">
            <v>26240721381761000100550010000681511438085900</v>
          </cell>
          <cell r="M137" t="str">
            <v>26 - Pernambuco</v>
          </cell>
          <cell r="N137">
            <v>6823.94</v>
          </cell>
        </row>
        <row r="138">
          <cell r="C138" t="str">
            <v>HOSPITAL DOM HÉLDER CÂMARA - CG. Nº 018/2022</v>
          </cell>
          <cell r="E138" t="str">
            <v>3.4 - Material Farmacológico</v>
          </cell>
          <cell r="G138" t="str">
            <v>SIX DISTRIBUIDORA HOSPITALAR LTDA</v>
          </cell>
          <cell r="H138" t="str">
            <v>B</v>
          </cell>
          <cell r="I138" t="str">
            <v>S</v>
          </cell>
          <cell r="J138" t="str">
            <v>000068406</v>
          </cell>
          <cell r="K138" t="str">
            <v>25/07/2024</v>
          </cell>
          <cell r="L138" t="str">
            <v>26240721381761000100550010000684061272497458</v>
          </cell>
          <cell r="M138" t="str">
            <v>26 - Pernambuco</v>
          </cell>
          <cell r="N138">
            <v>2156</v>
          </cell>
        </row>
        <row r="139">
          <cell r="C139" t="str">
            <v>HOSPITAL DOM HÉLDER CÂMARA - CG. Nº 018/2022</v>
          </cell>
          <cell r="E139" t="str">
            <v>3.4 - Material Farmacológico</v>
          </cell>
          <cell r="G139" t="str">
            <v>MAUES LOBATO COMERCIO E REPRESENTACOES</v>
          </cell>
          <cell r="H139" t="str">
            <v>B</v>
          </cell>
          <cell r="I139" t="str">
            <v>S</v>
          </cell>
          <cell r="J139" t="str">
            <v>000098041</v>
          </cell>
          <cell r="K139" t="str">
            <v>28/06/2024</v>
          </cell>
          <cell r="L139" t="str">
            <v>26240609007162000126550010000980411331011103</v>
          </cell>
          <cell r="M139" t="str">
            <v>26 - Pernambuco</v>
          </cell>
          <cell r="N139">
            <v>112.5</v>
          </cell>
        </row>
        <row r="140">
          <cell r="C140" t="str">
            <v>HOSPITAL DOM HÉLDER CÂMARA - CG. Nº 018/2022</v>
          </cell>
          <cell r="E140" t="str">
            <v>3.4 - Material Farmacológico</v>
          </cell>
          <cell r="G140" t="str">
            <v>PROSMED PRODUTOS MEDICOS LTDA</v>
          </cell>
          <cell r="H140" t="str">
            <v>B</v>
          </cell>
          <cell r="I140" t="str">
            <v>S</v>
          </cell>
          <cell r="J140" t="str">
            <v>000122543</v>
          </cell>
          <cell r="K140" t="str">
            <v>30/04/2024</v>
          </cell>
          <cell r="L140" t="str">
            <v>26240441249434000107550010001225431383311067</v>
          </cell>
          <cell r="M140" t="str">
            <v>26 - Pernambuco</v>
          </cell>
          <cell r="N140">
            <v>219.34</v>
          </cell>
        </row>
        <row r="141">
          <cell r="C141" t="str">
            <v>HOSPITAL DOM HÉLDER CÂMARA - CG. Nº 018/2022</v>
          </cell>
          <cell r="E141" t="str">
            <v>3.4 - Material Farmacológico</v>
          </cell>
          <cell r="G141" t="str">
            <v>PROSMED PRODUTOS MEDICOS LTDA</v>
          </cell>
          <cell r="H141" t="str">
            <v>B</v>
          </cell>
          <cell r="I141" t="str">
            <v>S</v>
          </cell>
          <cell r="J141" t="str">
            <v>000123026</v>
          </cell>
          <cell r="K141" t="str">
            <v>16/05/2024</v>
          </cell>
          <cell r="L141" t="str">
            <v>26240541249434000107550010001230261468897473</v>
          </cell>
          <cell r="M141" t="str">
            <v>26 - Pernambuco</v>
          </cell>
          <cell r="N141">
            <v>219.34</v>
          </cell>
        </row>
        <row r="142">
          <cell r="C142" t="str">
            <v>HOSPITAL DOM HÉLDER CÂMARA - CG. Nº 018/2022</v>
          </cell>
          <cell r="E142" t="str">
            <v>3.4 - Material Farmacológico</v>
          </cell>
          <cell r="G142" t="str">
            <v>PROSMED PRODUTOS MEDICOS LTDA</v>
          </cell>
          <cell r="H142" t="str">
            <v>B</v>
          </cell>
          <cell r="I142" t="str">
            <v>S</v>
          </cell>
          <cell r="J142" t="str">
            <v>000123169</v>
          </cell>
          <cell r="K142" t="str">
            <v>20/05/2024</v>
          </cell>
          <cell r="L142" t="str">
            <v>26240541249434000107550010001231691258349596</v>
          </cell>
          <cell r="M142" t="str">
            <v>26 - Pernambuco</v>
          </cell>
          <cell r="N142">
            <v>219.34</v>
          </cell>
        </row>
        <row r="143">
          <cell r="C143" t="str">
            <v>HOSPITAL DOM HÉLDER CÂMARA - CG. Nº 018/2022</v>
          </cell>
          <cell r="E143" t="str">
            <v>3.4 - Material Farmacológico</v>
          </cell>
          <cell r="G143" t="str">
            <v>CRISTALIA PRODUTOS QUIMICOS FARMACEUTICOS LTDA</v>
          </cell>
          <cell r="H143" t="str">
            <v>B</v>
          </cell>
          <cell r="I143" t="str">
            <v>S</v>
          </cell>
          <cell r="J143" t="str">
            <v>000419687</v>
          </cell>
          <cell r="K143" t="str">
            <v>01/07/2024</v>
          </cell>
          <cell r="L143" t="str">
            <v>35240744734671002286550100004196871170088983</v>
          </cell>
          <cell r="M143" t="str">
            <v>35 - São Paulo</v>
          </cell>
          <cell r="N143">
            <v>3800</v>
          </cell>
        </row>
        <row r="144">
          <cell r="C144" t="str">
            <v>HOSPITAL DOM HÉLDER CÂMARA - CG. Nº 018/2022</v>
          </cell>
          <cell r="E144" t="str">
            <v>3.4 - Material Farmacológico</v>
          </cell>
          <cell r="G144" t="str">
            <v>CRISTALIA PRODUTOS QUIMICOS FARMACEUTICOS LTDA</v>
          </cell>
          <cell r="H144" t="str">
            <v>B</v>
          </cell>
          <cell r="I144" t="str">
            <v>S</v>
          </cell>
          <cell r="J144" t="str">
            <v>000419913</v>
          </cell>
          <cell r="K144" t="str">
            <v>01/07/2024</v>
          </cell>
          <cell r="L144" t="str">
            <v>35240744734671002286550100004199131748293247</v>
          </cell>
          <cell r="M144" t="str">
            <v>35 - São Paulo</v>
          </cell>
          <cell r="N144">
            <v>1056</v>
          </cell>
        </row>
        <row r="145">
          <cell r="C145" t="str">
            <v>HOSPITAL DOM HÉLDER CÂMARA - CG. Nº 018/2022</v>
          </cell>
          <cell r="E145" t="str">
            <v>3.4 - Material Farmacológico</v>
          </cell>
          <cell r="G145" t="str">
            <v>CRISTALIA PRODUTOS QUIMICOS FARMACEUTICOS LTDA</v>
          </cell>
          <cell r="H145" t="str">
            <v>B</v>
          </cell>
          <cell r="I145" t="str">
            <v>S</v>
          </cell>
          <cell r="J145" t="str">
            <v>000419914</v>
          </cell>
          <cell r="K145" t="str">
            <v>01/07/2024</v>
          </cell>
          <cell r="L145" t="str">
            <v>35240744734671002286550100004199141883633287</v>
          </cell>
          <cell r="M145" t="str">
            <v>35 - São Paulo</v>
          </cell>
          <cell r="N145">
            <v>61362</v>
          </cell>
        </row>
        <row r="146">
          <cell r="C146" t="str">
            <v>HOSPITAL DOM HÉLDER CÂMARA - CG. Nº 018/2022</v>
          </cell>
          <cell r="E146" t="str">
            <v>3.4 - Material Farmacológico</v>
          </cell>
          <cell r="G146" t="str">
            <v>CRISTALIA PRODUTOS QUIMICOS FARMACEUTICOS LTDA</v>
          </cell>
          <cell r="H146" t="str">
            <v>B</v>
          </cell>
          <cell r="I146" t="str">
            <v>S</v>
          </cell>
          <cell r="J146" t="str">
            <v>000420598</v>
          </cell>
          <cell r="K146" t="str">
            <v>02/07/2024</v>
          </cell>
          <cell r="L146" t="str">
            <v>35240744734671002286550100004205981428833125</v>
          </cell>
          <cell r="M146" t="str">
            <v>35 - São Paulo</v>
          </cell>
          <cell r="N146">
            <v>18224.61</v>
          </cell>
        </row>
        <row r="147">
          <cell r="C147" t="str">
            <v>HOSPITAL DOM HÉLDER CÂMARA - CG. Nº 018/2022</v>
          </cell>
          <cell r="E147" t="str">
            <v>3.4 - Material Farmacológico</v>
          </cell>
          <cell r="G147" t="str">
            <v>CRISTALIA PRODUTOS QUIMICOS FARMACEUTICOS LTDA</v>
          </cell>
          <cell r="H147" t="str">
            <v>B</v>
          </cell>
          <cell r="I147" t="str">
            <v>S</v>
          </cell>
          <cell r="J147" t="str">
            <v>000422463</v>
          </cell>
          <cell r="K147" t="str">
            <v>04/07/2024</v>
          </cell>
          <cell r="L147" t="str">
            <v>35240744734671002286550100004224631734340619</v>
          </cell>
          <cell r="M147" t="str">
            <v>35 - São Paulo</v>
          </cell>
          <cell r="N147">
            <v>10500</v>
          </cell>
        </row>
        <row r="148">
          <cell r="C148" t="str">
            <v>HOSPITAL DOM HÉLDER CÂMARA - CG. Nº 018/2022</v>
          </cell>
          <cell r="E148" t="str">
            <v>3.4 - Material Farmacológico</v>
          </cell>
          <cell r="G148" t="str">
            <v>CRISTALIA PRODUTOS QUIMICOS FARMACEUTICOS LTDA</v>
          </cell>
          <cell r="H148" t="str">
            <v>B</v>
          </cell>
          <cell r="I148" t="str">
            <v>S</v>
          </cell>
          <cell r="J148" t="str">
            <v>000441722</v>
          </cell>
          <cell r="K148" t="str">
            <v>25/07/2024</v>
          </cell>
          <cell r="L148" t="str">
            <v>35240744734671002286550100004417221940122890</v>
          </cell>
          <cell r="M148" t="str">
            <v>35 - São Paulo</v>
          </cell>
          <cell r="N148">
            <v>48600</v>
          </cell>
        </row>
        <row r="149">
          <cell r="C149" t="str">
            <v>HOSPITAL DOM HÉLDER CÂMARA - CG. Nº 018/2022</v>
          </cell>
          <cell r="E149" t="str">
            <v>3.4 - Material Farmacológico</v>
          </cell>
          <cell r="G149" t="str">
            <v>DROGAFONTE LTDA</v>
          </cell>
          <cell r="H149" t="str">
            <v>B</v>
          </cell>
          <cell r="I149" t="str">
            <v>S</v>
          </cell>
          <cell r="J149" t="str">
            <v>000456283</v>
          </cell>
          <cell r="K149" t="str">
            <v>27/06/2024</v>
          </cell>
          <cell r="L149" t="str">
            <v>26240608778201000126550010004562831870408008</v>
          </cell>
          <cell r="M149" t="str">
            <v>26 - Pernambuco</v>
          </cell>
          <cell r="N149">
            <v>181.39</v>
          </cell>
        </row>
        <row r="150">
          <cell r="C150" t="str">
            <v>HOSPITAL DOM HÉLDER CÂMARA - CG. Nº 018/2022</v>
          </cell>
          <cell r="E150" t="str">
            <v>3.4 - Material Farmacológico</v>
          </cell>
          <cell r="G150" t="str">
            <v>DROGAFONTE LTDA</v>
          </cell>
          <cell r="H150" t="str">
            <v>B</v>
          </cell>
          <cell r="I150" t="str">
            <v>S</v>
          </cell>
          <cell r="J150" t="str">
            <v>000460013</v>
          </cell>
          <cell r="K150" t="str">
            <v>24/07/2024</v>
          </cell>
          <cell r="L150" t="str">
            <v>26240708778201000126550010004600131017367564</v>
          </cell>
          <cell r="M150" t="str">
            <v>26 - Pernambuco</v>
          </cell>
          <cell r="N150">
            <v>19811.72</v>
          </cell>
        </row>
        <row r="151">
          <cell r="C151" t="str">
            <v>HOSPITAL DOM HÉLDER CÂMARA - CG. Nº 018/2022</v>
          </cell>
          <cell r="E151" t="str">
            <v>3.4 - Material Farmacológico</v>
          </cell>
          <cell r="G151" t="str">
            <v>DPROSMED DISTRIBUIDORA DE PRODUTOS MEDICOS HOSPITALARES EIRELI</v>
          </cell>
          <cell r="H151" t="str">
            <v>B</v>
          </cell>
          <cell r="I151" t="str">
            <v>S</v>
          </cell>
          <cell r="J151" t="str">
            <v>00070356</v>
          </cell>
          <cell r="K151" t="str">
            <v>28/06/2024</v>
          </cell>
          <cell r="L151" t="str">
            <v>26240611449180000100550010000703561000391195</v>
          </cell>
          <cell r="M151" t="str">
            <v>26 - Pernambuco</v>
          </cell>
          <cell r="N151">
            <v>30800</v>
          </cell>
        </row>
        <row r="152">
          <cell r="C152" t="str">
            <v>HOSPITAL DOM HÉLDER CÂMARA - CG. Nº 018/2022</v>
          </cell>
          <cell r="E152" t="str">
            <v>3.4 - Material Farmacológico</v>
          </cell>
          <cell r="G152" t="str">
            <v>DPROSMED DISTRIBUIDORA DE PRODUTOS MEDICOS HOSPITALARES EIRELI</v>
          </cell>
          <cell r="H152" t="str">
            <v>B</v>
          </cell>
          <cell r="I152" t="str">
            <v>S</v>
          </cell>
          <cell r="J152" t="str">
            <v>00071066</v>
          </cell>
          <cell r="K152" t="str">
            <v>18/07/2024</v>
          </cell>
          <cell r="L152" t="str">
            <v>26240711449180000100550010000710661000402934</v>
          </cell>
          <cell r="M152" t="str">
            <v>26 - Pernambuco</v>
          </cell>
          <cell r="N152">
            <v>2822.93</v>
          </cell>
        </row>
        <row r="153">
          <cell r="C153" t="str">
            <v>HOSPITAL DOM HÉLDER CÂMARA - CG. Nº 018/2022</v>
          </cell>
          <cell r="E153" t="str">
            <v>3.4 - Material Farmacológico</v>
          </cell>
          <cell r="G153" t="str">
            <v>DPROSMED DISTRIBUIDORA DE PRODUTOS MEDICOS HOSPITALARES EIRELI</v>
          </cell>
          <cell r="H153" t="str">
            <v>B</v>
          </cell>
          <cell r="I153" t="str">
            <v>S</v>
          </cell>
          <cell r="J153" t="str">
            <v>00071279</v>
          </cell>
          <cell r="K153" t="str">
            <v>25/07/2024</v>
          </cell>
          <cell r="L153" t="str">
            <v>26240711449180000100550010000712791000406572</v>
          </cell>
          <cell r="M153" t="str">
            <v>26 - Pernambuco</v>
          </cell>
          <cell r="N153">
            <v>13900</v>
          </cell>
        </row>
        <row r="154">
          <cell r="C154" t="str">
            <v>HOSPITAL DOM HÉLDER CÂMARA - CG. Nº 018/2022</v>
          </cell>
          <cell r="E154" t="str">
            <v>3.4 - Material Farmacológico</v>
          </cell>
          <cell r="G154" t="str">
            <v>COMERCIAL CIRURGICA RIOCLARENSE LTDA</v>
          </cell>
          <cell r="H154" t="str">
            <v>B</v>
          </cell>
          <cell r="I154" t="str">
            <v>S</v>
          </cell>
          <cell r="J154" t="str">
            <v>0081166</v>
          </cell>
          <cell r="K154" t="str">
            <v>18/07/2024</v>
          </cell>
          <cell r="L154" t="str">
            <v>26240767729178000653550010000811661866631632</v>
          </cell>
          <cell r="M154" t="str">
            <v>26 - Pernambuco</v>
          </cell>
          <cell r="N154">
            <v>517.5</v>
          </cell>
        </row>
        <row r="155">
          <cell r="C155" t="str">
            <v>HOSPITAL DOM HÉLDER CÂMARA - CG. Nº 018/2022</v>
          </cell>
          <cell r="E155" t="str">
            <v>3.4 - Material Farmacológico</v>
          </cell>
          <cell r="G155" t="str">
            <v>BEMED COMERCIO ATACADISTA DE MEDICAMENTOS LTDA</v>
          </cell>
          <cell r="H155" t="str">
            <v>B</v>
          </cell>
          <cell r="I155" t="str">
            <v>S</v>
          </cell>
          <cell r="J155" t="str">
            <v>1658</v>
          </cell>
          <cell r="K155" t="str">
            <v>26/06/2024</v>
          </cell>
          <cell r="L155" t="str">
            <v>26240648495866000147550010000016581244982842</v>
          </cell>
          <cell r="M155" t="str">
            <v>26 - Pernambuco</v>
          </cell>
          <cell r="N155">
            <v>1498.15</v>
          </cell>
        </row>
        <row r="156">
          <cell r="C156" t="str">
            <v>HOSPITAL DOM HÉLDER CÂMARA - CG. Nº 018/2022</v>
          </cell>
          <cell r="E156" t="str">
            <v>3.4 - Material Farmacológico</v>
          </cell>
          <cell r="G156" t="str">
            <v>COMERCIAL CIRURGICA RIOCLARENSE LTDA</v>
          </cell>
          <cell r="H156" t="str">
            <v>B</v>
          </cell>
          <cell r="I156" t="str">
            <v>S</v>
          </cell>
          <cell r="J156" t="str">
            <v>1884640</v>
          </cell>
          <cell r="K156" t="str">
            <v>26/06/2024</v>
          </cell>
          <cell r="L156" t="str">
            <v>35240667729178000491550010018846401109201301</v>
          </cell>
          <cell r="M156" t="str">
            <v>35 - São Paulo</v>
          </cell>
          <cell r="N156">
            <v>12450</v>
          </cell>
        </row>
        <row r="157">
          <cell r="C157" t="str">
            <v>HOSPITAL DOM HÉLDER CÂMARA - CG. Nº 018/2022</v>
          </cell>
          <cell r="E157" t="str">
            <v>3.4 - Material Farmacológico</v>
          </cell>
          <cell r="G157" t="str">
            <v>UNI HOSPITALAR</v>
          </cell>
          <cell r="H157" t="str">
            <v>B</v>
          </cell>
          <cell r="I157" t="str">
            <v>S</v>
          </cell>
          <cell r="J157" t="str">
            <v>203370</v>
          </cell>
          <cell r="K157" t="str">
            <v>19/07/2024</v>
          </cell>
          <cell r="L157" t="str">
            <v>26240707484373000124550010002033701044176670</v>
          </cell>
          <cell r="M157" t="str">
            <v>26 - Pernambuco</v>
          </cell>
          <cell r="N157">
            <v>193999.61</v>
          </cell>
        </row>
        <row r="158">
          <cell r="C158" t="str">
            <v>HOSPITAL DOM HÉLDER CÂMARA - CG. Nº 018/2022</v>
          </cell>
          <cell r="E158" t="str">
            <v>3.4 - Material Farmacológico</v>
          </cell>
          <cell r="G158" t="str">
            <v>UNI HOSPITALAR</v>
          </cell>
          <cell r="H158" t="str">
            <v>B</v>
          </cell>
          <cell r="I158" t="str">
            <v>S</v>
          </cell>
          <cell r="J158" t="str">
            <v>203535</v>
          </cell>
          <cell r="K158" t="str">
            <v>22/07/2024</v>
          </cell>
          <cell r="L158" t="str">
            <v>26240707484373000124550010002035351474004915</v>
          </cell>
          <cell r="M158" t="str">
            <v>26 - Pernambuco</v>
          </cell>
          <cell r="N158">
            <v>6492.36</v>
          </cell>
        </row>
        <row r="159">
          <cell r="C159" t="str">
            <v>HOSPITAL DOM HÉLDER CÂMARA - CG. Nº 018/2022</v>
          </cell>
          <cell r="E159" t="str">
            <v>3.4 - Material Farmacológico</v>
          </cell>
          <cell r="G159" t="str">
            <v>UNI HOSPITALAR</v>
          </cell>
          <cell r="H159" t="str">
            <v>B</v>
          </cell>
          <cell r="I159" t="str">
            <v>S</v>
          </cell>
          <cell r="J159" t="str">
            <v>203538</v>
          </cell>
          <cell r="K159" t="str">
            <v>22/07/2024</v>
          </cell>
          <cell r="L159" t="str">
            <v>26240707484373000124550010002035381571033195</v>
          </cell>
          <cell r="M159" t="str">
            <v>26 - Pernambuco</v>
          </cell>
          <cell r="N159">
            <v>2011.97</v>
          </cell>
        </row>
        <row r="160">
          <cell r="C160" t="str">
            <v>HOSPITAL DOM HÉLDER CÂMARA - CG. Nº 018/2022</v>
          </cell>
          <cell r="E160" t="str">
            <v>3.4 - Material Farmacológico</v>
          </cell>
          <cell r="G160" t="str">
            <v>UNI HOSPITALAR</v>
          </cell>
          <cell r="H160" t="str">
            <v>B</v>
          </cell>
          <cell r="I160" t="str">
            <v>S</v>
          </cell>
          <cell r="J160" t="str">
            <v>203822</v>
          </cell>
          <cell r="K160" t="str">
            <v>25/07/2024</v>
          </cell>
          <cell r="L160" t="str">
            <v>26240707484373000124550010002038221837628566</v>
          </cell>
          <cell r="M160" t="str">
            <v>26 - Pernambuco</v>
          </cell>
          <cell r="N160">
            <v>1630.44</v>
          </cell>
        </row>
        <row r="161">
          <cell r="C161" t="str">
            <v>HOSPITAL DOM HÉLDER CÂMARA - CG. Nº 018/2022</v>
          </cell>
          <cell r="E161" t="str">
            <v>3.4 - Material Farmacológico</v>
          </cell>
          <cell r="G161" t="str">
            <v>ULTRA MEGA DISTRIBUIDORA HOSPITALAR</v>
          </cell>
          <cell r="H161" t="str">
            <v>B</v>
          </cell>
          <cell r="I161" t="str">
            <v>S</v>
          </cell>
          <cell r="J161" t="str">
            <v>221980</v>
          </cell>
          <cell r="K161" t="str">
            <v>22/07/2024</v>
          </cell>
          <cell r="L161" t="str">
            <v>26240721596736000144550010002219801444756868</v>
          </cell>
          <cell r="M161" t="str">
            <v>26 - Pernambuco</v>
          </cell>
          <cell r="N161">
            <v>1231.8499999999999</v>
          </cell>
        </row>
        <row r="162">
          <cell r="C162" t="str">
            <v>HOSPITAL DOM HÉLDER CÂMARA - CG. Nº 018/2022</v>
          </cell>
          <cell r="E162" t="str">
            <v>3.4 - Material Farmacológico</v>
          </cell>
          <cell r="G162" t="str">
            <v>UNIFAR DISTRIBUIDORA DE MEDICAMENTOS LTDA</v>
          </cell>
          <cell r="H162" t="str">
            <v>B</v>
          </cell>
          <cell r="I162" t="str">
            <v>S</v>
          </cell>
          <cell r="J162" t="str">
            <v>62858</v>
          </cell>
          <cell r="K162" t="str">
            <v>02/07/2024</v>
          </cell>
          <cell r="L162" t="str">
            <v>26240722580510000118550010000628581000503094</v>
          </cell>
          <cell r="M162" t="str">
            <v>26 - Pernambuco</v>
          </cell>
          <cell r="N162">
            <v>4351.8</v>
          </cell>
        </row>
        <row r="163">
          <cell r="C163" t="str">
            <v>HOSPITAL DOM HÉLDER CÂMARA - CG. Nº 018/2022</v>
          </cell>
          <cell r="E163" t="str">
            <v>3.4 - Material Farmacológico</v>
          </cell>
          <cell r="G163" t="str">
            <v>UNIFAR DISTRIBUIDORA DE MEDICAMENTOS LTDA</v>
          </cell>
          <cell r="H163" t="str">
            <v>B</v>
          </cell>
          <cell r="I163" t="str">
            <v>S</v>
          </cell>
          <cell r="J163" t="str">
            <v>63044</v>
          </cell>
          <cell r="K163" t="str">
            <v>10/07/2024</v>
          </cell>
          <cell r="L163" t="str">
            <v>26240722580510000118550010000630441000506501</v>
          </cell>
          <cell r="M163" t="str">
            <v>26 - Pernambuco</v>
          </cell>
          <cell r="N163">
            <v>183</v>
          </cell>
        </row>
        <row r="164">
          <cell r="C164" t="str">
            <v>HOSPITAL DOM HÉLDER CÂMARA - CG. Nº 018/2022</v>
          </cell>
          <cell r="E164" t="str">
            <v>3.4 - Material Farmacológico</v>
          </cell>
          <cell r="G164" t="str">
            <v>UNIFAR DISTRIBUIDORA DE MEDICAMENTOS LTDA</v>
          </cell>
          <cell r="H164" t="str">
            <v>B</v>
          </cell>
          <cell r="I164" t="str">
            <v>S</v>
          </cell>
          <cell r="J164" t="str">
            <v>63134</v>
          </cell>
          <cell r="K164" t="str">
            <v>12/07/2024</v>
          </cell>
          <cell r="L164" t="str">
            <v>26240722580510000118550010000631341000509020</v>
          </cell>
          <cell r="M164" t="str">
            <v>26 - Pernambuco</v>
          </cell>
          <cell r="N164">
            <v>764.4</v>
          </cell>
        </row>
        <row r="165">
          <cell r="C165" t="str">
            <v>HOSPITAL DOM HÉLDER CÂMARA - CG. Nº 018/2022</v>
          </cell>
          <cell r="E165" t="str">
            <v>3.4 - Material Farmacológico</v>
          </cell>
          <cell r="G165" t="str">
            <v>UNIFAR DISTRIBUIDORA DE MEDICAMENTOS LTDA</v>
          </cell>
          <cell r="H165" t="str">
            <v>B</v>
          </cell>
          <cell r="I165" t="str">
            <v>S</v>
          </cell>
          <cell r="J165" t="str">
            <v>63187</v>
          </cell>
          <cell r="K165" t="str">
            <v>17/07/2024</v>
          </cell>
          <cell r="L165" t="str">
            <v>26240722580510000118550010000631871000509775</v>
          </cell>
          <cell r="M165" t="str">
            <v>26 - Pernambuco</v>
          </cell>
          <cell r="N165">
            <v>884</v>
          </cell>
        </row>
        <row r="166">
          <cell r="C166" t="str">
            <v>HOSPITAL DOM HÉLDER CÂMARA - CG. Nº 018/2022</v>
          </cell>
          <cell r="E166" t="str">
            <v>3.4 - Material Farmacológico</v>
          </cell>
          <cell r="G166" t="str">
            <v>UNIFAR DISTRIBUIDORA DE MEDICAMENTOS LTDA</v>
          </cell>
          <cell r="H166" t="str">
            <v>B</v>
          </cell>
          <cell r="I166" t="str">
            <v>S</v>
          </cell>
          <cell r="J166" t="str">
            <v>63448</v>
          </cell>
          <cell r="K166" t="str">
            <v>26/07/2024</v>
          </cell>
          <cell r="L166" t="str">
            <v>26240722580510000118550010000634481000510550</v>
          </cell>
          <cell r="M166" t="str">
            <v>26 - Pernambuco</v>
          </cell>
          <cell r="N166">
            <v>2191.08</v>
          </cell>
        </row>
        <row r="167">
          <cell r="C167" t="str">
            <v>HOSPITAL DOM HÉLDER CÂMARA - CG. Nº 018/2022</v>
          </cell>
          <cell r="E167" t="str">
            <v>3.14 - Alimentação Preparada</v>
          </cell>
          <cell r="G167" t="str">
            <v>NUTRI HOSPITALAR LTDA</v>
          </cell>
          <cell r="H167" t="str">
            <v>B</v>
          </cell>
          <cell r="I167" t="str">
            <v>S</v>
          </cell>
          <cell r="J167" t="str">
            <v>000008427</v>
          </cell>
          <cell r="K167" t="str">
            <v>01/07/2024</v>
          </cell>
          <cell r="L167" t="str">
            <v>26240710782968000170550010000084271104510009</v>
          </cell>
          <cell r="M167" t="str">
            <v>26 - Pernambuco</v>
          </cell>
          <cell r="N167">
            <v>1050</v>
          </cell>
        </row>
        <row r="168">
          <cell r="C168" t="str">
            <v>HOSPITAL DOM HÉLDER CÂMARA - CG. Nº 018/2022</v>
          </cell>
          <cell r="E168" t="str">
            <v>3.14 - Alimentação Preparada</v>
          </cell>
          <cell r="G168" t="str">
            <v>CENTRO ESPECIALIZADO EM NUTRICAO ENTERAL E PARENTERAL - CENEP LTDA</v>
          </cell>
          <cell r="H168" t="str">
            <v>B</v>
          </cell>
          <cell r="I168" t="str">
            <v>S</v>
          </cell>
          <cell r="J168" t="str">
            <v>000050756</v>
          </cell>
          <cell r="K168" t="str">
            <v>05/07/2024</v>
          </cell>
          <cell r="L168" t="str">
            <v>26240701687725000162550010000507561527800006</v>
          </cell>
          <cell r="M168" t="str">
            <v>26 - Pernambuco</v>
          </cell>
          <cell r="N168">
            <v>18874.099999999999</v>
          </cell>
        </row>
        <row r="169">
          <cell r="C169" t="str">
            <v>HOSPITAL DOM HÉLDER CÂMARA - CG. Nº 018/2022</v>
          </cell>
          <cell r="E169" t="str">
            <v>3.14 - Alimentação Preparada</v>
          </cell>
          <cell r="G169" t="str">
            <v>DIET FOOD NUTRICAO LTDA-ME</v>
          </cell>
          <cell r="H169" t="str">
            <v>B</v>
          </cell>
          <cell r="I169" t="str">
            <v>S</v>
          </cell>
          <cell r="J169" t="str">
            <v>00017007</v>
          </cell>
          <cell r="K169" t="str">
            <v>02/07/2024</v>
          </cell>
          <cell r="L169" t="str">
            <v>26240702975570000122550010000170071190310000</v>
          </cell>
          <cell r="M169" t="str">
            <v>26 - Pernambuco</v>
          </cell>
          <cell r="N169">
            <v>1982.4</v>
          </cell>
        </row>
        <row r="170">
          <cell r="C170" t="str">
            <v>HOSPITAL DOM HÉLDER CÂMARA - CG. Nº 018/2022</v>
          </cell>
          <cell r="E170" t="str">
            <v>3.14 - Alimentação Preparada</v>
          </cell>
          <cell r="G170" t="str">
            <v>VITALE COMERCIO SA</v>
          </cell>
          <cell r="H170" t="str">
            <v>B</v>
          </cell>
          <cell r="I170" t="str">
            <v>S</v>
          </cell>
          <cell r="J170" t="str">
            <v>9327</v>
          </cell>
          <cell r="K170" t="str">
            <v>12/07/2024</v>
          </cell>
          <cell r="L170" t="str">
            <v>26240707160019000225550010000093271649955222</v>
          </cell>
          <cell r="M170" t="str">
            <v>26 - Pernambuco</v>
          </cell>
          <cell r="N170">
            <v>6891.08</v>
          </cell>
        </row>
        <row r="171">
          <cell r="C171" t="str">
            <v>HOSPITAL DOM HÉLDER CÂMARA - CG. Nº 018/2022</v>
          </cell>
          <cell r="E171" t="str">
            <v>3.2 - Gás e Outros Materiais Engarrafados</v>
          </cell>
          <cell r="G171" t="str">
            <v>WHITE MARTINS GASES INDUSTRIAIS DO NORDESTE LTDA</v>
          </cell>
          <cell r="H171" t="str">
            <v>B</v>
          </cell>
          <cell r="I171" t="str">
            <v>S</v>
          </cell>
          <cell r="J171" t="str">
            <v>1350</v>
          </cell>
          <cell r="K171" t="str">
            <v>30/06/2024</v>
          </cell>
          <cell r="L171" t="str">
            <v>26240624380578002041556140000013501504809860</v>
          </cell>
          <cell r="M171" t="str">
            <v>26 - Pernambuco</v>
          </cell>
          <cell r="N171">
            <v>204.72</v>
          </cell>
        </row>
        <row r="172">
          <cell r="C172" t="str">
            <v>HOSPITAL DOM HÉLDER CÂMARA - CG. Nº 018/2022</v>
          </cell>
          <cell r="E172" t="str">
            <v>3.2 - Gás e Outros Materiais Engarrafados</v>
          </cell>
          <cell r="G172" t="str">
            <v>WHITE MARTINS GASES INDUSTRIAIS DO NORDESTE LTDA</v>
          </cell>
          <cell r="H172" t="str">
            <v>B</v>
          </cell>
          <cell r="I172" t="str">
            <v>S</v>
          </cell>
          <cell r="J172" t="str">
            <v>1399</v>
          </cell>
          <cell r="K172" t="str">
            <v>21/07/2024</v>
          </cell>
          <cell r="L172" t="str">
            <v>26240724380578002041556140000013991657051438</v>
          </cell>
          <cell r="M172" t="str">
            <v>26 - Pernambuco</v>
          </cell>
          <cell r="N172">
            <v>153.53</v>
          </cell>
        </row>
        <row r="173">
          <cell r="C173" t="str">
            <v>HOSPITAL DOM HÉLDER CÂMARA - CG. Nº 018/2022</v>
          </cell>
          <cell r="E173" t="str">
            <v>3.2 - Gás e Outros Materiais Engarrafados</v>
          </cell>
          <cell r="G173" t="str">
            <v>WHITE MARTINS GASES INDUSTRIAIS DO NORDESTE LTDA</v>
          </cell>
          <cell r="H173" t="str">
            <v>B</v>
          </cell>
          <cell r="I173" t="str">
            <v>S</v>
          </cell>
          <cell r="J173" t="str">
            <v>4138</v>
          </cell>
          <cell r="K173" t="str">
            <v>19/06/2024</v>
          </cell>
          <cell r="L173" t="str">
            <v>26240624380578002041556060000041381521333386</v>
          </cell>
          <cell r="M173" t="str">
            <v>26 - Pernambuco</v>
          </cell>
          <cell r="N173">
            <v>255.9</v>
          </cell>
        </row>
        <row r="174">
          <cell r="C174" t="str">
            <v>HOSPITAL DOM HÉLDER CÂMARA - CG. Nº 018/2022</v>
          </cell>
          <cell r="E174" t="str">
            <v>3.2 - Gás e Outros Materiais Engarrafados</v>
          </cell>
          <cell r="G174" t="str">
            <v>WHITE MARTINS GASES INDUSTRIAIS DO NORDESTE LTDA</v>
          </cell>
          <cell r="H174" t="str">
            <v>B</v>
          </cell>
          <cell r="I174" t="str">
            <v>S</v>
          </cell>
          <cell r="J174" t="str">
            <v>4156</v>
          </cell>
          <cell r="K174" t="str">
            <v>21/06/2024</v>
          </cell>
          <cell r="L174" t="str">
            <v>26240624380578002041556060000041561535720237</v>
          </cell>
          <cell r="M174" t="str">
            <v>26 - Pernambuco</v>
          </cell>
          <cell r="N174">
            <v>255.9</v>
          </cell>
        </row>
        <row r="175">
          <cell r="C175" t="str">
            <v>HOSPITAL DOM HÉLDER CÂMARA - CG. Nº 018/2022</v>
          </cell>
          <cell r="E175" t="str">
            <v>3.2 - Gás e Outros Materiais Engarrafados</v>
          </cell>
          <cell r="G175" t="str">
            <v>WHITE MARTINS GASES INDUSTRIAIS DO NORDESTE LTDA</v>
          </cell>
          <cell r="H175" t="str">
            <v>B</v>
          </cell>
          <cell r="I175" t="str">
            <v>S</v>
          </cell>
          <cell r="J175" t="str">
            <v>4168</v>
          </cell>
          <cell r="K175" t="str">
            <v>25/06/2024</v>
          </cell>
          <cell r="L175" t="str">
            <v>26240624380578002041556060000041681611710773</v>
          </cell>
          <cell r="M175" t="str">
            <v>26 - Pernambuco</v>
          </cell>
          <cell r="N175">
            <v>255.9</v>
          </cell>
        </row>
        <row r="176">
          <cell r="C176" t="str">
            <v>HOSPITAL DOM HÉLDER CÂMARA - CG. Nº 018/2022</v>
          </cell>
          <cell r="E176" t="str">
            <v>3.2 - Gás e Outros Materiais Engarrafados</v>
          </cell>
          <cell r="G176" t="str">
            <v>WHITE MARTINS GASES INDUSTRIAIS DO NORDESTE LTDA</v>
          </cell>
          <cell r="H176" t="str">
            <v>B</v>
          </cell>
          <cell r="I176" t="str">
            <v>S</v>
          </cell>
          <cell r="J176" t="str">
            <v>4179</v>
          </cell>
          <cell r="K176" t="str">
            <v>27/06/2024</v>
          </cell>
          <cell r="L176" t="str">
            <v>26240624380578002041556060000041791707750826</v>
          </cell>
          <cell r="M176" t="str">
            <v>26 - Pernambuco</v>
          </cell>
          <cell r="N176">
            <v>255.9</v>
          </cell>
        </row>
        <row r="177">
          <cell r="C177" t="str">
            <v>HOSPITAL DOM HÉLDER CÂMARA - CG. Nº 018/2022</v>
          </cell>
          <cell r="E177" t="str">
            <v>3.2 - Gás e Outros Materiais Engarrafados</v>
          </cell>
          <cell r="G177" t="str">
            <v>WHITE MARTINS GASES INDUSTRIAIS DO NORDESTE LTDA</v>
          </cell>
          <cell r="H177" t="str">
            <v>B</v>
          </cell>
          <cell r="I177" t="str">
            <v>S</v>
          </cell>
          <cell r="J177" t="str">
            <v>4197</v>
          </cell>
          <cell r="K177" t="str">
            <v>04/07/2024</v>
          </cell>
          <cell r="L177" t="str">
            <v>26240724380578002041556060000041971399751098</v>
          </cell>
          <cell r="M177" t="str">
            <v>26 - Pernambuco</v>
          </cell>
          <cell r="N177">
            <v>255.9</v>
          </cell>
        </row>
        <row r="178">
          <cell r="C178" t="str">
            <v>HOSPITAL DOM HÉLDER CÂMARA - CG. Nº 018/2022</v>
          </cell>
          <cell r="E178" t="str">
            <v>3.2 - Gás e Outros Materiais Engarrafados</v>
          </cell>
          <cell r="G178" t="str">
            <v>WHITE MARTINS GASES INDUSTRIAIS DO NORDESTE LTDA</v>
          </cell>
          <cell r="H178" t="str">
            <v>B</v>
          </cell>
          <cell r="I178" t="str">
            <v>S</v>
          </cell>
          <cell r="J178" t="str">
            <v>4206</v>
          </cell>
          <cell r="K178" t="str">
            <v>02/07/2024</v>
          </cell>
          <cell r="L178" t="str">
            <v>26240724380578002041556060000042061523949029</v>
          </cell>
          <cell r="M178" t="str">
            <v>26 - Pernambuco</v>
          </cell>
          <cell r="N178">
            <v>255.9</v>
          </cell>
        </row>
        <row r="179">
          <cell r="C179" t="str">
            <v>HOSPITAL DOM HÉLDER CÂMARA - CG. Nº 018/2022</v>
          </cell>
          <cell r="E179" t="str">
            <v>3.2 - Gás e Outros Materiais Engarrafados</v>
          </cell>
          <cell r="G179" t="str">
            <v>WHITE MARTINS GASES INDUSTRIAIS DO NORDESTE LTDA</v>
          </cell>
          <cell r="H179" t="str">
            <v>B</v>
          </cell>
          <cell r="I179" t="str">
            <v>S</v>
          </cell>
          <cell r="J179" t="str">
            <v>4208</v>
          </cell>
          <cell r="K179" t="str">
            <v>03/07/2024</v>
          </cell>
          <cell r="L179" t="str">
            <v>26240724380578002041556060000042081973894882</v>
          </cell>
          <cell r="M179" t="str">
            <v>26 - Pernambuco</v>
          </cell>
          <cell r="N179">
            <v>249.42</v>
          </cell>
        </row>
        <row r="180">
          <cell r="C180" t="str">
            <v>HOSPITAL DOM HÉLDER CÂMARA - CG. Nº 018/2022</v>
          </cell>
          <cell r="E180" t="str">
            <v>3.2 - Gás e Outros Materiais Engarrafados</v>
          </cell>
          <cell r="G180" t="str">
            <v>WHITE MARTINS GASES INDUSTRIAIS DO NORDESTE LTDA</v>
          </cell>
          <cell r="H180" t="str">
            <v>B</v>
          </cell>
          <cell r="I180" t="str">
            <v>S</v>
          </cell>
          <cell r="J180" t="str">
            <v>4236</v>
          </cell>
          <cell r="K180" t="str">
            <v>04/07/2024</v>
          </cell>
          <cell r="L180" t="str">
            <v>26240724380578002041556060000042361655167213</v>
          </cell>
          <cell r="M180" t="str">
            <v>26 - Pernambuco</v>
          </cell>
          <cell r="N180">
            <v>204.72</v>
          </cell>
        </row>
        <row r="181">
          <cell r="C181" t="str">
            <v>HOSPITAL DOM HÉLDER CÂMARA - CG. Nº 018/2022</v>
          </cell>
          <cell r="E181" t="str">
            <v>3.2 - Gás e Outros Materiais Engarrafados</v>
          </cell>
          <cell r="G181" t="str">
            <v>WHITE MARTINS GASES INDUSTRIAIS DO NORDESTE LTDA</v>
          </cell>
          <cell r="H181" t="str">
            <v>B</v>
          </cell>
          <cell r="I181" t="str">
            <v>S</v>
          </cell>
          <cell r="J181" t="str">
            <v>4248</v>
          </cell>
          <cell r="K181" t="str">
            <v>05/07/2024</v>
          </cell>
          <cell r="L181" t="str">
            <v>26240724380578002041556060000042481414592570</v>
          </cell>
          <cell r="M181" t="str">
            <v>26 - Pernambuco</v>
          </cell>
          <cell r="N181">
            <v>1201.6500000000001</v>
          </cell>
        </row>
        <row r="182">
          <cell r="C182" t="str">
            <v>HOSPITAL DOM HÉLDER CÂMARA - CG. Nº 018/2022</v>
          </cell>
          <cell r="E182" t="str">
            <v>3.2 - Gás e Outros Materiais Engarrafados</v>
          </cell>
          <cell r="G182" t="str">
            <v>WHITE MARTINS GASES INDUSTRIAIS DO NORDESTE LTDA</v>
          </cell>
          <cell r="H182" t="str">
            <v>B</v>
          </cell>
          <cell r="I182" t="str">
            <v>S</v>
          </cell>
          <cell r="J182" t="str">
            <v>4254</v>
          </cell>
          <cell r="K182" t="str">
            <v>06/07/2024</v>
          </cell>
          <cell r="L182" t="str">
            <v>26240724380578002041556060000042541779962099</v>
          </cell>
          <cell r="M182" t="str">
            <v>26 - Pernambuco</v>
          </cell>
          <cell r="N182">
            <v>255.9</v>
          </cell>
        </row>
        <row r="183">
          <cell r="C183" t="str">
            <v>HOSPITAL DOM HÉLDER CÂMARA - CG. Nº 018/2022</v>
          </cell>
          <cell r="E183" t="str">
            <v>3.2 - Gás e Outros Materiais Engarrafados</v>
          </cell>
          <cell r="G183" t="str">
            <v>WHITE MARTINS GASES INDUSTRIAIS NE LTDA</v>
          </cell>
          <cell r="H183" t="str">
            <v>B</v>
          </cell>
          <cell r="I183" t="str">
            <v>S</v>
          </cell>
          <cell r="J183" t="str">
            <v>426</v>
          </cell>
          <cell r="K183" t="str">
            <v>20/07/2024</v>
          </cell>
          <cell r="L183" t="str">
            <v>26240724380578002203556030000004261958096757</v>
          </cell>
          <cell r="M183" t="str">
            <v>26 - Pernambuco</v>
          </cell>
          <cell r="N183">
            <v>6248.41</v>
          </cell>
        </row>
        <row r="184">
          <cell r="C184" t="str">
            <v>HOSPITAL DOM HÉLDER CÂMARA - CG. Nº 018/2022</v>
          </cell>
          <cell r="E184" t="str">
            <v>3.2 - Gás e Outros Materiais Engarrafados</v>
          </cell>
          <cell r="G184" t="str">
            <v>WHITE MARTINS GASES INDUSTRIAIS DO NORDESTE LTDA</v>
          </cell>
          <cell r="H184" t="str">
            <v>B</v>
          </cell>
          <cell r="I184" t="str">
            <v>S</v>
          </cell>
          <cell r="J184" t="str">
            <v>4264</v>
          </cell>
          <cell r="K184" t="str">
            <v>08/07/2024</v>
          </cell>
          <cell r="L184" t="str">
            <v>26240724380578002041556060000042641439594847</v>
          </cell>
          <cell r="M184" t="str">
            <v>26 - Pernambuco</v>
          </cell>
          <cell r="N184">
            <v>255.9</v>
          </cell>
        </row>
        <row r="185">
          <cell r="C185" t="str">
            <v>HOSPITAL DOM HÉLDER CÂMARA - CG. Nº 018/2022</v>
          </cell>
          <cell r="E185" t="str">
            <v>3.2 - Gás e Outros Materiais Engarrafados</v>
          </cell>
          <cell r="G185" t="str">
            <v>WHITE MARTINS GASES INDUSTRIAIS DO NORDESTE LTDA</v>
          </cell>
          <cell r="H185" t="str">
            <v>B</v>
          </cell>
          <cell r="I185" t="str">
            <v>S</v>
          </cell>
          <cell r="J185" t="str">
            <v>4265</v>
          </cell>
          <cell r="K185" t="str">
            <v>09/07/2024</v>
          </cell>
          <cell r="L185" t="str">
            <v>26240724380578002041556060000042651203858295</v>
          </cell>
          <cell r="M185" t="str">
            <v>26 - Pernambuco</v>
          </cell>
          <cell r="N185">
            <v>224.06</v>
          </cell>
        </row>
        <row r="186">
          <cell r="C186" t="str">
            <v>HOSPITAL DOM HÉLDER CÂMARA - CG. Nº 018/2022</v>
          </cell>
          <cell r="E186" t="str">
            <v>3.2 - Gás e Outros Materiais Engarrafados</v>
          </cell>
          <cell r="G186" t="str">
            <v>WHITE MARTINS GASES INDUSTRIAIS DO NORDESTE LTDA</v>
          </cell>
          <cell r="H186" t="str">
            <v>B</v>
          </cell>
          <cell r="I186" t="str">
            <v>S</v>
          </cell>
          <cell r="J186" t="str">
            <v>4281</v>
          </cell>
          <cell r="K186" t="str">
            <v>11/07/2024</v>
          </cell>
          <cell r="L186" t="str">
            <v>26240724380578002041556060000042811532362960</v>
          </cell>
          <cell r="M186" t="str">
            <v>26 - Pernambuco</v>
          </cell>
          <cell r="N186">
            <v>2239.59</v>
          </cell>
        </row>
        <row r="187">
          <cell r="C187" t="str">
            <v>HOSPITAL DOM HÉLDER CÂMARA - CG. Nº 018/2022</v>
          </cell>
          <cell r="E187" t="str">
            <v>3.2 - Gás e Outros Materiais Engarrafados</v>
          </cell>
          <cell r="G187" t="str">
            <v>WHITE MARTINS GASES INDUSTRIAIS DO NORDESTE LTDA</v>
          </cell>
          <cell r="H187" t="str">
            <v>B</v>
          </cell>
          <cell r="I187" t="str">
            <v>S</v>
          </cell>
          <cell r="J187" t="str">
            <v>4306</v>
          </cell>
          <cell r="K187" t="str">
            <v>12/07/2024</v>
          </cell>
          <cell r="L187" t="str">
            <v>26240724380578002041556060000043061645622178</v>
          </cell>
          <cell r="M187" t="str">
            <v>26 - Pernambuco</v>
          </cell>
          <cell r="N187">
            <v>204.72</v>
          </cell>
        </row>
        <row r="188">
          <cell r="C188" t="str">
            <v>HOSPITAL DOM HÉLDER CÂMARA - CG. Nº 018/2022</v>
          </cell>
          <cell r="E188" t="str">
            <v>3.2 - Gás e Outros Materiais Engarrafados</v>
          </cell>
          <cell r="G188" t="str">
            <v>WHITE MARTINS GASES INDUSTRIAIS NE LTDA</v>
          </cell>
          <cell r="H188" t="str">
            <v>B</v>
          </cell>
          <cell r="I188" t="str">
            <v>S</v>
          </cell>
          <cell r="J188" t="str">
            <v>431</v>
          </cell>
          <cell r="K188" t="str">
            <v>24/06/2024</v>
          </cell>
          <cell r="L188" t="str">
            <v>26240624380578002203556270000004311389887782</v>
          </cell>
          <cell r="M188" t="str">
            <v>26 - Pernambuco</v>
          </cell>
          <cell r="N188">
            <v>9412.09</v>
          </cell>
        </row>
        <row r="189">
          <cell r="C189" t="str">
            <v>HOSPITAL DOM HÉLDER CÂMARA - CG. Nº 018/2022</v>
          </cell>
          <cell r="E189" t="str">
            <v>3.2 - Gás e Outros Materiais Engarrafados</v>
          </cell>
          <cell r="G189" t="str">
            <v>WHITE MARTINS GASES INDUSTRIAIS DO NORDESTE LTDA</v>
          </cell>
          <cell r="H189" t="str">
            <v>B</v>
          </cell>
          <cell r="I189" t="str">
            <v>S</v>
          </cell>
          <cell r="J189" t="str">
            <v>4318</v>
          </cell>
          <cell r="K189" t="str">
            <v>15/07/2024</v>
          </cell>
          <cell r="L189" t="str">
            <v>26240724380578002041556060000043181971446531</v>
          </cell>
          <cell r="M189" t="str">
            <v>26 - Pernambuco</v>
          </cell>
          <cell r="N189">
            <v>255.9</v>
          </cell>
        </row>
        <row r="190">
          <cell r="C190" t="str">
            <v>HOSPITAL DOM HÉLDER CÂMARA - CG. Nº 018/2022</v>
          </cell>
          <cell r="E190" t="str">
            <v>3.2 - Gás e Outros Materiais Engarrafados</v>
          </cell>
          <cell r="G190" t="str">
            <v>WHITE MARTINS GASES INDUSTRIAIS DO NORDESTE LTDA</v>
          </cell>
          <cell r="H190" t="str">
            <v>B</v>
          </cell>
          <cell r="I190" t="str">
            <v>S</v>
          </cell>
          <cell r="J190" t="str">
            <v>4329</v>
          </cell>
          <cell r="K190" t="str">
            <v>16/07/2024</v>
          </cell>
          <cell r="L190" t="str">
            <v>26240724380578002041556060000043291338406014</v>
          </cell>
          <cell r="M190" t="str">
            <v>26 - Pernambuco</v>
          </cell>
          <cell r="N190">
            <v>204.72</v>
          </cell>
        </row>
        <row r="191">
          <cell r="C191" t="str">
            <v>HOSPITAL DOM HÉLDER CÂMARA - CG. Nº 018/2022</v>
          </cell>
          <cell r="E191" t="str">
            <v>3.2 - Gás e Outros Materiais Engarrafados</v>
          </cell>
          <cell r="G191" t="str">
            <v>WHITE MARTINS GASES INDUSTRIAIS DO NORDESTE LTDA</v>
          </cell>
          <cell r="H191" t="str">
            <v>B</v>
          </cell>
          <cell r="I191" t="str">
            <v>S</v>
          </cell>
          <cell r="J191" t="str">
            <v>4336</v>
          </cell>
          <cell r="K191" t="str">
            <v>17/07/2024</v>
          </cell>
          <cell r="L191" t="str">
            <v>26240724380578002041556060000043361572247940</v>
          </cell>
          <cell r="M191" t="str">
            <v>26 - Pernambuco</v>
          </cell>
          <cell r="N191">
            <v>244.74</v>
          </cell>
        </row>
        <row r="192">
          <cell r="C192" t="str">
            <v>HOSPITAL DOM HÉLDER CÂMARA - CG. Nº 018/2022</v>
          </cell>
          <cell r="E192" t="str">
            <v>3.2 - Gás e Outros Materiais Engarrafados</v>
          </cell>
          <cell r="G192" t="str">
            <v>WHITE MARTINS GASES INDUSTRIAIS DO NORDESTE LTDA</v>
          </cell>
          <cell r="H192" t="str">
            <v>B</v>
          </cell>
          <cell r="I192" t="str">
            <v>S</v>
          </cell>
          <cell r="J192" t="str">
            <v>4347</v>
          </cell>
          <cell r="K192" t="str">
            <v>18/07/2024</v>
          </cell>
          <cell r="L192" t="str">
            <v>26240724380578002041556060000043471504726492</v>
          </cell>
          <cell r="M192" t="str">
            <v>26 - Pernambuco</v>
          </cell>
          <cell r="N192">
            <v>255.9</v>
          </cell>
        </row>
        <row r="193">
          <cell r="C193" t="str">
            <v>HOSPITAL DOM HÉLDER CÂMARA - CG. Nº 018/2022</v>
          </cell>
          <cell r="E193" t="str">
            <v>3.2 - Gás e Outros Materiais Engarrafados</v>
          </cell>
          <cell r="G193" t="str">
            <v>WHITE MARTINS GASES INDUSTRIAIS DO NORDESTE LTDA</v>
          </cell>
          <cell r="H193" t="str">
            <v>B</v>
          </cell>
          <cell r="I193" t="str">
            <v>S</v>
          </cell>
          <cell r="J193" t="str">
            <v>4364</v>
          </cell>
          <cell r="K193" t="str">
            <v>22/07/2024</v>
          </cell>
          <cell r="L193" t="str">
            <v>26240724380578002041556060000004364190104630</v>
          </cell>
          <cell r="M193" t="str">
            <v>26 - Pernambuco</v>
          </cell>
          <cell r="N193">
            <v>255.9</v>
          </cell>
        </row>
        <row r="194">
          <cell r="C194" t="str">
            <v>HOSPITAL DOM HÉLDER CÂMARA - CG. Nº 018/2022</v>
          </cell>
          <cell r="E194" t="str">
            <v>3.2 - Gás e Outros Materiais Engarrafados</v>
          </cell>
          <cell r="G194" t="str">
            <v>WHITE MARTINS GASES INDUSTRIAIS DO NORDESTE LTDA</v>
          </cell>
          <cell r="H194" t="str">
            <v>B</v>
          </cell>
          <cell r="I194" t="str">
            <v>S</v>
          </cell>
          <cell r="J194" t="str">
            <v>4375</v>
          </cell>
          <cell r="K194" t="str">
            <v>23/07/2024</v>
          </cell>
          <cell r="L194" t="str">
            <v>26240724380578002041556060000043751280033515</v>
          </cell>
          <cell r="M194" t="str">
            <v>26 - Pernambuco</v>
          </cell>
          <cell r="N194">
            <v>255.9</v>
          </cell>
        </row>
        <row r="195">
          <cell r="C195" t="str">
            <v>HOSPITAL DOM HÉLDER CÂMARA - CG. Nº 018/2022</v>
          </cell>
          <cell r="E195" t="str">
            <v>3.2 - Gás e Outros Materiais Engarrafados</v>
          </cell>
          <cell r="G195" t="str">
            <v>WHITE MARTINS GASES INDUSTRIAIS DO NORDESTE LTDA</v>
          </cell>
          <cell r="H195" t="str">
            <v>B</v>
          </cell>
          <cell r="I195" t="str">
            <v>S</v>
          </cell>
          <cell r="J195" t="str">
            <v>4417</v>
          </cell>
          <cell r="K195" t="str">
            <v>30/07/2024</v>
          </cell>
          <cell r="L195" t="str">
            <v>26240724380578002041556060000044171761364731</v>
          </cell>
          <cell r="M195" t="str">
            <v>26 - Pernambuco</v>
          </cell>
          <cell r="N195">
            <v>255.9</v>
          </cell>
        </row>
        <row r="196">
          <cell r="C196" t="str">
            <v>HOSPITAL DOM HÉLDER CÂMARA - CG. Nº 018/2022</v>
          </cell>
          <cell r="E196" t="str">
            <v>3.2 - Gás e Outros Materiais Engarrafados</v>
          </cell>
          <cell r="G196" t="str">
            <v>WHITE MARTINS GASES INDUSTRIAIS DO NORDESTE LTDA</v>
          </cell>
          <cell r="H196" t="str">
            <v>B</v>
          </cell>
          <cell r="I196" t="str">
            <v>S</v>
          </cell>
          <cell r="J196" t="str">
            <v>4418</v>
          </cell>
          <cell r="K196" t="str">
            <v>31/07/2024</v>
          </cell>
          <cell r="L196" t="str">
            <v>26240724380578002041556060000044181712512916</v>
          </cell>
          <cell r="M196" t="str">
            <v>26 - Pernambuco</v>
          </cell>
          <cell r="N196">
            <v>255.9</v>
          </cell>
        </row>
        <row r="197">
          <cell r="C197" t="str">
            <v>HOSPITAL DOM HÉLDER CÂMARA - CG. Nº 018/2022</v>
          </cell>
          <cell r="E197" t="str">
            <v>3.2 - Gás e Outros Materiais Engarrafados</v>
          </cell>
          <cell r="G197" t="str">
            <v>WHITE MARTINS GASES INDUSTRIAIS NE LTDA</v>
          </cell>
          <cell r="H197" t="str">
            <v>B</v>
          </cell>
          <cell r="I197" t="str">
            <v>S</v>
          </cell>
          <cell r="J197" t="str">
            <v>450</v>
          </cell>
          <cell r="K197" t="str">
            <v>29/07/2024</v>
          </cell>
          <cell r="L197" t="str">
            <v>26240724380578002203556030000004501957661154</v>
          </cell>
          <cell r="M197" t="str">
            <v>26 - Pernambuco</v>
          </cell>
          <cell r="N197">
            <v>8413.4500000000007</v>
          </cell>
        </row>
        <row r="198">
          <cell r="C198" t="str">
            <v>HOSPITAL DOM HÉLDER CÂMARA - CG. Nº 018/2022</v>
          </cell>
          <cell r="E198" t="str">
            <v>3.2 - Gás e Outros Materiais Engarrafados</v>
          </cell>
          <cell r="G198" t="str">
            <v>WHITE MARTINS GASES INDUSTRIAIS NE LTDA</v>
          </cell>
          <cell r="H198" t="str">
            <v>B</v>
          </cell>
          <cell r="I198" t="str">
            <v>S</v>
          </cell>
          <cell r="J198" t="str">
            <v>453</v>
          </cell>
          <cell r="K198" t="str">
            <v>08/07/2024</v>
          </cell>
          <cell r="L198" t="str">
            <v>26240724380578002203556270000004531452378682</v>
          </cell>
          <cell r="M198" t="str">
            <v>26 - Pernambuco</v>
          </cell>
          <cell r="N198">
            <v>9412.09</v>
          </cell>
        </row>
        <row r="199">
          <cell r="C199" t="str">
            <v>HOSPITAL DOM HÉLDER CÂMARA - CG. Nº 018/2022</v>
          </cell>
          <cell r="E199" t="str">
            <v>3.2 - Gás e Outros Materiais Engarrafados</v>
          </cell>
          <cell r="G199" t="str">
            <v>WHITE MARTINS GASES INDUSTRIAIS DO NORDESTE LTDA</v>
          </cell>
          <cell r="H199" t="str">
            <v>B</v>
          </cell>
          <cell r="I199" t="str">
            <v>S</v>
          </cell>
          <cell r="J199" t="str">
            <v>5928</v>
          </cell>
          <cell r="K199" t="str">
            <v>19/07/2024</v>
          </cell>
          <cell r="L199" t="str">
            <v>26240724380578002041556080000059281661174769</v>
          </cell>
          <cell r="M199" t="str">
            <v>26 - Pernambuco</v>
          </cell>
          <cell r="N199">
            <v>204.72</v>
          </cell>
        </row>
        <row r="200">
          <cell r="C200" t="str">
            <v>HOSPITAL DOM HÉLDER CÂMARA - CG. Nº 018/2022</v>
          </cell>
          <cell r="E200" t="str">
            <v>3.2 - Gás e Outros Materiais Engarrafados</v>
          </cell>
          <cell r="G200" t="str">
            <v>WHITE MARTINS GASES INDUSTRIAIS DO NORDESTE LTDA</v>
          </cell>
          <cell r="H200" t="str">
            <v>B</v>
          </cell>
          <cell r="I200" t="str">
            <v>S</v>
          </cell>
          <cell r="J200" t="str">
            <v>5962</v>
          </cell>
          <cell r="K200" t="str">
            <v>24/07/2024</v>
          </cell>
          <cell r="L200" t="str">
            <v>26240724380578002041556080000059621231181516</v>
          </cell>
          <cell r="M200" t="str">
            <v>26 - Pernambuco</v>
          </cell>
          <cell r="N200">
            <v>245.73</v>
          </cell>
        </row>
        <row r="201">
          <cell r="C201" t="str">
            <v>HOSPITAL DOM HÉLDER CÂMARA - CG. Nº 018/2022</v>
          </cell>
          <cell r="E201" t="str">
            <v>3.2 - Gás e Outros Materiais Engarrafados</v>
          </cell>
          <cell r="G201" t="str">
            <v>WHITE MARTINS GASES INDUSTRIAIS DO NORDESTE LTDA</v>
          </cell>
          <cell r="H201" t="str">
            <v>B</v>
          </cell>
          <cell r="I201" t="str">
            <v>S</v>
          </cell>
          <cell r="J201" t="str">
            <v>922</v>
          </cell>
          <cell r="K201" t="str">
            <v>26/06/2024</v>
          </cell>
          <cell r="L201" t="str">
            <v>26240624380578002041556070000009221748338635</v>
          </cell>
          <cell r="M201" t="str">
            <v>26 - Pernambuco</v>
          </cell>
          <cell r="N201">
            <v>255.9</v>
          </cell>
        </row>
        <row r="202">
          <cell r="C202" t="str">
            <v>HOSPITAL DOM HÉLDER CÂMARA - CG. Nº 018/2022</v>
          </cell>
          <cell r="E202" t="str">
            <v>3.2 - Gás e Outros Materiais Engarrafados</v>
          </cell>
          <cell r="G202" t="str">
            <v>WHITE MARTINS GASES INDUSTRIAIS DO NORDESTE LTDA</v>
          </cell>
          <cell r="H202" t="str">
            <v>B</v>
          </cell>
          <cell r="I202" t="str">
            <v>S</v>
          </cell>
          <cell r="J202" t="str">
            <v>95180</v>
          </cell>
          <cell r="K202" t="str">
            <v>25/06/2024</v>
          </cell>
          <cell r="L202" t="str">
            <v>26240624380578002041554000000951801253241159</v>
          </cell>
          <cell r="M202" t="str">
            <v>26 - Pernambuco</v>
          </cell>
          <cell r="N202">
            <v>153.53</v>
          </cell>
        </row>
        <row r="203">
          <cell r="C203" t="str">
            <v>HOSPITAL DOM HÉLDER CÂMARA - CG. Nº 018/2022</v>
          </cell>
          <cell r="E203" t="str">
            <v>3.2 - Gás e Outros Materiais Engarrafados</v>
          </cell>
          <cell r="G203" t="str">
            <v>WHITE MARTINS GASES INDUSTRIAIS DO NORDESTE LTDA</v>
          </cell>
          <cell r="H203" t="str">
            <v>B</v>
          </cell>
          <cell r="I203" t="str">
            <v>S</v>
          </cell>
          <cell r="J203" t="str">
            <v>98864</v>
          </cell>
          <cell r="K203" t="str">
            <v>23/07/2024</v>
          </cell>
          <cell r="L203" t="str">
            <v>26240724380578002041554000000988641308810747</v>
          </cell>
          <cell r="M203" t="str">
            <v>26 - Pernambuco</v>
          </cell>
          <cell r="N203">
            <v>92.2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FR REPRESENTACOES E COMERCIO DE PRODUTOS MEDICOS EIRELI</v>
          </cell>
          <cell r="H204" t="str">
            <v>B</v>
          </cell>
          <cell r="I204" t="str">
            <v>S</v>
          </cell>
          <cell r="J204" t="str">
            <v>000002557</v>
          </cell>
          <cell r="K204" t="str">
            <v>12/07/2024</v>
          </cell>
          <cell r="L204" t="str">
            <v>26240709005588000140550040000025571617649545</v>
          </cell>
          <cell r="M204" t="str">
            <v>26 - Pernambuco</v>
          </cell>
          <cell r="N204">
            <v>60389.8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BIOANGIO COMERCIO DE PRODUTOS MEDICOS LT</v>
          </cell>
          <cell r="H205" t="str">
            <v>B</v>
          </cell>
          <cell r="I205" t="str">
            <v>S</v>
          </cell>
          <cell r="J205" t="str">
            <v>000012589</v>
          </cell>
          <cell r="K205" t="str">
            <v>06/06/2024</v>
          </cell>
          <cell r="L205" t="str">
            <v>26240611234649000193550010000125891000009990</v>
          </cell>
          <cell r="M205" t="str">
            <v>26 - Pernambuco</v>
          </cell>
          <cell r="N205">
            <v>613.89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OMNIELMASTER HEMOMED</v>
          </cell>
          <cell r="H206" t="str">
            <v>B</v>
          </cell>
          <cell r="I206" t="str">
            <v>S</v>
          </cell>
          <cell r="J206" t="str">
            <v>000018867</v>
          </cell>
          <cell r="K206" t="str">
            <v>26/06/2024</v>
          </cell>
          <cell r="L206" t="str">
            <v>23240605578020000168550010000188671061303594</v>
          </cell>
          <cell r="M206" t="str">
            <v>23 - Ceará</v>
          </cell>
          <cell r="N206">
            <v>1500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PHOENIX MED PRODS MEDICOS HOSPITALARES</v>
          </cell>
          <cell r="H207" t="str">
            <v>B</v>
          </cell>
          <cell r="I207" t="str">
            <v>S</v>
          </cell>
          <cell r="J207" t="str">
            <v>000030911</v>
          </cell>
          <cell r="K207" t="str">
            <v>12/06/2024</v>
          </cell>
          <cell r="L207" t="str">
            <v>26240613291742000165550010000309111489107643</v>
          </cell>
          <cell r="M207" t="str">
            <v>26 - Pernambuco</v>
          </cell>
          <cell r="N207">
            <v>1226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PHOENIX MED PRODS MEDICOS HOSPITALARES</v>
          </cell>
          <cell r="H208" t="str">
            <v>B</v>
          </cell>
          <cell r="I208" t="str">
            <v>S</v>
          </cell>
          <cell r="J208" t="str">
            <v>000031027</v>
          </cell>
          <cell r="K208" t="str">
            <v>18/06/2024</v>
          </cell>
          <cell r="L208" t="str">
            <v>26240613291742000165550010000310271450859500</v>
          </cell>
          <cell r="M208" t="str">
            <v>26 - Pernambuco</v>
          </cell>
          <cell r="N208">
            <v>1226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PHOENIX MED PRODS MEDICOS HOSPITALARES</v>
          </cell>
          <cell r="H209" t="str">
            <v>B</v>
          </cell>
          <cell r="I209" t="str">
            <v>S</v>
          </cell>
          <cell r="J209" t="str">
            <v>000031028</v>
          </cell>
          <cell r="K209" t="str">
            <v>18/06/2024</v>
          </cell>
          <cell r="L209" t="str">
            <v>26240613291742000165550010000310281620030281</v>
          </cell>
          <cell r="M209" t="str">
            <v>26 - Pernambuco</v>
          </cell>
          <cell r="N209">
            <v>1226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PHOENIX MED PRODS MEDICOS HOSPITALARES</v>
          </cell>
          <cell r="H210" t="str">
            <v>B</v>
          </cell>
          <cell r="I210" t="str">
            <v>S</v>
          </cell>
          <cell r="J210" t="str">
            <v>000031029</v>
          </cell>
          <cell r="K210" t="str">
            <v>18/06/2024</v>
          </cell>
          <cell r="L210" t="str">
            <v>26240613291742000165550010000310291491552101</v>
          </cell>
          <cell r="M210" t="str">
            <v>26 - Pernambuco</v>
          </cell>
          <cell r="N210">
            <v>613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PHOENIX MED PRODS MEDICOS HOSPITALARES</v>
          </cell>
          <cell r="H211" t="str">
            <v>B</v>
          </cell>
          <cell r="I211" t="str">
            <v>S</v>
          </cell>
          <cell r="J211" t="str">
            <v>000031140</v>
          </cell>
          <cell r="K211" t="str">
            <v>21/06/2024</v>
          </cell>
          <cell r="L211" t="str">
            <v>26240613291742000165550010000311401620103939</v>
          </cell>
          <cell r="M211" t="str">
            <v>26 - Pernambuco</v>
          </cell>
          <cell r="N211">
            <v>1226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PHOENIX MED PRODS MEDICOS HOSPITALARES</v>
          </cell>
          <cell r="H212" t="str">
            <v>B</v>
          </cell>
          <cell r="I212" t="str">
            <v>S</v>
          </cell>
          <cell r="J212" t="str">
            <v>000031141</v>
          </cell>
          <cell r="K212" t="str">
            <v>21/06/2024</v>
          </cell>
          <cell r="L212" t="str">
            <v>26240613291742000165550010000311411928210052</v>
          </cell>
          <cell r="M212" t="str">
            <v>26 - Pernambuco</v>
          </cell>
          <cell r="N212">
            <v>613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PHOENIX MED PRODS MEDICOS HOSPITALARES</v>
          </cell>
          <cell r="H213" t="str">
            <v>B</v>
          </cell>
          <cell r="I213" t="str">
            <v>S</v>
          </cell>
          <cell r="J213" t="str">
            <v>000031142</v>
          </cell>
          <cell r="K213" t="str">
            <v>21/06/2024</v>
          </cell>
          <cell r="L213" t="str">
            <v>26240613291742000165550010000311421633610286</v>
          </cell>
          <cell r="M213" t="str">
            <v>26 - Pernambuco</v>
          </cell>
          <cell r="N213">
            <v>1839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PHOENIX MED PRODS MEDICOS HOSPITALARES</v>
          </cell>
          <cell r="H214" t="str">
            <v>B</v>
          </cell>
          <cell r="I214" t="str">
            <v>S</v>
          </cell>
          <cell r="J214" t="str">
            <v>000031143</v>
          </cell>
          <cell r="K214" t="str">
            <v>21/06/2024</v>
          </cell>
          <cell r="L214" t="str">
            <v>26240613291742000165550010000311431308201213</v>
          </cell>
          <cell r="M214" t="str">
            <v>26 - Pernambuco</v>
          </cell>
          <cell r="N214">
            <v>1226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PHOENIX MED PRODS MEDICOS HOSPITALARES</v>
          </cell>
          <cell r="H215" t="str">
            <v>B</v>
          </cell>
          <cell r="I215" t="str">
            <v>S</v>
          </cell>
          <cell r="J215" t="str">
            <v>000031144</v>
          </cell>
          <cell r="K215" t="str">
            <v>21/06/2024</v>
          </cell>
          <cell r="L215" t="str">
            <v>26240613291742000165550010000311441448066278</v>
          </cell>
          <cell r="M215" t="str">
            <v>26 - Pernambuco</v>
          </cell>
          <cell r="N215">
            <v>613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PHOENIX MED PRODS MEDICOS HOSPITALARES</v>
          </cell>
          <cell r="H216" t="str">
            <v>B</v>
          </cell>
          <cell r="I216" t="str">
            <v>S</v>
          </cell>
          <cell r="J216" t="str">
            <v>000031145</v>
          </cell>
          <cell r="K216" t="str">
            <v>21/06/2024</v>
          </cell>
          <cell r="L216" t="str">
            <v>26240613291742000165550010000311451210013103</v>
          </cell>
          <cell r="M216" t="str">
            <v>26 - Pernambuco</v>
          </cell>
          <cell r="N216">
            <v>1226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PHOENIX MED PRODS MEDICOS HOSPITALARES</v>
          </cell>
          <cell r="H217" t="str">
            <v>B</v>
          </cell>
          <cell r="I217" t="str">
            <v>S</v>
          </cell>
          <cell r="J217" t="str">
            <v>000031207</v>
          </cell>
          <cell r="K217" t="str">
            <v>26/06/2024</v>
          </cell>
          <cell r="L217" t="str">
            <v>26240613291742000165550010000312071100131068</v>
          </cell>
          <cell r="M217" t="str">
            <v>26 - Pernambuco</v>
          </cell>
          <cell r="N217">
            <v>1226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PHOENIX MED PRODS MEDICOS HOSPITALARES</v>
          </cell>
          <cell r="H218" t="str">
            <v>B</v>
          </cell>
          <cell r="I218" t="str">
            <v>S</v>
          </cell>
          <cell r="J218" t="str">
            <v>000031277</v>
          </cell>
          <cell r="K218" t="str">
            <v>28/06/2024</v>
          </cell>
          <cell r="L218" t="str">
            <v>26240613291742000165550010000312771138190732</v>
          </cell>
          <cell r="M218" t="str">
            <v>26 - Pernambuco</v>
          </cell>
          <cell r="N218">
            <v>613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PHOENIX MED PRODS MEDICOS HOSPITALARES</v>
          </cell>
          <cell r="H219" t="str">
            <v>B</v>
          </cell>
          <cell r="I219" t="str">
            <v>S</v>
          </cell>
          <cell r="J219" t="str">
            <v>000031349</v>
          </cell>
          <cell r="K219" t="str">
            <v>02/07/2024</v>
          </cell>
          <cell r="L219" t="str">
            <v>26240713291742000165550010000313491971975246</v>
          </cell>
          <cell r="M219" t="str">
            <v>26 - Pernambuco</v>
          </cell>
          <cell r="N219">
            <v>1226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PHOENIX MED PRODS MEDICOS HOSPITALARES</v>
          </cell>
          <cell r="H220" t="str">
            <v>B</v>
          </cell>
          <cell r="I220" t="str">
            <v>S</v>
          </cell>
          <cell r="J220" t="str">
            <v>000031425</v>
          </cell>
          <cell r="K220" t="str">
            <v>09/07/2024</v>
          </cell>
          <cell r="L220" t="str">
            <v>26240713291742000165550010000314251138195880</v>
          </cell>
          <cell r="M220" t="str">
            <v>26 - Pernambuco</v>
          </cell>
          <cell r="N220">
            <v>613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PHOENIX MED PRODS MEDICOS HOSPITALARES</v>
          </cell>
          <cell r="H221" t="str">
            <v>B</v>
          </cell>
          <cell r="I221" t="str">
            <v>S</v>
          </cell>
          <cell r="J221" t="str">
            <v>000031426</v>
          </cell>
          <cell r="K221" t="str">
            <v>09/07/2024</v>
          </cell>
          <cell r="L221" t="str">
            <v>26240713291742000165550010000314261308477552</v>
          </cell>
          <cell r="M221" t="str">
            <v>26 - Pernambuco</v>
          </cell>
          <cell r="N221">
            <v>1226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PHOENIX MED PRODS MEDICOS HOSPITALARES</v>
          </cell>
          <cell r="H222" t="str">
            <v>B</v>
          </cell>
          <cell r="I222" t="str">
            <v>S</v>
          </cell>
          <cell r="J222" t="str">
            <v>000031428</v>
          </cell>
          <cell r="K222" t="str">
            <v>09/07/2024</v>
          </cell>
          <cell r="L222" t="str">
            <v>26240713291742000165550010000314281506763416</v>
          </cell>
          <cell r="M222" t="str">
            <v>26 - Pernambuco</v>
          </cell>
          <cell r="N222">
            <v>1226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PHOENIX MED PRODS MEDICOS HOSPITALARES</v>
          </cell>
          <cell r="H223" t="str">
            <v>B</v>
          </cell>
          <cell r="I223" t="str">
            <v>S</v>
          </cell>
          <cell r="J223" t="str">
            <v>000031429</v>
          </cell>
          <cell r="K223" t="str">
            <v>09/07/2024</v>
          </cell>
          <cell r="L223" t="str">
            <v>26240713291742000165550010000314291928212778</v>
          </cell>
          <cell r="M223" t="str">
            <v>26 - Pernambuco</v>
          </cell>
          <cell r="N223">
            <v>613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PHOENIX MED PRODS MEDICOS HOSPITALARES</v>
          </cell>
          <cell r="H224" t="str">
            <v>B</v>
          </cell>
          <cell r="I224" t="str">
            <v>S</v>
          </cell>
          <cell r="J224" t="str">
            <v>000031430</v>
          </cell>
          <cell r="K224" t="str">
            <v>09/07/2024</v>
          </cell>
          <cell r="L224" t="str">
            <v>26240713291742000165550010000314301166100252</v>
          </cell>
          <cell r="M224" t="str">
            <v>26 - Pernambuco</v>
          </cell>
          <cell r="N224">
            <v>1226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PHOENIX MED PRODS MEDICOS HOSPITALARES</v>
          </cell>
          <cell r="H225" t="str">
            <v>B</v>
          </cell>
          <cell r="I225" t="str">
            <v>S</v>
          </cell>
          <cell r="J225" t="str">
            <v>000031431</v>
          </cell>
          <cell r="K225" t="str">
            <v>09/07/2024</v>
          </cell>
          <cell r="L225" t="str">
            <v>26240713291742000165550010000314311000294259</v>
          </cell>
          <cell r="M225" t="str">
            <v>26 - Pernambuco</v>
          </cell>
          <cell r="N225">
            <v>613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PHOENIX MED PRODS MEDICOS HOSPITALARES</v>
          </cell>
          <cell r="H226" t="str">
            <v>B</v>
          </cell>
          <cell r="I226" t="str">
            <v>S</v>
          </cell>
          <cell r="J226" t="str">
            <v>000031436</v>
          </cell>
          <cell r="K226" t="str">
            <v>09/07/2024</v>
          </cell>
          <cell r="L226" t="str">
            <v>26240713291742000165550010000314361758810399</v>
          </cell>
          <cell r="M226" t="str">
            <v>26 - Pernambuco</v>
          </cell>
          <cell r="N226">
            <v>613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PHOENIX MED PRODS MEDICOS HOSPITALARES</v>
          </cell>
          <cell r="H227" t="str">
            <v>B</v>
          </cell>
          <cell r="I227" t="str">
            <v>S</v>
          </cell>
          <cell r="J227" t="str">
            <v>000031437</v>
          </cell>
          <cell r="K227" t="str">
            <v>09/07/2024</v>
          </cell>
          <cell r="L227" t="str">
            <v>26240713291742000165550010000314371140985690</v>
          </cell>
          <cell r="M227" t="str">
            <v>26 - Pernambuco</v>
          </cell>
          <cell r="N227">
            <v>613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PHOENIX MED PRODS MEDICOS HOSPITALARES</v>
          </cell>
          <cell r="H228" t="str">
            <v>B</v>
          </cell>
          <cell r="I228" t="str">
            <v>S</v>
          </cell>
          <cell r="J228" t="str">
            <v>000031519</v>
          </cell>
          <cell r="K228" t="str">
            <v>11/07/2024</v>
          </cell>
          <cell r="L228" t="str">
            <v>26240713291742000165550010000315191547896565</v>
          </cell>
          <cell r="M228" t="str">
            <v>26 - Pernambuco</v>
          </cell>
          <cell r="N228">
            <v>613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PHOENIX MED PRODS MEDICOS HOSPITALARES</v>
          </cell>
          <cell r="H229" t="str">
            <v>B</v>
          </cell>
          <cell r="I229" t="str">
            <v>S</v>
          </cell>
          <cell r="J229" t="str">
            <v>000031520</v>
          </cell>
          <cell r="K229" t="str">
            <v>11/07/2024</v>
          </cell>
          <cell r="L229" t="str">
            <v>26240713291742000165550010000315201331058635</v>
          </cell>
          <cell r="M229" t="str">
            <v>26 - Pernambuco</v>
          </cell>
          <cell r="N229">
            <v>613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PHOENIX MED PRODS MEDICOS HOSPITALARES</v>
          </cell>
          <cell r="H230" t="str">
            <v>B</v>
          </cell>
          <cell r="I230" t="str">
            <v>S</v>
          </cell>
          <cell r="J230" t="str">
            <v>000031588</v>
          </cell>
          <cell r="K230" t="str">
            <v>15/07/2024</v>
          </cell>
          <cell r="L230" t="str">
            <v>26240713291742000165550010000315881997110934</v>
          </cell>
          <cell r="M230" t="str">
            <v>26 - Pernambuco</v>
          </cell>
          <cell r="N230">
            <v>1226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PHOENIX MED PRODS MEDICOS HOSPITALARES</v>
          </cell>
          <cell r="H231" t="str">
            <v>B</v>
          </cell>
          <cell r="I231" t="str">
            <v>S</v>
          </cell>
          <cell r="J231" t="str">
            <v>000031669</v>
          </cell>
          <cell r="K231" t="str">
            <v>18/07/2024</v>
          </cell>
          <cell r="L231" t="str">
            <v>26240713291742000165550010000316691104242857</v>
          </cell>
          <cell r="M231" t="str">
            <v>26 - Pernambuco</v>
          </cell>
          <cell r="N231">
            <v>1839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POTENGY COM E REPRES DE PROD HOSP LTDA</v>
          </cell>
          <cell r="H232" t="str">
            <v>B</v>
          </cell>
          <cell r="I232" t="str">
            <v>S</v>
          </cell>
          <cell r="J232" t="str">
            <v>000033508</v>
          </cell>
          <cell r="K232" t="str">
            <v>21/06/2024</v>
          </cell>
          <cell r="L232" t="str">
            <v>25240607395985000140550010000335081000000010</v>
          </cell>
          <cell r="M232" t="str">
            <v>25 - Paraíba</v>
          </cell>
          <cell r="N232">
            <v>2190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ENDOSURGICAL COM  REP IMP EXP  MA</v>
          </cell>
          <cell r="H233" t="str">
            <v>B</v>
          </cell>
          <cell r="I233" t="str">
            <v>S</v>
          </cell>
          <cell r="J233" t="str">
            <v>000101512</v>
          </cell>
          <cell r="K233" t="str">
            <v>13/06/2024</v>
          </cell>
          <cell r="L233" t="str">
            <v>26240608713023000155550010001015121296732718</v>
          </cell>
          <cell r="M233" t="str">
            <v>26 - Pernambuco</v>
          </cell>
          <cell r="N233">
            <v>1033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ENDOSURGICAL COM  REP IMP EXP  MA</v>
          </cell>
          <cell r="H234" t="str">
            <v>B</v>
          </cell>
          <cell r="I234" t="str">
            <v>S</v>
          </cell>
          <cell r="J234" t="str">
            <v>000102347</v>
          </cell>
          <cell r="K234" t="str">
            <v>26/06/2024</v>
          </cell>
          <cell r="L234" t="str">
            <v>26240608713023000155550010001023471388542728</v>
          </cell>
          <cell r="M234" t="str">
            <v>26 - Pernambuco</v>
          </cell>
          <cell r="N234">
            <v>1541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ENDOSURGICAL COM  REP IMP EXP  MA</v>
          </cell>
          <cell r="H235" t="str">
            <v>B</v>
          </cell>
          <cell r="I235" t="str">
            <v>S</v>
          </cell>
          <cell r="J235" t="str">
            <v>000102550</v>
          </cell>
          <cell r="K235" t="str">
            <v>28/06/2024</v>
          </cell>
          <cell r="L235" t="str">
            <v>26240608713023000155550010001025501142110127</v>
          </cell>
          <cell r="M235" t="str">
            <v>26 - Pernambuco</v>
          </cell>
          <cell r="N235">
            <v>1795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000122481</v>
          </cell>
          <cell r="K236" t="str">
            <v>26/04/2024</v>
          </cell>
          <cell r="L236" t="str">
            <v>26240441249434000107550010001224811661550337</v>
          </cell>
          <cell r="M236" t="str">
            <v>26 - Pernambuco</v>
          </cell>
          <cell r="N236">
            <v>379.93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000122488</v>
          </cell>
          <cell r="K237" t="str">
            <v>26/04/2024</v>
          </cell>
          <cell r="L237" t="str">
            <v>26240441249434000107550010001224881227798899</v>
          </cell>
          <cell r="M237" t="str">
            <v>26 - Pernambuco</v>
          </cell>
          <cell r="N237">
            <v>296.13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000122489</v>
          </cell>
          <cell r="K238" t="str">
            <v>26/04/2024</v>
          </cell>
          <cell r="L238" t="str">
            <v>26240441249434000107550010001224891660913990</v>
          </cell>
          <cell r="M238" t="str">
            <v>26 - Pernambuco</v>
          </cell>
          <cell r="N238">
            <v>1277.7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000122504</v>
          </cell>
          <cell r="K239" t="str">
            <v>29/04/2024</v>
          </cell>
          <cell r="L239" t="str">
            <v>26240441249434000107550010001225041654357469</v>
          </cell>
          <cell r="M239" t="str">
            <v>26 - Pernambuco</v>
          </cell>
          <cell r="N239">
            <v>8.0500000000000007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000122506</v>
          </cell>
          <cell r="K240" t="str">
            <v>29/04/2024</v>
          </cell>
          <cell r="L240" t="str">
            <v>26240441249434000107550010001225061534176828</v>
          </cell>
          <cell r="M240" t="str">
            <v>26 - Pernambuco</v>
          </cell>
          <cell r="N240">
            <v>154.38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000122507</v>
          </cell>
          <cell r="K241" t="str">
            <v>29/04/2024</v>
          </cell>
          <cell r="L241" t="str">
            <v>26240441249434000107550010001225071076906725</v>
          </cell>
          <cell r="M241" t="str">
            <v>26 - Pernambuco</v>
          </cell>
          <cell r="N241">
            <v>764.34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000122539</v>
          </cell>
          <cell r="K242" t="str">
            <v>30/04/2024</v>
          </cell>
          <cell r="L242" t="str">
            <v>26240441249434000107550010001225391241738815</v>
          </cell>
          <cell r="M242" t="str">
            <v>26 - Pernambuco</v>
          </cell>
          <cell r="N242">
            <v>761.91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000122541</v>
          </cell>
          <cell r="K243" t="str">
            <v>30/04/2024</v>
          </cell>
          <cell r="L243" t="str">
            <v>26240441249434000107550010001225411058141706</v>
          </cell>
          <cell r="M243" t="str">
            <v>26 - Pernambuco</v>
          </cell>
          <cell r="N243">
            <v>1277.7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000122542</v>
          </cell>
          <cell r="K244" t="str">
            <v>30/04/2024</v>
          </cell>
          <cell r="L244" t="str">
            <v>26240441249434000107550010001225421090548732</v>
          </cell>
          <cell r="M244" t="str">
            <v>26 - Pernambuco</v>
          </cell>
          <cell r="N244">
            <v>2939.63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000122543</v>
          </cell>
          <cell r="K245" t="str">
            <v>30/04/2024</v>
          </cell>
          <cell r="L245" t="str">
            <v>26240441249434000107550010001225431383311067</v>
          </cell>
          <cell r="M245" t="str">
            <v>26 - Pernambuco</v>
          </cell>
          <cell r="N245">
            <v>3021.52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000122617</v>
          </cell>
          <cell r="K246" t="str">
            <v>02/05/2024</v>
          </cell>
          <cell r="L246" t="str">
            <v>26240541249434000107550010001226171270425104</v>
          </cell>
          <cell r="M246" t="str">
            <v>26 - Pernambuco</v>
          </cell>
          <cell r="N246">
            <v>1277.7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000122619</v>
          </cell>
          <cell r="K247" t="str">
            <v>02/05/2024</v>
          </cell>
          <cell r="L247" t="str">
            <v>26240541249434000107550010001226191529870352</v>
          </cell>
          <cell r="M247" t="str">
            <v>26 - Pernambuco</v>
          </cell>
          <cell r="N247">
            <v>148.4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000122639</v>
          </cell>
          <cell r="K248" t="str">
            <v>02/05/2024</v>
          </cell>
          <cell r="L248" t="str">
            <v>26240541249434000107550010001226391406197911</v>
          </cell>
          <cell r="M248" t="str">
            <v>26 - Pernambuco</v>
          </cell>
          <cell r="N248">
            <v>1163.9000000000001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000122641</v>
          </cell>
          <cell r="K249" t="str">
            <v>02/05/2024</v>
          </cell>
          <cell r="L249" t="str">
            <v>26240541249434000107550010001226411513797023</v>
          </cell>
          <cell r="M249" t="str">
            <v>26 - Pernambuco</v>
          </cell>
          <cell r="N249">
            <v>1334.6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000122720</v>
          </cell>
          <cell r="K250" t="str">
            <v>06/05/2024</v>
          </cell>
          <cell r="L250" t="str">
            <v>26240541249434000107550010001227201002486613</v>
          </cell>
          <cell r="M250" t="str">
            <v>26 - Pernambuco</v>
          </cell>
          <cell r="N250">
            <v>1843.74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000122723</v>
          </cell>
          <cell r="K251" t="str">
            <v>07/05/2024</v>
          </cell>
          <cell r="L251" t="str">
            <v>26240541249434000107550010001227231983485700</v>
          </cell>
          <cell r="M251" t="str">
            <v>26 - Pernambuco</v>
          </cell>
          <cell r="N251">
            <v>1843.74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000122729</v>
          </cell>
          <cell r="K252" t="str">
            <v>07/05/2024</v>
          </cell>
          <cell r="L252" t="str">
            <v>26240541249434000107550010001227291214564630</v>
          </cell>
          <cell r="M252" t="str">
            <v>26 - Pernambuco</v>
          </cell>
          <cell r="N252">
            <v>1096.3900000000001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000122732</v>
          </cell>
          <cell r="K253" t="str">
            <v>07/05/2024</v>
          </cell>
          <cell r="L253" t="str">
            <v>26240541249434000107550010001227321953495951</v>
          </cell>
          <cell r="M253" t="str">
            <v>26 - Pernambuco</v>
          </cell>
          <cell r="N253">
            <v>203.82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000122733</v>
          </cell>
          <cell r="K254" t="str">
            <v>07/05/2024</v>
          </cell>
          <cell r="L254" t="str">
            <v>26240541249434000107550010001227331874385794</v>
          </cell>
          <cell r="M254" t="str">
            <v>26 - Pernambuco</v>
          </cell>
          <cell r="N254">
            <v>367.62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000122734</v>
          </cell>
          <cell r="K255" t="str">
            <v>07/05/2024</v>
          </cell>
          <cell r="L255" t="str">
            <v>26240541249434000107550010001227341120701862</v>
          </cell>
          <cell r="M255" t="str">
            <v>26 - Pernambuco</v>
          </cell>
          <cell r="N255">
            <v>21.89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000122735</v>
          </cell>
          <cell r="K256" t="str">
            <v>07/05/2024</v>
          </cell>
          <cell r="L256" t="str">
            <v>26240541249434000107550010001227351088042274</v>
          </cell>
          <cell r="M256" t="str">
            <v>26 - Pernambuco</v>
          </cell>
          <cell r="N256">
            <v>1904.33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000122736</v>
          </cell>
          <cell r="K257" t="str">
            <v>07/05/2024</v>
          </cell>
          <cell r="L257" t="str">
            <v>26240541249434000107550010001227361932021062</v>
          </cell>
          <cell r="M257" t="str">
            <v>26 - Pernambuco</v>
          </cell>
          <cell r="N257">
            <v>367.62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000122737</v>
          </cell>
          <cell r="K258" t="str">
            <v>07/05/2024</v>
          </cell>
          <cell r="L258" t="str">
            <v>26240541249434000107550010001227371091796599</v>
          </cell>
          <cell r="M258" t="str">
            <v>26 - Pernambuco</v>
          </cell>
          <cell r="N258">
            <v>71.52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000122738</v>
          </cell>
          <cell r="K259" t="str">
            <v>07/05/2024</v>
          </cell>
          <cell r="L259" t="str">
            <v>26240541249434000107550010001227381118385532</v>
          </cell>
          <cell r="M259" t="str">
            <v>26 - Pernambuco</v>
          </cell>
          <cell r="N259">
            <v>1277.7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000122739</v>
          </cell>
          <cell r="K260" t="str">
            <v>07/05/2024</v>
          </cell>
          <cell r="L260" t="str">
            <v>26240541249434000107550010001227391377657447</v>
          </cell>
          <cell r="M260" t="str">
            <v>26 - Pernambuco</v>
          </cell>
          <cell r="N260">
            <v>590.14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000122864</v>
          </cell>
          <cell r="K261" t="str">
            <v>10/05/2024</v>
          </cell>
          <cell r="L261" t="str">
            <v>26240541249434000107550010001228641863007086</v>
          </cell>
          <cell r="M261" t="str">
            <v>26 - Pernambuco</v>
          </cell>
          <cell r="N261">
            <v>1220.8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000122866</v>
          </cell>
          <cell r="K262" t="str">
            <v>10/05/2024</v>
          </cell>
          <cell r="L262" t="str">
            <v>26240541249434000107550010001228661522683345</v>
          </cell>
          <cell r="M262" t="str">
            <v>26 - Pernambuco</v>
          </cell>
          <cell r="N262">
            <v>1334.6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000122901</v>
          </cell>
          <cell r="K263" t="str">
            <v>13/05/2024</v>
          </cell>
          <cell r="L263" t="str">
            <v>26240541249434000107550010001229011824318209</v>
          </cell>
          <cell r="M263" t="str">
            <v>26 - Pernambuco</v>
          </cell>
          <cell r="N263">
            <v>205.84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000122902</v>
          </cell>
          <cell r="K264" t="str">
            <v>13/05/2024</v>
          </cell>
          <cell r="L264" t="str">
            <v>26240541249434000107550010001229021128571302</v>
          </cell>
          <cell r="M264" t="str">
            <v>26 - Pernambuco</v>
          </cell>
          <cell r="N264">
            <v>2939.63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PROSMED PRODUTOS MEDICOS LTDA</v>
          </cell>
          <cell r="H265" t="str">
            <v>B</v>
          </cell>
          <cell r="I265" t="str">
            <v>S</v>
          </cell>
          <cell r="J265" t="str">
            <v>000122903</v>
          </cell>
          <cell r="K265" t="str">
            <v>13/05/2024</v>
          </cell>
          <cell r="L265" t="str">
            <v>26240541249434000107550010001229031028486831</v>
          </cell>
          <cell r="M265" t="str">
            <v>26 - Pernambuco</v>
          </cell>
          <cell r="N265">
            <v>1462.59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000122904</v>
          </cell>
          <cell r="K266" t="str">
            <v>13/05/2024</v>
          </cell>
          <cell r="L266" t="str">
            <v>26240541249434000107550010001229041019013753</v>
          </cell>
          <cell r="M266" t="str">
            <v>26 - Pernambuco</v>
          </cell>
          <cell r="N266">
            <v>1096.3900000000001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000122908</v>
          </cell>
          <cell r="K267" t="str">
            <v>13/05/2024</v>
          </cell>
          <cell r="L267" t="str">
            <v>26240541249434000107550010001229081841983704</v>
          </cell>
          <cell r="M267" t="str">
            <v>26 - Pernambuco</v>
          </cell>
          <cell r="N267">
            <v>1277.7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000122941</v>
          </cell>
          <cell r="K268" t="str">
            <v>14/05/2024</v>
          </cell>
          <cell r="L268" t="str">
            <v>26240541249434000107550010001229411604299740</v>
          </cell>
          <cell r="M268" t="str">
            <v>26 - Pernambuco</v>
          </cell>
          <cell r="N268">
            <v>197.6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000122942</v>
          </cell>
          <cell r="K269" t="str">
            <v>14/05/2024</v>
          </cell>
          <cell r="L269" t="str">
            <v>26240541249434000107550010001229421885961562</v>
          </cell>
          <cell r="M269" t="str">
            <v>26 - Pernambuco</v>
          </cell>
          <cell r="N269">
            <v>1277.7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000122943</v>
          </cell>
          <cell r="K270" t="str">
            <v>14/05/2024</v>
          </cell>
          <cell r="L270" t="str">
            <v>26240541249434000107550010001229431082236460</v>
          </cell>
          <cell r="M270" t="str">
            <v>26 - Pernambuco</v>
          </cell>
          <cell r="N270">
            <v>936.58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000122944</v>
          </cell>
          <cell r="K271" t="str">
            <v>14/05/2024</v>
          </cell>
          <cell r="L271" t="str">
            <v>26240541249434000107550010001229441473012002</v>
          </cell>
          <cell r="M271" t="str">
            <v>26 - Pernambuco</v>
          </cell>
          <cell r="N271">
            <v>183.81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000122945</v>
          </cell>
          <cell r="K272" t="str">
            <v>14/05/2024</v>
          </cell>
          <cell r="L272" t="str">
            <v>26240541249434000107550010001229451121766784</v>
          </cell>
          <cell r="M272" t="str">
            <v>26 - Pernambuco</v>
          </cell>
          <cell r="N272">
            <v>936.58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000122946</v>
          </cell>
          <cell r="K273" t="str">
            <v>14/05/2024</v>
          </cell>
          <cell r="L273" t="str">
            <v>26240541249434000107550010001229461192833228</v>
          </cell>
          <cell r="M273" t="str">
            <v>26 - Pernambuco</v>
          </cell>
          <cell r="N273">
            <v>183.81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000122947</v>
          </cell>
          <cell r="K274" t="str">
            <v>14/05/2024</v>
          </cell>
          <cell r="L274" t="str">
            <v>26240541249434000107550010001229471713912284</v>
          </cell>
          <cell r="M274" t="str">
            <v>26 - Pernambuco</v>
          </cell>
          <cell r="N274">
            <v>275.48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000122948</v>
          </cell>
          <cell r="K275" t="str">
            <v>14/05/2024</v>
          </cell>
          <cell r="L275" t="str">
            <v>26240541249434000107550010001229481710749096</v>
          </cell>
          <cell r="M275" t="str">
            <v>26 - Pernambuco</v>
          </cell>
          <cell r="N275">
            <v>1277.7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000122949</v>
          </cell>
          <cell r="K276" t="str">
            <v>14/05/2024</v>
          </cell>
          <cell r="L276" t="str">
            <v>26240541249434000107550010001229491827673356</v>
          </cell>
          <cell r="M276" t="str">
            <v>26 - Pernambuco</v>
          </cell>
          <cell r="N276">
            <v>631.1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000122951</v>
          </cell>
          <cell r="K277" t="str">
            <v>14/05/2024</v>
          </cell>
          <cell r="L277" t="str">
            <v>26240541249434000107550010001229511990542743</v>
          </cell>
          <cell r="M277" t="str">
            <v>26 - Pernambuco</v>
          </cell>
          <cell r="N277">
            <v>367.62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000122952</v>
          </cell>
          <cell r="K278" t="str">
            <v>14/05/2024</v>
          </cell>
          <cell r="L278" t="str">
            <v>26240541249434000107550010001229521149522388</v>
          </cell>
          <cell r="M278" t="str">
            <v>26 - Pernambuco</v>
          </cell>
          <cell r="N278">
            <v>592.79999999999995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000122957</v>
          </cell>
          <cell r="K279" t="str">
            <v>14/05/2024</v>
          </cell>
          <cell r="L279" t="str">
            <v>26240541249434000107550010001229571324749931</v>
          </cell>
          <cell r="M279" t="str">
            <v>26 - Pernambuco</v>
          </cell>
          <cell r="N279">
            <v>183.81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000122961</v>
          </cell>
          <cell r="K280" t="str">
            <v>14/05/2024</v>
          </cell>
          <cell r="L280" t="str">
            <v>26240541249434000107550010001229611535295194</v>
          </cell>
          <cell r="M280" t="str">
            <v>26 - Pernambuco</v>
          </cell>
          <cell r="N280">
            <v>275.48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000122962</v>
          </cell>
          <cell r="K281" t="str">
            <v>14/05/2024</v>
          </cell>
          <cell r="L281" t="str">
            <v>26240541249434000107550010001229621861819920</v>
          </cell>
          <cell r="M281" t="str">
            <v>26 - Pernambuco</v>
          </cell>
          <cell r="N281">
            <v>1277.7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000122964</v>
          </cell>
          <cell r="K282" t="str">
            <v>14/05/2024</v>
          </cell>
          <cell r="L282" t="str">
            <v>26240541249434000107550010001229641982310101</v>
          </cell>
          <cell r="M282" t="str">
            <v>26 - Pernambuco</v>
          </cell>
          <cell r="N282">
            <v>905.9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000122965</v>
          </cell>
          <cell r="K283" t="str">
            <v>14/05/2024</v>
          </cell>
          <cell r="L283" t="str">
            <v>26240541249434000107550010001229651609582891</v>
          </cell>
          <cell r="M283" t="str">
            <v>26 - Pernambuco</v>
          </cell>
          <cell r="N283">
            <v>1277.7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000123026</v>
          </cell>
          <cell r="K284" t="str">
            <v>16/05/2024</v>
          </cell>
          <cell r="L284" t="str">
            <v>26240541249434000107550010001230261468897473</v>
          </cell>
          <cell r="M284" t="str">
            <v>26 - Pernambuco</v>
          </cell>
          <cell r="N284">
            <v>3021.52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000123027</v>
          </cell>
          <cell r="K285" t="str">
            <v>16/05/2024</v>
          </cell>
          <cell r="L285" t="str">
            <v>26240541249434000107550010001230271538993619</v>
          </cell>
          <cell r="M285" t="str">
            <v>26 - Pernambuco</v>
          </cell>
          <cell r="N285">
            <v>3348.17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000123133</v>
          </cell>
          <cell r="K286" t="str">
            <v>17/05/2024</v>
          </cell>
          <cell r="L286" t="str">
            <v>26240541249434000107550010001231331029380824</v>
          </cell>
          <cell r="M286" t="str">
            <v>26 - Pernambuco</v>
          </cell>
          <cell r="N286">
            <v>1800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000123169</v>
          </cell>
          <cell r="K287" t="str">
            <v>20/05/2024</v>
          </cell>
          <cell r="L287" t="str">
            <v>26240541249434000107550010001231691258349596</v>
          </cell>
          <cell r="M287" t="str">
            <v>26 - Pernambuco</v>
          </cell>
          <cell r="N287">
            <v>3021.52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000123171</v>
          </cell>
          <cell r="K288" t="str">
            <v>20/05/2024</v>
          </cell>
          <cell r="L288" t="str">
            <v>26240541249434000107550010001231711790595588</v>
          </cell>
          <cell r="M288" t="str">
            <v>26 - Pernambuco</v>
          </cell>
          <cell r="N288">
            <v>148.4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000123172</v>
          </cell>
          <cell r="K289" t="str">
            <v>20/05/2024</v>
          </cell>
          <cell r="L289" t="str">
            <v>26240541249434000107550010001231721116936233</v>
          </cell>
          <cell r="M289" t="str">
            <v>26 - Pernambuco</v>
          </cell>
          <cell r="N289">
            <v>275.48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000123173</v>
          </cell>
          <cell r="K290" t="str">
            <v>20/05/2024</v>
          </cell>
          <cell r="L290" t="str">
            <v>26240541249434000107550010001231731511275748</v>
          </cell>
          <cell r="M290" t="str">
            <v>26 - Pernambuco</v>
          </cell>
          <cell r="N290">
            <v>231.53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000123364</v>
          </cell>
          <cell r="K291" t="str">
            <v>23/05/2024</v>
          </cell>
          <cell r="L291" t="str">
            <v>26240541249434000107550010001233641318841763</v>
          </cell>
          <cell r="M291" t="str">
            <v>26 - Pernambuco</v>
          </cell>
          <cell r="N291">
            <v>35.76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000123368</v>
          </cell>
          <cell r="K292" t="str">
            <v>23/05/2024</v>
          </cell>
          <cell r="L292" t="str">
            <v>26240541249434000107550010001233681773046178</v>
          </cell>
          <cell r="M292" t="str">
            <v>26 - Pernambuco</v>
          </cell>
          <cell r="N292">
            <v>1277.7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000123373</v>
          </cell>
          <cell r="K293" t="str">
            <v>23/05/2024</v>
          </cell>
          <cell r="L293" t="str">
            <v>26240541249434000107550010001233731922427712</v>
          </cell>
          <cell r="M293" t="str">
            <v>26 - Pernambuco</v>
          </cell>
          <cell r="N293">
            <v>176.11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000123680</v>
          </cell>
          <cell r="K294" t="str">
            <v>30/05/2024</v>
          </cell>
          <cell r="L294" t="str">
            <v>26240541249434000107550010001236801177214385</v>
          </cell>
          <cell r="M294" t="str">
            <v>26 - Pernambuco</v>
          </cell>
          <cell r="N294">
            <v>1277.7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000123692</v>
          </cell>
          <cell r="K295" t="str">
            <v>31/05/2024</v>
          </cell>
          <cell r="L295" t="str">
            <v>26240541249434000107550010001236921785048504</v>
          </cell>
          <cell r="M295" t="str">
            <v>26 - Pernambuco</v>
          </cell>
          <cell r="N295">
            <v>308.76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000123945</v>
          </cell>
          <cell r="K296" t="str">
            <v>11/06/2024</v>
          </cell>
          <cell r="L296" t="str">
            <v>26240641249434000107550010001239451017583375</v>
          </cell>
          <cell r="M296" t="str">
            <v>26 - Pernambuco</v>
          </cell>
          <cell r="N296">
            <v>270.87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000123948</v>
          </cell>
          <cell r="K297" t="str">
            <v>11/06/2024</v>
          </cell>
          <cell r="L297" t="str">
            <v>26240641249434000107550010001239481891273968</v>
          </cell>
          <cell r="M297" t="str">
            <v>26 - Pernambuco</v>
          </cell>
          <cell r="N297">
            <v>299.89999999999998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000123951</v>
          </cell>
          <cell r="K298" t="str">
            <v>11/06/2024</v>
          </cell>
          <cell r="L298" t="str">
            <v>26240641249434000107550010001239511706830228</v>
          </cell>
          <cell r="M298" t="str">
            <v>26 - Pernambuco</v>
          </cell>
          <cell r="N298">
            <v>1277.7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000123953</v>
          </cell>
          <cell r="K299" t="str">
            <v>11/06/2024</v>
          </cell>
          <cell r="L299" t="str">
            <v>26240641249434000107550010001239531710180750</v>
          </cell>
          <cell r="M299" t="str">
            <v>26 - Pernambuco</v>
          </cell>
          <cell r="N299">
            <v>382.96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000123962</v>
          </cell>
          <cell r="K300" t="str">
            <v>11/06/2024</v>
          </cell>
          <cell r="L300" t="str">
            <v>26240641249434000107550010001239621746641187</v>
          </cell>
          <cell r="M300" t="str">
            <v>26 - Pernambuco</v>
          </cell>
          <cell r="N300">
            <v>2939.63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000124563</v>
          </cell>
          <cell r="K301" t="str">
            <v>27/06/2024</v>
          </cell>
          <cell r="L301" t="str">
            <v>26240641249434000107550010001245631584445264</v>
          </cell>
          <cell r="M301" t="str">
            <v>26 - Pernambuco</v>
          </cell>
          <cell r="N301">
            <v>197.6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000124566</v>
          </cell>
          <cell r="K302" t="str">
            <v>27/06/2024</v>
          </cell>
          <cell r="L302" t="str">
            <v>26240641249434000107550010001245661374637029</v>
          </cell>
          <cell r="M302" t="str">
            <v>26 - Pernambuco</v>
          </cell>
          <cell r="N302">
            <v>35.76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000124567</v>
          </cell>
          <cell r="K303" t="str">
            <v>27/06/2024</v>
          </cell>
          <cell r="L303" t="str">
            <v>26240641249434000107550010001245671108295887</v>
          </cell>
          <cell r="M303" t="str">
            <v>26 - Pernambuco</v>
          </cell>
          <cell r="N303">
            <v>205.84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000124592</v>
          </cell>
          <cell r="K304" t="str">
            <v>28/06/2024</v>
          </cell>
          <cell r="L304" t="str">
            <v>26240641249434000107550010001245921030307290</v>
          </cell>
          <cell r="M304" t="str">
            <v>26 - Pernambuco</v>
          </cell>
          <cell r="N304">
            <v>761.91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000124601</v>
          </cell>
          <cell r="K305" t="str">
            <v>28/06/2024</v>
          </cell>
          <cell r="L305" t="str">
            <v>26240641249434000107550010001246011771184072</v>
          </cell>
          <cell r="M305" t="str">
            <v>26 - Pernambuco</v>
          </cell>
          <cell r="N305">
            <v>778.37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ART CIRURGICA COMERCIO DE PRODUTOS HOSPITALARES LTDA</v>
          </cell>
          <cell r="H306" t="str">
            <v>B</v>
          </cell>
          <cell r="I306" t="str">
            <v>S</v>
          </cell>
          <cell r="J306" t="str">
            <v>000135642</v>
          </cell>
          <cell r="K306" t="str">
            <v>10/06/2024</v>
          </cell>
          <cell r="L306" t="str">
            <v>26240624436602000154550010001356421137666002</v>
          </cell>
          <cell r="M306" t="str">
            <v>26 - Pernambuco</v>
          </cell>
          <cell r="N306">
            <v>532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ART CIRURGICA COMERCIO DE PRODUTOS HOSPITALARES LTDA</v>
          </cell>
          <cell r="H307" t="str">
            <v>B</v>
          </cell>
          <cell r="I307" t="str">
            <v>S</v>
          </cell>
          <cell r="J307" t="str">
            <v>000135644</v>
          </cell>
          <cell r="K307" t="str">
            <v>10/06/2024</v>
          </cell>
          <cell r="L307" t="str">
            <v>26240624436602000154550010001356441137668000</v>
          </cell>
          <cell r="M307" t="str">
            <v>26 - Pernambuco</v>
          </cell>
          <cell r="N307">
            <v>1402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ART CIRURGICA COMERCIO DE PRODUTOS HOSPITALARES LTDA</v>
          </cell>
          <cell r="H308" t="str">
            <v>B</v>
          </cell>
          <cell r="I308" t="str">
            <v>S</v>
          </cell>
          <cell r="J308" t="str">
            <v>000135645</v>
          </cell>
          <cell r="K308" t="str">
            <v>10/06/2024</v>
          </cell>
          <cell r="L308" t="str">
            <v>26240624436602000154550010001356451137669003</v>
          </cell>
          <cell r="M308" t="str">
            <v>26 - Pernambuco</v>
          </cell>
          <cell r="N308">
            <v>642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ART CIRURGICA COMERCIO DE PRODUTOS HOSPITALARES LTDA</v>
          </cell>
          <cell r="H309" t="str">
            <v>B</v>
          </cell>
          <cell r="I309" t="str">
            <v>S</v>
          </cell>
          <cell r="J309" t="str">
            <v>000135777</v>
          </cell>
          <cell r="K309" t="str">
            <v>13/06/2024</v>
          </cell>
          <cell r="L309" t="str">
            <v>26240624436602000154550010001357771137801008</v>
          </cell>
          <cell r="M309" t="str">
            <v>26 - Pernambuco</v>
          </cell>
          <cell r="N309">
            <v>1284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ART CIRURGICA COMERCIO DE PRODUTOS HOSPITALARES LTDA</v>
          </cell>
          <cell r="H310" t="str">
            <v>B</v>
          </cell>
          <cell r="I310" t="str">
            <v>S</v>
          </cell>
          <cell r="J310" t="str">
            <v>000135832</v>
          </cell>
          <cell r="K310" t="str">
            <v>14/06/2024</v>
          </cell>
          <cell r="L310" t="str">
            <v>26240624436602000154550010001358321137856000</v>
          </cell>
          <cell r="M310" t="str">
            <v>26 - Pernambuco</v>
          </cell>
          <cell r="N310">
            <v>380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ART CIRURGICA COMERCIO DE PRODUTOS HOSPITALARES LTDA</v>
          </cell>
          <cell r="H311" t="str">
            <v>B</v>
          </cell>
          <cell r="I311" t="str">
            <v>S</v>
          </cell>
          <cell r="J311" t="str">
            <v>000135833</v>
          </cell>
          <cell r="K311" t="str">
            <v>14/06/2024</v>
          </cell>
          <cell r="L311" t="str">
            <v>26240624436602000154550010001358331137857004</v>
          </cell>
          <cell r="M311" t="str">
            <v>26 - Pernambuco</v>
          </cell>
          <cell r="N311">
            <v>4600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ART CIRURGICA COMERCIO DE PRODUTOS HOSPITALARES LTDA</v>
          </cell>
          <cell r="H312" t="str">
            <v>B</v>
          </cell>
          <cell r="I312" t="str">
            <v>S</v>
          </cell>
          <cell r="J312" t="str">
            <v>000135834</v>
          </cell>
          <cell r="K312" t="str">
            <v>14/06/2024</v>
          </cell>
          <cell r="L312" t="str">
            <v>26240624436602000154550010001358341137858008</v>
          </cell>
          <cell r="M312" t="str">
            <v>26 - Pernambuco</v>
          </cell>
          <cell r="N312">
            <v>760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ART CIRURGICA COMERCIO DE PRODUTOS HOSPITALARES LTDA</v>
          </cell>
          <cell r="H313" t="str">
            <v>B</v>
          </cell>
          <cell r="I313" t="str">
            <v>S</v>
          </cell>
          <cell r="J313" t="str">
            <v>000135884</v>
          </cell>
          <cell r="K313" t="str">
            <v>17/06/2024</v>
          </cell>
          <cell r="L313" t="str">
            <v>26240624436602000154550010001358841137908007</v>
          </cell>
          <cell r="M313" t="str">
            <v>26 - Pernambuco</v>
          </cell>
          <cell r="N313">
            <v>380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ART CIRURGICA COMERCIO DE PRODUTOS HOSPITALARES LTDA</v>
          </cell>
          <cell r="H314" t="str">
            <v>B</v>
          </cell>
          <cell r="I314" t="str">
            <v>S</v>
          </cell>
          <cell r="J314" t="str">
            <v>000135885</v>
          </cell>
          <cell r="K314" t="str">
            <v>17/06/2024</v>
          </cell>
          <cell r="L314" t="str">
            <v>26240624436602000154550010001358851137909000</v>
          </cell>
          <cell r="M314" t="str">
            <v>26 - Pernambuco</v>
          </cell>
          <cell r="N314">
            <v>760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ART CIRURGICA COMERCIO DE PRODUTOS HOSPITALARES LTDA</v>
          </cell>
          <cell r="H315" t="str">
            <v>B</v>
          </cell>
          <cell r="I315" t="str">
            <v>S</v>
          </cell>
          <cell r="J315" t="str">
            <v>000135886</v>
          </cell>
          <cell r="K315" t="str">
            <v>17/06/2024</v>
          </cell>
          <cell r="L315" t="str">
            <v>26240624436602000154550010001358861137910006</v>
          </cell>
          <cell r="M315" t="str">
            <v>26 - Pernambuco</v>
          </cell>
          <cell r="N315">
            <v>380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ART CIRURGICA COMERCIO DE PRODUTOS HOSPITALARES LTDA</v>
          </cell>
          <cell r="H316" t="str">
            <v>B</v>
          </cell>
          <cell r="I316" t="str">
            <v>S</v>
          </cell>
          <cell r="J316" t="str">
            <v>000135887</v>
          </cell>
          <cell r="K316" t="str">
            <v>17/06/2024</v>
          </cell>
          <cell r="L316" t="str">
            <v>26240624436602000154550010001358871137911000</v>
          </cell>
          <cell r="M316" t="str">
            <v>26 - Pernambuco</v>
          </cell>
          <cell r="N316">
            <v>380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ART CIRURGICA COMERCIO DE PRODUTOS HOSPITALARES LTDA</v>
          </cell>
          <cell r="H317" t="str">
            <v>B</v>
          </cell>
          <cell r="I317" t="str">
            <v>S</v>
          </cell>
          <cell r="J317" t="str">
            <v>000136159</v>
          </cell>
          <cell r="K317" t="str">
            <v>21/06/2024</v>
          </cell>
          <cell r="L317" t="str">
            <v>26240624436602000154550010001361591138183000</v>
          </cell>
          <cell r="M317" t="str">
            <v>26 - Pernambuco</v>
          </cell>
          <cell r="N317">
            <v>1402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ART CIRURGICA COMERCIO DE PRODUTOS HOSPITALARES LTDA</v>
          </cell>
          <cell r="H318" t="str">
            <v>B</v>
          </cell>
          <cell r="I318" t="str">
            <v>S</v>
          </cell>
          <cell r="J318" t="str">
            <v>000136280</v>
          </cell>
          <cell r="K318" t="str">
            <v>25/06/2024</v>
          </cell>
          <cell r="L318" t="str">
            <v>26240624436602000154550010001362801138304000</v>
          </cell>
          <cell r="M318" t="str">
            <v>26 - Pernambuco</v>
          </cell>
          <cell r="N318">
            <v>650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ART CIRURGICA COMERCIO DE PRODUTOS HOSPITALARES LTDA</v>
          </cell>
          <cell r="H319" t="str">
            <v>B</v>
          </cell>
          <cell r="I319" t="str">
            <v>S</v>
          </cell>
          <cell r="J319" t="str">
            <v>000136328</v>
          </cell>
          <cell r="K319" t="str">
            <v>26/06/2024</v>
          </cell>
          <cell r="L319" t="str">
            <v>26240624436602000154550010001363281138352000</v>
          </cell>
          <cell r="M319" t="str">
            <v>26 - Pernambuco</v>
          </cell>
          <cell r="N319">
            <v>1140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ART CIRURGICA COMERCIO DE PRODUTOS HOSPITALARES LTDA</v>
          </cell>
          <cell r="H320" t="str">
            <v>B</v>
          </cell>
          <cell r="I320" t="str">
            <v>S</v>
          </cell>
          <cell r="J320" t="str">
            <v>000136329</v>
          </cell>
          <cell r="K320" t="str">
            <v>26/06/2024</v>
          </cell>
          <cell r="L320" t="str">
            <v>26240624436602000154550010001363291138353004</v>
          </cell>
          <cell r="M320" t="str">
            <v>26 - Pernambuco</v>
          </cell>
          <cell r="N320">
            <v>760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ART CIRURGICA COMERCIO DE PRODUTOS HOSPITALARES LTDA</v>
          </cell>
          <cell r="H321" t="str">
            <v>B</v>
          </cell>
          <cell r="I321" t="str">
            <v>S</v>
          </cell>
          <cell r="J321" t="str">
            <v>000136330</v>
          </cell>
          <cell r="K321" t="str">
            <v>26/06/2024</v>
          </cell>
          <cell r="L321" t="str">
            <v>26240624436602000154550010001363301138354001</v>
          </cell>
          <cell r="M321" t="str">
            <v>26 - Pernambuco</v>
          </cell>
          <cell r="N321">
            <v>760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ART CIRURGICA COMERCIO DE PRODUTOS HOSPITALARES LTDA</v>
          </cell>
          <cell r="H322" t="str">
            <v>B</v>
          </cell>
          <cell r="I322" t="str">
            <v>S</v>
          </cell>
          <cell r="J322" t="str">
            <v>000136370</v>
          </cell>
          <cell r="K322" t="str">
            <v>27/06/2024</v>
          </cell>
          <cell r="L322" t="str">
            <v>26240624436602000154550010001363701138394009</v>
          </cell>
          <cell r="M322" t="str">
            <v>26 - Pernambuco</v>
          </cell>
          <cell r="N322">
            <v>2280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ART CIRURGICA COMERCIO DE PRODUTOS HOSPITALARES LTDA</v>
          </cell>
          <cell r="H323" t="str">
            <v>B</v>
          </cell>
          <cell r="I323" t="str">
            <v>S</v>
          </cell>
          <cell r="J323" t="str">
            <v>000136647</v>
          </cell>
          <cell r="K323" t="str">
            <v>02/07/2024</v>
          </cell>
          <cell r="L323" t="str">
            <v>26240724436602000154550010001366471138671004</v>
          </cell>
          <cell r="M323" t="str">
            <v>26 - Pernambuco</v>
          </cell>
          <cell r="N323">
            <v>760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ART CIRURGICA COMERCIO DE PRODUTOS HOSPITALARES LTDA</v>
          </cell>
          <cell r="H324" t="str">
            <v>B</v>
          </cell>
          <cell r="I324" t="str">
            <v>S</v>
          </cell>
          <cell r="J324" t="str">
            <v>000136648</v>
          </cell>
          <cell r="K324" t="str">
            <v>02/07/2024</v>
          </cell>
          <cell r="L324" t="str">
            <v>26240724436602000154550010001366481138672008</v>
          </cell>
          <cell r="M324" t="str">
            <v>26 - Pernambuco</v>
          </cell>
          <cell r="N324">
            <v>1030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ART CIRURGICA COMERCIO DE PRODUTOS HOSPITALARES LTDA</v>
          </cell>
          <cell r="H325" t="str">
            <v>B</v>
          </cell>
          <cell r="I325" t="str">
            <v>S</v>
          </cell>
          <cell r="J325" t="str">
            <v>000136649</v>
          </cell>
          <cell r="K325" t="str">
            <v>02/07/2024</v>
          </cell>
          <cell r="L325" t="str">
            <v>26240724436602000154550010001366491138673001</v>
          </cell>
          <cell r="M325" t="str">
            <v>26 - Pernambuco</v>
          </cell>
          <cell r="N325">
            <v>642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ART CIRURGICA COMERCIO DE PRODUTOS HOSPITALARES LTDA</v>
          </cell>
          <cell r="H326" t="str">
            <v>B</v>
          </cell>
          <cell r="I326" t="str">
            <v>S</v>
          </cell>
          <cell r="J326" t="str">
            <v>000136908</v>
          </cell>
          <cell r="K326" t="str">
            <v>09/07/2024</v>
          </cell>
          <cell r="L326" t="str">
            <v>26240724436602000154550010001369081138932000</v>
          </cell>
          <cell r="M326" t="str">
            <v>26 - Pernambuco</v>
          </cell>
          <cell r="N326">
            <v>380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ART CIRURGICA COMERCIO DE PRODUTOS HOSPITALARES LTDA</v>
          </cell>
          <cell r="H327" t="str">
            <v>B</v>
          </cell>
          <cell r="I327" t="str">
            <v>S</v>
          </cell>
          <cell r="J327" t="str">
            <v>000136910</v>
          </cell>
          <cell r="K327" t="str">
            <v>09/07/2024</v>
          </cell>
          <cell r="L327" t="str">
            <v>26240724436602000154550010001369101138934001</v>
          </cell>
          <cell r="M327" t="str">
            <v>26 - Pernambuco</v>
          </cell>
          <cell r="N327">
            <v>760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ART CIRURGICA COMERCIO DE PRODUTOS HOSPITALARES LTDA</v>
          </cell>
          <cell r="H328" t="str">
            <v>B</v>
          </cell>
          <cell r="I328" t="str">
            <v>S</v>
          </cell>
          <cell r="J328" t="str">
            <v>000136911</v>
          </cell>
          <cell r="K328" t="str">
            <v>09/07/2024</v>
          </cell>
          <cell r="L328" t="str">
            <v>26240724436602000154550010001369111138935005</v>
          </cell>
          <cell r="M328" t="str">
            <v>26 - Pernambuco</v>
          </cell>
          <cell r="N328">
            <v>380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SCITECH PRODUTOS MEDICOS LTDA</v>
          </cell>
          <cell r="H329" t="str">
            <v>B</v>
          </cell>
          <cell r="I329" t="str">
            <v>S</v>
          </cell>
          <cell r="J329" t="str">
            <v>000444906</v>
          </cell>
          <cell r="K329" t="str">
            <v>14/06/2024</v>
          </cell>
          <cell r="L329" t="str">
            <v>52240601437707000122550550004449061626080234</v>
          </cell>
          <cell r="M329" t="str">
            <v>52 - Goiás</v>
          </cell>
          <cell r="N329">
            <v>1100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SCITECH PRODUTOS MEDICOS LTDA</v>
          </cell>
          <cell r="H330" t="str">
            <v>B</v>
          </cell>
          <cell r="I330" t="str">
            <v>S</v>
          </cell>
          <cell r="J330" t="str">
            <v>000444910</v>
          </cell>
          <cell r="K330" t="str">
            <v>14/06/2024</v>
          </cell>
          <cell r="L330" t="str">
            <v>52240601437707000122550550004449101610218498</v>
          </cell>
          <cell r="M330" t="str">
            <v>52 - Goiás</v>
          </cell>
          <cell r="N330">
            <v>1100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SCITECH PRODUTOS MEDICOS LTDA</v>
          </cell>
          <cell r="H331" t="str">
            <v>B</v>
          </cell>
          <cell r="I331" t="str">
            <v>S</v>
          </cell>
          <cell r="J331" t="str">
            <v>000445302</v>
          </cell>
          <cell r="K331" t="str">
            <v>17/06/2024</v>
          </cell>
          <cell r="L331" t="str">
            <v>52240601437707000122550550004453021117823819</v>
          </cell>
          <cell r="M331" t="str">
            <v>52 - Goiás</v>
          </cell>
          <cell r="N331">
            <v>1450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SCITECH PRODUTOS MEDICOS LTDA</v>
          </cell>
          <cell r="H332" t="str">
            <v>B</v>
          </cell>
          <cell r="I332" t="str">
            <v>S</v>
          </cell>
          <cell r="J332" t="str">
            <v>000445309</v>
          </cell>
          <cell r="K332" t="str">
            <v>17/06/2024</v>
          </cell>
          <cell r="L332" t="str">
            <v>52240601437707000122550550004453091509540216</v>
          </cell>
          <cell r="M332" t="str">
            <v>52 - Goiás</v>
          </cell>
          <cell r="N332">
            <v>1100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SCITECH PRODUTOS MEDICOS LTDA</v>
          </cell>
          <cell r="H333" t="str">
            <v>B</v>
          </cell>
          <cell r="I333" t="str">
            <v>S</v>
          </cell>
          <cell r="J333" t="str">
            <v>000445312</v>
          </cell>
          <cell r="K333" t="str">
            <v>17/06/2024</v>
          </cell>
          <cell r="L333" t="str">
            <v>52240601437707000122550550004453121452516791</v>
          </cell>
          <cell r="M333" t="str">
            <v>52 - Goiás</v>
          </cell>
          <cell r="N333">
            <v>1800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SCITECH PRODUTOS MEDICOS LTDA</v>
          </cell>
          <cell r="H334" t="str">
            <v>B</v>
          </cell>
          <cell r="I334" t="str">
            <v>S</v>
          </cell>
          <cell r="J334" t="str">
            <v>000445692</v>
          </cell>
          <cell r="K334" t="str">
            <v>18/06/2024</v>
          </cell>
          <cell r="L334" t="str">
            <v>52240601437707000122550550004456921364166230</v>
          </cell>
          <cell r="M334" t="str">
            <v>52 - Goiás</v>
          </cell>
          <cell r="N334">
            <v>1100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SCITECH PRODUTOS MEDICOS LTDA</v>
          </cell>
          <cell r="H335" t="str">
            <v>B</v>
          </cell>
          <cell r="I335" t="str">
            <v>S</v>
          </cell>
          <cell r="J335" t="str">
            <v>000445701</v>
          </cell>
          <cell r="K335" t="str">
            <v>18/06/2024</v>
          </cell>
          <cell r="L335" t="str">
            <v>52240601437707000122550550004457011824066189</v>
          </cell>
          <cell r="M335" t="str">
            <v>52 - Goiás</v>
          </cell>
          <cell r="N335">
            <v>1100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SCITECH PRODUTOS MEDICOS LTDA</v>
          </cell>
          <cell r="H336" t="str">
            <v>B</v>
          </cell>
          <cell r="I336" t="str">
            <v>S</v>
          </cell>
          <cell r="J336" t="str">
            <v>000445921</v>
          </cell>
          <cell r="K336" t="str">
            <v>19/06/2024</v>
          </cell>
          <cell r="L336" t="str">
            <v>52240601437707000122550550004459211229017901</v>
          </cell>
          <cell r="M336" t="str">
            <v>52 - Goiás</v>
          </cell>
          <cell r="N336">
            <v>1100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SCITECH PRODUTOS MEDICOS LTDA</v>
          </cell>
          <cell r="H337" t="str">
            <v>B</v>
          </cell>
          <cell r="I337" t="str">
            <v>S</v>
          </cell>
          <cell r="J337" t="str">
            <v>000446374</v>
          </cell>
          <cell r="K337" t="str">
            <v>20/06/2024</v>
          </cell>
          <cell r="L337" t="str">
            <v>52240601437707000122550550004463741694008817</v>
          </cell>
          <cell r="M337" t="str">
            <v>52 - Goiás</v>
          </cell>
          <cell r="N337">
            <v>2200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SCITECH PRODUTOS MEDICOS LTDA</v>
          </cell>
          <cell r="H338" t="str">
            <v>B</v>
          </cell>
          <cell r="I338" t="str">
            <v>S</v>
          </cell>
          <cell r="J338" t="str">
            <v>000446376</v>
          </cell>
          <cell r="K338" t="str">
            <v>20/06/2024</v>
          </cell>
          <cell r="L338" t="str">
            <v>52240601437707000122550550004463761208708760</v>
          </cell>
          <cell r="M338" t="str">
            <v>52 - Goiás</v>
          </cell>
          <cell r="N338">
            <v>3300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SCITECH PRODUTOS MEDICOS LTDA</v>
          </cell>
          <cell r="H339" t="str">
            <v>B</v>
          </cell>
          <cell r="I339" t="str">
            <v>S</v>
          </cell>
          <cell r="J339" t="str">
            <v>000446382</v>
          </cell>
          <cell r="K339" t="str">
            <v>20/06/2024</v>
          </cell>
          <cell r="L339" t="str">
            <v>52240601437707000122550550004463821405940034</v>
          </cell>
          <cell r="M339" t="str">
            <v>52 - Goiás</v>
          </cell>
          <cell r="N339">
            <v>2200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SCITECH PRODUTOS MEDICOS LTDA</v>
          </cell>
          <cell r="H340" t="str">
            <v>B</v>
          </cell>
          <cell r="I340" t="str">
            <v>S</v>
          </cell>
          <cell r="J340" t="str">
            <v>000446855</v>
          </cell>
          <cell r="K340" t="str">
            <v>21/06/2024</v>
          </cell>
          <cell r="L340" t="str">
            <v>52240601437707000122550550004468551178363945</v>
          </cell>
          <cell r="M340" t="str">
            <v>52 - Goiás</v>
          </cell>
          <cell r="N340">
            <v>3650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SCITECH PRODUTOS MEDICOS LTDA</v>
          </cell>
          <cell r="H341" t="str">
            <v>B</v>
          </cell>
          <cell r="I341" t="str">
            <v>S</v>
          </cell>
          <cell r="J341" t="str">
            <v>000447027</v>
          </cell>
          <cell r="K341" t="str">
            <v>24/06/2024</v>
          </cell>
          <cell r="L341" t="str">
            <v>52240601437707000122550550004470271194777283</v>
          </cell>
          <cell r="M341" t="str">
            <v>52 - Goiás</v>
          </cell>
          <cell r="N341">
            <v>1100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SCITECH PRODUTOS MEDICOS LTDA</v>
          </cell>
          <cell r="H342" t="str">
            <v>B</v>
          </cell>
          <cell r="I342" t="str">
            <v>S</v>
          </cell>
          <cell r="J342" t="str">
            <v>000447028</v>
          </cell>
          <cell r="K342" t="str">
            <v>24/06/2024</v>
          </cell>
          <cell r="L342" t="str">
            <v>52240601437707000122550550004470281373868787</v>
          </cell>
          <cell r="M342" t="str">
            <v>52 - Goiás</v>
          </cell>
          <cell r="N342">
            <v>4000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SCITECH PRODUTOS MEDICOS LTDA</v>
          </cell>
          <cell r="H343" t="str">
            <v>B</v>
          </cell>
          <cell r="I343" t="str">
            <v>S</v>
          </cell>
          <cell r="J343" t="str">
            <v>000447030</v>
          </cell>
          <cell r="K343" t="str">
            <v>24/06/2024</v>
          </cell>
          <cell r="L343" t="str">
            <v>52240601437707000122550550004470301947467699</v>
          </cell>
          <cell r="M343" t="str">
            <v>52 - Goiás</v>
          </cell>
          <cell r="N343">
            <v>350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SCITECH PRODUTOS MEDICOS LTDA</v>
          </cell>
          <cell r="H344" t="str">
            <v>B</v>
          </cell>
          <cell r="I344" t="str">
            <v>S</v>
          </cell>
          <cell r="J344" t="str">
            <v>000447470</v>
          </cell>
          <cell r="K344" t="str">
            <v>25/06/2024</v>
          </cell>
          <cell r="L344" t="str">
            <v>52240601437707000122550550004474701236753541</v>
          </cell>
          <cell r="M344" t="str">
            <v>52 - Goiás</v>
          </cell>
          <cell r="N344">
            <v>1100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SCITECH PRODUTOS MEDICOS LTDA</v>
          </cell>
          <cell r="H345" t="str">
            <v>B</v>
          </cell>
          <cell r="I345" t="str">
            <v>S</v>
          </cell>
          <cell r="J345" t="str">
            <v>000447472</v>
          </cell>
          <cell r="K345" t="str">
            <v>25/06/2024</v>
          </cell>
          <cell r="L345" t="str">
            <v>52240601437707000122550550004474721248084431</v>
          </cell>
          <cell r="M345" t="str">
            <v>52 - Goiás</v>
          </cell>
          <cell r="N345">
            <v>2200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SCITECH PRODUTOS MEDICOS LTDA</v>
          </cell>
          <cell r="H346" t="str">
            <v>B</v>
          </cell>
          <cell r="I346" t="str">
            <v>S</v>
          </cell>
          <cell r="J346" t="str">
            <v>000447680</v>
          </cell>
          <cell r="K346" t="str">
            <v>26/06/2024</v>
          </cell>
          <cell r="L346" t="str">
            <v>52240601437707000122550550004476801663556659</v>
          </cell>
          <cell r="M346" t="str">
            <v>52 - Goiás</v>
          </cell>
          <cell r="N346">
            <v>2200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SCITECH PRODUTOS MEDICOS LTDA</v>
          </cell>
          <cell r="H347" t="str">
            <v>B</v>
          </cell>
          <cell r="I347" t="str">
            <v>S</v>
          </cell>
          <cell r="J347" t="str">
            <v>000447991</v>
          </cell>
          <cell r="K347" t="str">
            <v>27/06/2024</v>
          </cell>
          <cell r="L347" t="str">
            <v>52240601437707000122550550004479911576504855</v>
          </cell>
          <cell r="M347" t="str">
            <v>52 - Goiás</v>
          </cell>
          <cell r="N347">
            <v>1450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SCITECH PRODUTOS MEDICOS LTDA</v>
          </cell>
          <cell r="H348" t="str">
            <v>B</v>
          </cell>
          <cell r="I348" t="str">
            <v>S</v>
          </cell>
          <cell r="J348" t="str">
            <v>000447993</v>
          </cell>
          <cell r="K348" t="str">
            <v>27/06/2024</v>
          </cell>
          <cell r="L348" t="str">
            <v>52240601437707000122550550004479931727313020</v>
          </cell>
          <cell r="M348" t="str">
            <v>52 - Goiás</v>
          </cell>
          <cell r="N348">
            <v>1050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SCITECH PRODUTOS MEDICOS LTDA</v>
          </cell>
          <cell r="H349" t="str">
            <v>B</v>
          </cell>
          <cell r="I349" t="str">
            <v>S</v>
          </cell>
          <cell r="J349" t="str">
            <v>000448223</v>
          </cell>
          <cell r="K349" t="str">
            <v>28/06/2024</v>
          </cell>
          <cell r="L349" t="str">
            <v>52240601437707000122550550004482231417031410</v>
          </cell>
          <cell r="M349" t="str">
            <v>52 - Goiás</v>
          </cell>
          <cell r="N349">
            <v>3650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SCITECH PRODUTOS MEDICOS LTDA</v>
          </cell>
          <cell r="H350" t="str">
            <v>B</v>
          </cell>
          <cell r="I350" t="str">
            <v>S</v>
          </cell>
          <cell r="J350" t="str">
            <v>000448863</v>
          </cell>
          <cell r="K350" t="str">
            <v>01/07/2024</v>
          </cell>
          <cell r="L350" t="str">
            <v>52240701437707000122550550004488631238620668</v>
          </cell>
          <cell r="M350" t="str">
            <v>52 - Goiás</v>
          </cell>
          <cell r="N350">
            <v>4000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SCITECH PRODUTOS MEDICOS LTDA</v>
          </cell>
          <cell r="H351" t="str">
            <v>B</v>
          </cell>
          <cell r="I351" t="str">
            <v>S</v>
          </cell>
          <cell r="J351" t="str">
            <v>000448983</v>
          </cell>
          <cell r="K351" t="str">
            <v>01/07/2024</v>
          </cell>
          <cell r="L351" t="str">
            <v>52240701437707000122550550004489831634040018</v>
          </cell>
          <cell r="M351" t="str">
            <v>52 - Goiás</v>
          </cell>
          <cell r="N351">
            <v>2200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SCITECH PRODUTOS MEDICOS LTDA</v>
          </cell>
          <cell r="H352" t="str">
            <v>B</v>
          </cell>
          <cell r="I352" t="str">
            <v>S</v>
          </cell>
          <cell r="J352" t="str">
            <v>000448987</v>
          </cell>
          <cell r="K352" t="str">
            <v>01/07/2024</v>
          </cell>
          <cell r="L352" t="str">
            <v>52240701437707000122550550004489871920536533</v>
          </cell>
          <cell r="M352" t="str">
            <v>52 - Goiás</v>
          </cell>
          <cell r="N352">
            <v>1100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BOSTON SCIENTIFIC DO BRASIL LTDA</v>
          </cell>
          <cell r="H353" t="str">
            <v>B</v>
          </cell>
          <cell r="I353" t="str">
            <v>S</v>
          </cell>
          <cell r="J353" t="str">
            <v>003019115</v>
          </cell>
          <cell r="K353" t="str">
            <v>17/06/2024</v>
          </cell>
          <cell r="L353" t="str">
            <v>35240601513946000114550030030191151031004619</v>
          </cell>
          <cell r="M353" t="str">
            <v>35 -  São Paulo</v>
          </cell>
          <cell r="N353">
            <v>375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BOSTON SCIENTIFIC DO BRASIL LTDA</v>
          </cell>
          <cell r="H354" t="str">
            <v>B</v>
          </cell>
          <cell r="I354" t="str">
            <v>S</v>
          </cell>
          <cell r="J354" t="str">
            <v>003020235</v>
          </cell>
          <cell r="K354" t="str">
            <v>18/06/2024</v>
          </cell>
          <cell r="L354" t="str">
            <v>35240601513946000114550030030202351031016928</v>
          </cell>
          <cell r="M354" t="str">
            <v>35 -  São Paulo</v>
          </cell>
          <cell r="N354">
            <v>375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BOSTON SCIENTIFIC DO BRASIL LTDA</v>
          </cell>
          <cell r="H355" t="str">
            <v>B</v>
          </cell>
          <cell r="I355" t="str">
            <v>S</v>
          </cell>
          <cell r="J355" t="str">
            <v>003021920</v>
          </cell>
          <cell r="K355" t="str">
            <v>20/06/2024</v>
          </cell>
          <cell r="L355" t="str">
            <v>35240601513946000114550030030219201031035809</v>
          </cell>
          <cell r="M355" t="str">
            <v>35 -  São Paulo</v>
          </cell>
          <cell r="N355">
            <v>375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BOSTON SCIENTIFIC DO BRASIL LTDA</v>
          </cell>
          <cell r="H356" t="str">
            <v>B</v>
          </cell>
          <cell r="I356" t="str">
            <v>S</v>
          </cell>
          <cell r="J356" t="str">
            <v>003023712</v>
          </cell>
          <cell r="K356" t="str">
            <v>24/06/2024</v>
          </cell>
          <cell r="L356" t="str">
            <v>35240601513946000114550030030237121031056756</v>
          </cell>
          <cell r="M356" t="str">
            <v>35 -  São Paulo</v>
          </cell>
          <cell r="N356">
            <v>1350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BOSTON SCIENTIFIC DO BRASIL LTDA</v>
          </cell>
          <cell r="H357" t="str">
            <v>B</v>
          </cell>
          <cell r="I357" t="str">
            <v>S</v>
          </cell>
          <cell r="J357" t="str">
            <v>003023713</v>
          </cell>
          <cell r="K357" t="str">
            <v>24/06/2024</v>
          </cell>
          <cell r="L357" t="str">
            <v>35240601513946000114550030030237131031056761</v>
          </cell>
          <cell r="M357" t="str">
            <v>35 -  São Paulo</v>
          </cell>
          <cell r="N357">
            <v>1350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BOSTON SCIENTIFIC DO BRASIL LTDA</v>
          </cell>
          <cell r="H358" t="str">
            <v>B</v>
          </cell>
          <cell r="I358" t="str">
            <v>S</v>
          </cell>
          <cell r="J358" t="str">
            <v>003024286</v>
          </cell>
          <cell r="K358" t="str">
            <v>25/06/2024</v>
          </cell>
          <cell r="L358" t="str">
            <v>35240601513946000114550030030242861031062773</v>
          </cell>
          <cell r="M358" t="str">
            <v>35 -  São Paulo</v>
          </cell>
          <cell r="N358">
            <v>1350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BOSTON SCIENTIFIC DO BRASIL LTDA</v>
          </cell>
          <cell r="H359" t="str">
            <v>B</v>
          </cell>
          <cell r="I359" t="str">
            <v>S</v>
          </cell>
          <cell r="J359" t="str">
            <v>003024287</v>
          </cell>
          <cell r="K359" t="str">
            <v>25/06/2024</v>
          </cell>
          <cell r="L359" t="str">
            <v>35240601513946000114550030030242871031062789</v>
          </cell>
          <cell r="M359" t="str">
            <v>35 -  São Paulo</v>
          </cell>
          <cell r="N359">
            <v>375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VITALE COMERCIO SA</v>
          </cell>
          <cell r="H360" t="str">
            <v>B</v>
          </cell>
          <cell r="I360" t="str">
            <v>S</v>
          </cell>
          <cell r="J360" t="str">
            <v>149894</v>
          </cell>
          <cell r="K360" t="str">
            <v>17/06/2024</v>
          </cell>
          <cell r="L360" t="str">
            <v>26240607160019000144550010001498941192765806</v>
          </cell>
          <cell r="M360" t="str">
            <v>26 - Pernambuco</v>
          </cell>
          <cell r="N360">
            <v>1920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VITALE COMERCIO SA</v>
          </cell>
          <cell r="H361" t="str">
            <v>B</v>
          </cell>
          <cell r="I361" t="str">
            <v>S</v>
          </cell>
          <cell r="J361" t="str">
            <v>150038</v>
          </cell>
          <cell r="K361" t="str">
            <v>04/06/2024</v>
          </cell>
          <cell r="L361" t="str">
            <v>26240607160019000144550010001500381470545396</v>
          </cell>
          <cell r="M361" t="str">
            <v>26 - Pernambuco</v>
          </cell>
          <cell r="N361">
            <v>310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VITALE COMERCIO SA</v>
          </cell>
          <cell r="H362" t="str">
            <v>B</v>
          </cell>
          <cell r="I362" t="str">
            <v>S</v>
          </cell>
          <cell r="J362" t="str">
            <v>150042</v>
          </cell>
          <cell r="K362" t="str">
            <v>18/06/2024</v>
          </cell>
          <cell r="L362" t="str">
            <v>26240607160019000144550010001500421866024271</v>
          </cell>
          <cell r="M362" t="str">
            <v>26 - Pernambuco</v>
          </cell>
          <cell r="N362">
            <v>2600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VITALE COMERCIO SA</v>
          </cell>
          <cell r="H363" t="str">
            <v>B</v>
          </cell>
          <cell r="I363" t="str">
            <v>S</v>
          </cell>
          <cell r="J363" t="str">
            <v>150149</v>
          </cell>
          <cell r="K363" t="str">
            <v>19/06/2024</v>
          </cell>
          <cell r="L363" t="str">
            <v>26240607160019000144550010001501491372060141</v>
          </cell>
          <cell r="M363" t="str">
            <v>26 - Pernambuco</v>
          </cell>
          <cell r="N363">
            <v>310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VITALE COMERCIO SA</v>
          </cell>
          <cell r="H364" t="str">
            <v>B</v>
          </cell>
          <cell r="I364" t="str">
            <v>S</v>
          </cell>
          <cell r="J364" t="str">
            <v>150156</v>
          </cell>
          <cell r="K364" t="str">
            <v>19/06/2024</v>
          </cell>
          <cell r="L364" t="str">
            <v>26240607160019000144550010001501561085038122</v>
          </cell>
          <cell r="M364" t="str">
            <v>26 - Pernambuco</v>
          </cell>
          <cell r="N364">
            <v>2600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VITALE COMERCIO SA</v>
          </cell>
          <cell r="H365" t="str">
            <v>B</v>
          </cell>
          <cell r="I365" t="str">
            <v>S</v>
          </cell>
          <cell r="J365" t="str">
            <v>150506</v>
          </cell>
          <cell r="K365" t="str">
            <v>25/06/2024</v>
          </cell>
          <cell r="L365" t="str">
            <v>26240607160019000144550010001505061077203721</v>
          </cell>
          <cell r="M365" t="str">
            <v>26 - Pernambuco</v>
          </cell>
          <cell r="N365">
            <v>1610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VITALE COMERCIO SA</v>
          </cell>
          <cell r="H366" t="str">
            <v>B</v>
          </cell>
          <cell r="I366" t="str">
            <v>S</v>
          </cell>
          <cell r="J366" t="str">
            <v>150511</v>
          </cell>
          <cell r="K366" t="str">
            <v>25/06/2024</v>
          </cell>
          <cell r="L366" t="str">
            <v>26240607160019000144550010001505111625035853</v>
          </cell>
          <cell r="M366" t="str">
            <v>26 - Pernambuco</v>
          </cell>
          <cell r="N366">
            <v>310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VITALE COMERCIO SA</v>
          </cell>
          <cell r="H367" t="str">
            <v>B</v>
          </cell>
          <cell r="I367" t="str">
            <v>S</v>
          </cell>
          <cell r="J367" t="str">
            <v>150530</v>
          </cell>
          <cell r="K367" t="str">
            <v>25/06/2024</v>
          </cell>
          <cell r="L367" t="str">
            <v>26240607160019000144550010001505301119769871</v>
          </cell>
          <cell r="M367" t="str">
            <v>26 - Pernambuco</v>
          </cell>
          <cell r="N367">
            <v>1300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VITALE COMERCIO SA</v>
          </cell>
          <cell r="H368" t="str">
            <v>B</v>
          </cell>
          <cell r="I368" t="str">
            <v>S</v>
          </cell>
          <cell r="J368" t="str">
            <v>150558</v>
          </cell>
          <cell r="K368" t="str">
            <v>25/06/2024</v>
          </cell>
          <cell r="L368" t="str">
            <v>26240607160019000144550010001505581677818987</v>
          </cell>
          <cell r="M368" t="str">
            <v>26 - Pernambuco</v>
          </cell>
          <cell r="N368">
            <v>1300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VITALE COMERCIO SA</v>
          </cell>
          <cell r="H369" t="str">
            <v>B</v>
          </cell>
          <cell r="I369" t="str">
            <v>S</v>
          </cell>
          <cell r="J369" t="str">
            <v>150664</v>
          </cell>
          <cell r="K369" t="str">
            <v>26/06/2024</v>
          </cell>
          <cell r="L369" t="str">
            <v>26240607160019000144550010001506641838278230</v>
          </cell>
          <cell r="M369" t="str">
            <v>26 - Pernambuco</v>
          </cell>
          <cell r="N369">
            <v>2600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VITALE COMERCIO SA</v>
          </cell>
          <cell r="H370" t="str">
            <v>B</v>
          </cell>
          <cell r="I370" t="str">
            <v>S</v>
          </cell>
          <cell r="J370" t="str">
            <v>150736</v>
          </cell>
          <cell r="K370" t="str">
            <v>26/06/2024</v>
          </cell>
          <cell r="L370" t="str">
            <v>26240607160019000144550010001507361890761893</v>
          </cell>
          <cell r="M370" t="str">
            <v>26 - Pernambuco</v>
          </cell>
          <cell r="N370">
            <v>1610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VITALE COMERCIO SA</v>
          </cell>
          <cell r="H371" t="str">
            <v>B</v>
          </cell>
          <cell r="I371" t="str">
            <v>S</v>
          </cell>
          <cell r="J371" t="str">
            <v>150772</v>
          </cell>
          <cell r="K371" t="str">
            <v>26/06/2024</v>
          </cell>
          <cell r="L371" t="str">
            <v>26240607160019000144550010001507721091806701</v>
          </cell>
          <cell r="M371" t="str">
            <v>26 - Pernambuco</v>
          </cell>
          <cell r="N371">
            <v>2600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VITALE COMERCIO SA</v>
          </cell>
          <cell r="H372" t="str">
            <v>B</v>
          </cell>
          <cell r="I372" t="str">
            <v>S</v>
          </cell>
          <cell r="J372" t="str">
            <v>151016</v>
          </cell>
          <cell r="K372" t="str">
            <v>27/06/2024</v>
          </cell>
          <cell r="L372" t="str">
            <v>26240607160019000144550010001510161454272884</v>
          </cell>
          <cell r="M372" t="str">
            <v>26 - Pernambuco</v>
          </cell>
          <cell r="N372">
            <v>4520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VITALE COMERCIO SA</v>
          </cell>
          <cell r="H373" t="str">
            <v>B</v>
          </cell>
          <cell r="I373" t="str">
            <v>S</v>
          </cell>
          <cell r="J373" t="str">
            <v>151933</v>
          </cell>
          <cell r="K373" t="str">
            <v>08/07/2024</v>
          </cell>
          <cell r="L373" t="str">
            <v>26240707160019000144550010001519331805369633</v>
          </cell>
          <cell r="M373" t="str">
            <v>26 - Pernambuco</v>
          </cell>
          <cell r="N373">
            <v>1300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SELLMED PRODUTOS MEDICOS E HOSPITALARES LTDA</v>
          </cell>
          <cell r="H374" t="str">
            <v>B</v>
          </cell>
          <cell r="I374" t="str">
            <v>S</v>
          </cell>
          <cell r="J374" t="str">
            <v>24764</v>
          </cell>
          <cell r="K374" t="str">
            <v>10/07/2024</v>
          </cell>
          <cell r="L374" t="str">
            <v>26240737438274000177550010000247641325591301</v>
          </cell>
          <cell r="M374" t="str">
            <v>26 - Pernambuco</v>
          </cell>
          <cell r="N374">
            <v>180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SELLMED PRODUTOS MEDICOS E HOSPITALARES LTDA</v>
          </cell>
          <cell r="H375" t="str">
            <v>B</v>
          </cell>
          <cell r="I375" t="str">
            <v>S</v>
          </cell>
          <cell r="J375" t="str">
            <v>24814</v>
          </cell>
          <cell r="K375" t="str">
            <v>11/07/2024</v>
          </cell>
          <cell r="L375" t="str">
            <v>26240737438274000177550010000248141877820630</v>
          </cell>
          <cell r="M375" t="str">
            <v>26 - Pernambuco</v>
          </cell>
          <cell r="N375">
            <v>763.72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SELLMED PRODUTOS MEDICOS E HOSPITALARES LTDA</v>
          </cell>
          <cell r="H376" t="str">
            <v>B</v>
          </cell>
          <cell r="I376" t="str">
            <v>S</v>
          </cell>
          <cell r="J376" t="str">
            <v>25178</v>
          </cell>
          <cell r="K376" t="str">
            <v>23/07/2024</v>
          </cell>
          <cell r="L376" t="str">
            <v>26240737438274000177550010000251781845016880</v>
          </cell>
          <cell r="M376" t="str">
            <v>26 - Pernambuco</v>
          </cell>
          <cell r="N376">
            <v>4100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35788</v>
          </cell>
          <cell r="K377" t="str">
            <v>07/05/2024</v>
          </cell>
          <cell r="L377" t="str">
            <v>26240514784339000130550010000357881684315926</v>
          </cell>
          <cell r="M377" t="str">
            <v>26 - Pernambuco</v>
          </cell>
          <cell r="N377">
            <v>1277.7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36109</v>
          </cell>
          <cell r="K378" t="str">
            <v>15/05/2024</v>
          </cell>
          <cell r="L378" t="str">
            <v>26240514784339000130550010000361091863096291</v>
          </cell>
          <cell r="M378" t="str">
            <v>26 - Pernambuco</v>
          </cell>
          <cell r="N378">
            <v>1096.3900000000001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36180</v>
          </cell>
          <cell r="K379" t="str">
            <v>17/05/2024</v>
          </cell>
          <cell r="L379" t="str">
            <v>26240514784339000130550010000361801036691916</v>
          </cell>
          <cell r="M379" t="str">
            <v>26 - Pernambuco</v>
          </cell>
          <cell r="N379">
            <v>3235.63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36181</v>
          </cell>
          <cell r="K380" t="str">
            <v>17/05/2024</v>
          </cell>
          <cell r="L380" t="str">
            <v>26240514784339000130550010000361811501268347</v>
          </cell>
          <cell r="M380" t="str">
            <v>26 - Pernambuco</v>
          </cell>
          <cell r="N380">
            <v>148.4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36183</v>
          </cell>
          <cell r="K381" t="str">
            <v>17/05/2024</v>
          </cell>
          <cell r="L381" t="str">
            <v>26240514784339000130550010000361831844039005</v>
          </cell>
          <cell r="M381" t="str">
            <v>26 - Pernambuco</v>
          </cell>
          <cell r="N381">
            <v>188.63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36185</v>
          </cell>
          <cell r="K382" t="str">
            <v>17/05/2024</v>
          </cell>
          <cell r="L382" t="str">
            <v>26240514784339000130550010000361851131588350</v>
          </cell>
          <cell r="M382" t="str">
            <v>26 - Pernambuco</v>
          </cell>
          <cell r="N382">
            <v>367.62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36353</v>
          </cell>
          <cell r="K383" t="str">
            <v>22/05/2024</v>
          </cell>
          <cell r="L383" t="str">
            <v>26240514784339000130550010000363531133887556</v>
          </cell>
          <cell r="M383" t="str">
            <v>26 - Pernambuco</v>
          </cell>
          <cell r="N383">
            <v>203.82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36354</v>
          </cell>
          <cell r="K384" t="str">
            <v>22/05/2024</v>
          </cell>
          <cell r="L384" t="str">
            <v>26240514784339000130550010000363541834398249</v>
          </cell>
          <cell r="M384" t="str">
            <v>26 - Pernambuco</v>
          </cell>
          <cell r="N384">
            <v>464.55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36356</v>
          </cell>
          <cell r="K385" t="str">
            <v>22/05/2024</v>
          </cell>
          <cell r="L385" t="str">
            <v>26240514784339000130550010000363561162671207</v>
          </cell>
          <cell r="M385" t="str">
            <v>26 - Pernambuco</v>
          </cell>
          <cell r="N385">
            <v>257.29000000000002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36357</v>
          </cell>
          <cell r="K386" t="str">
            <v>22/05/2024</v>
          </cell>
          <cell r="L386" t="str">
            <v>26240514784339000130550010000363571336809672</v>
          </cell>
          <cell r="M386" t="str">
            <v>26 - Pernambuco</v>
          </cell>
          <cell r="N386">
            <v>90.29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36359</v>
          </cell>
          <cell r="K387" t="str">
            <v>22/05/2024</v>
          </cell>
          <cell r="L387" t="str">
            <v>26240514784339000130550010000363591649976700</v>
          </cell>
          <cell r="M387" t="str">
            <v>26 - Pernambuco</v>
          </cell>
          <cell r="N387">
            <v>483.71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36470</v>
          </cell>
          <cell r="K388" t="str">
            <v>23/05/2024</v>
          </cell>
          <cell r="L388" t="str">
            <v>26240514784339000130550010000364701488264285</v>
          </cell>
          <cell r="M388" t="str">
            <v>26 - Pernambuco</v>
          </cell>
          <cell r="N388">
            <v>1096.3900000000001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36471</v>
          </cell>
          <cell r="K389" t="str">
            <v>23/05/2024</v>
          </cell>
          <cell r="L389" t="str">
            <v>26240514784339000130550010000364711896394510</v>
          </cell>
          <cell r="M389" t="str">
            <v>26 - Pernambuco</v>
          </cell>
          <cell r="N389">
            <v>3240.86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G390" t="str">
            <v>CROMUS MATERIAIS MEDICO HOSPITALAR EIREL</v>
          </cell>
          <cell r="H390" t="str">
            <v>B</v>
          </cell>
          <cell r="I390" t="str">
            <v>S</v>
          </cell>
          <cell r="J390" t="str">
            <v>36473</v>
          </cell>
          <cell r="K390" t="str">
            <v>23/05/2024</v>
          </cell>
          <cell r="L390" t="str">
            <v>26240514784339000130550010000364731524575259</v>
          </cell>
          <cell r="M390" t="str">
            <v>26 - Pernambuco</v>
          </cell>
          <cell r="N390">
            <v>380.44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G391" t="str">
            <v>CROMUS MATERIAIS MEDICO HOSPITALAR EIREL</v>
          </cell>
          <cell r="H391" t="str">
            <v>B</v>
          </cell>
          <cell r="I391" t="str">
            <v>S</v>
          </cell>
          <cell r="J391" t="str">
            <v>36517</v>
          </cell>
          <cell r="K391" t="str">
            <v>24/05/2024</v>
          </cell>
          <cell r="L391" t="str">
            <v>26240514784339000130550010000365171390851792</v>
          </cell>
          <cell r="M391" t="str">
            <v>26 - Pernambuco</v>
          </cell>
          <cell r="N391">
            <v>972.58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G392" t="str">
            <v>CROMUS MATERIAIS MEDICO HOSPITALAR EIREL</v>
          </cell>
          <cell r="H392" t="str">
            <v>B</v>
          </cell>
          <cell r="I392" t="str">
            <v>S</v>
          </cell>
          <cell r="J392" t="str">
            <v>36551</v>
          </cell>
          <cell r="K392" t="str">
            <v>27/05/2024</v>
          </cell>
          <cell r="L392" t="str">
            <v>26240514784339000130550010000365511984043585</v>
          </cell>
          <cell r="M392" t="str">
            <v>26 - Pernambuco</v>
          </cell>
          <cell r="N392">
            <v>1096.3900000000001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G393" t="str">
            <v>CROMUS MATERIAIS MEDICO HOSPITALAR EIREL</v>
          </cell>
          <cell r="H393" t="str">
            <v>B</v>
          </cell>
          <cell r="I393" t="str">
            <v>S</v>
          </cell>
          <cell r="J393" t="str">
            <v>36574</v>
          </cell>
          <cell r="K393" t="str">
            <v>29/05/2024</v>
          </cell>
          <cell r="L393" t="str">
            <v>26240514784339000130550010000365741151075844</v>
          </cell>
          <cell r="M393" t="str">
            <v>26 - Pernambuco</v>
          </cell>
          <cell r="N393">
            <v>1096.3900000000001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G394" t="str">
            <v>CROMUS MATERIAIS MEDICO HOSPITALAR EIREL</v>
          </cell>
          <cell r="H394" t="str">
            <v>B</v>
          </cell>
          <cell r="I394" t="str">
            <v>S</v>
          </cell>
          <cell r="J394" t="str">
            <v>36575</v>
          </cell>
          <cell r="K394" t="str">
            <v>29/05/2024</v>
          </cell>
          <cell r="L394" t="str">
            <v>26240514784339000130550010000365751072775573</v>
          </cell>
          <cell r="M394" t="str">
            <v>26 - Pernambuco</v>
          </cell>
          <cell r="N394">
            <v>203.82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G395" t="str">
            <v>CROMUS MATERIAIS MEDICO HOSPITALAR EIREL</v>
          </cell>
          <cell r="H395" t="str">
            <v>B</v>
          </cell>
          <cell r="I395" t="str">
            <v>S</v>
          </cell>
          <cell r="J395" t="str">
            <v>36576</v>
          </cell>
          <cell r="K395" t="str">
            <v>29/05/2024</v>
          </cell>
          <cell r="L395" t="str">
            <v>26240514784339000130550010000365761547846396</v>
          </cell>
          <cell r="M395" t="str">
            <v>26 - Pernambuco</v>
          </cell>
          <cell r="N395">
            <v>176.11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G396" t="str">
            <v>CROMUS MATERIAIS MEDICO HOSPITALAR EIREL</v>
          </cell>
          <cell r="H396" t="str">
            <v>B</v>
          </cell>
          <cell r="I396" t="str">
            <v>S</v>
          </cell>
          <cell r="J396" t="str">
            <v>36578</v>
          </cell>
          <cell r="K396" t="str">
            <v>29/05/2024</v>
          </cell>
          <cell r="L396" t="str">
            <v>26240514784339000130550010000365781383329445</v>
          </cell>
          <cell r="M396" t="str">
            <v>26 - Pernambuco</v>
          </cell>
          <cell r="N396">
            <v>183.81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G397" t="str">
            <v>CROMUS MATERIAIS MEDICO HOSPITALAR EIREL</v>
          </cell>
          <cell r="H397" t="str">
            <v>B</v>
          </cell>
          <cell r="I397" t="str">
            <v>S</v>
          </cell>
          <cell r="J397" t="str">
            <v>36604</v>
          </cell>
          <cell r="K397" t="str">
            <v>30/05/2024</v>
          </cell>
          <cell r="L397" t="str">
            <v>26240514784339000130550010000366041230229543</v>
          </cell>
          <cell r="M397" t="str">
            <v>26 - Pernambuco</v>
          </cell>
          <cell r="N397">
            <v>1277.7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G398" t="str">
            <v>CROMUS MATERIAIS MEDICO HOSPITALAR EIREL</v>
          </cell>
          <cell r="H398" t="str">
            <v>B</v>
          </cell>
          <cell r="I398" t="str">
            <v>S</v>
          </cell>
          <cell r="J398" t="str">
            <v>36613</v>
          </cell>
          <cell r="K398" t="str">
            <v>30/05/2024</v>
          </cell>
          <cell r="L398" t="str">
            <v>26240514784339000130550010000366131555401980</v>
          </cell>
          <cell r="M398" t="str">
            <v>26 - Pernambuco</v>
          </cell>
          <cell r="N398">
            <v>270.87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G399" t="str">
            <v>CROMUS MATERIAIS MEDICO HOSPITALAR EIREL</v>
          </cell>
          <cell r="H399" t="str">
            <v>B</v>
          </cell>
          <cell r="I399" t="str">
            <v>S</v>
          </cell>
          <cell r="J399" t="str">
            <v>36706</v>
          </cell>
          <cell r="K399" t="str">
            <v>04/06/2024</v>
          </cell>
          <cell r="L399" t="str">
            <v>26240614784339000130550010000367061876036033</v>
          </cell>
          <cell r="M399" t="str">
            <v>26 - Pernambuco</v>
          </cell>
          <cell r="N399">
            <v>1220.8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G400" t="str">
            <v>CROMUS MATERIAIS MEDICO HOSPITALAR EIREL</v>
          </cell>
          <cell r="H400" t="str">
            <v>B</v>
          </cell>
          <cell r="I400" t="str">
            <v>S</v>
          </cell>
          <cell r="J400" t="str">
            <v>36708</v>
          </cell>
          <cell r="K400" t="str">
            <v>04/06/2024</v>
          </cell>
          <cell r="L400" t="str">
            <v>26240614784339000130550010000367081305311134</v>
          </cell>
          <cell r="M400" t="str">
            <v>26 - Pernambuco</v>
          </cell>
          <cell r="N400">
            <v>296.13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G401" t="str">
            <v>CROMUS MATERIAIS MEDICO HOSPITALAR EIREL</v>
          </cell>
          <cell r="H401" t="str">
            <v>B</v>
          </cell>
          <cell r="I401" t="str">
            <v>S</v>
          </cell>
          <cell r="J401" t="str">
            <v>36709</v>
          </cell>
          <cell r="K401" t="str">
            <v>04/06/2024</v>
          </cell>
          <cell r="L401" t="str">
            <v>26240614784339000130550010000367091582827833</v>
          </cell>
          <cell r="M401" t="str">
            <v>26 - Pernambuco</v>
          </cell>
          <cell r="N401">
            <v>239.58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G402" t="str">
            <v>CROMUS MATERIAIS MEDICO HOSPITALAR EIREL</v>
          </cell>
          <cell r="H402" t="str">
            <v>B</v>
          </cell>
          <cell r="I402" t="str">
            <v>S</v>
          </cell>
          <cell r="J402" t="str">
            <v>36710</v>
          </cell>
          <cell r="K402" t="str">
            <v>04/06/2024</v>
          </cell>
          <cell r="L402" t="str">
            <v>26240614784339000130550010000367101950564665</v>
          </cell>
          <cell r="M402" t="str">
            <v>26 - Pernambuco</v>
          </cell>
          <cell r="N402">
            <v>235.88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G403" t="str">
            <v>CROMUS MATERIAIS MEDICO HOSPITALAR EIREL</v>
          </cell>
          <cell r="H403" t="str">
            <v>B</v>
          </cell>
          <cell r="I403" t="str">
            <v>S</v>
          </cell>
          <cell r="J403" t="str">
            <v>36711</v>
          </cell>
          <cell r="K403" t="str">
            <v>04/06/2024</v>
          </cell>
          <cell r="L403" t="str">
            <v>26240614784339000130550010000367111129538513</v>
          </cell>
          <cell r="M403" t="str">
            <v>26 - Pernambuco</v>
          </cell>
          <cell r="N403">
            <v>162.80000000000001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G404" t="str">
            <v>CROMUS MATERIAIS MEDICO HOSPITALAR EIREL</v>
          </cell>
          <cell r="H404" t="str">
            <v>B</v>
          </cell>
          <cell r="I404" t="str">
            <v>S</v>
          </cell>
          <cell r="J404" t="str">
            <v>36722</v>
          </cell>
          <cell r="K404" t="str">
            <v>05/06/2024</v>
          </cell>
          <cell r="L404" t="str">
            <v>26240614784339000130550010000367221291485652</v>
          </cell>
          <cell r="M404" t="str">
            <v>26 - Pernambuco</v>
          </cell>
          <cell r="N404">
            <v>1096.3900000000001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G405" t="str">
            <v>CROMUS MATERIAIS MEDICO HOSPITALAR EIREL</v>
          </cell>
          <cell r="H405" t="str">
            <v>B</v>
          </cell>
          <cell r="I405" t="str">
            <v>S</v>
          </cell>
          <cell r="J405" t="str">
            <v>36723</v>
          </cell>
          <cell r="K405" t="str">
            <v>05/06/2024</v>
          </cell>
          <cell r="L405" t="str">
            <v>26240614784339000130550010000367231179210997</v>
          </cell>
          <cell r="M405" t="str">
            <v>26 - Pernambuco</v>
          </cell>
          <cell r="N405">
            <v>1396.29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G406" t="str">
            <v>CROMUS MATERIAIS MEDICO HOSPITALAR EIREL</v>
          </cell>
          <cell r="H406" t="str">
            <v>B</v>
          </cell>
          <cell r="I406" t="str">
            <v>S</v>
          </cell>
          <cell r="J406" t="str">
            <v>36724</v>
          </cell>
          <cell r="K406" t="str">
            <v>05/06/2024</v>
          </cell>
          <cell r="L406" t="str">
            <v>26240614784339000130550010000367241423285196</v>
          </cell>
          <cell r="M406" t="str">
            <v>26 - Pernambuco</v>
          </cell>
          <cell r="N406">
            <v>267.29000000000002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G407" t="str">
            <v>CROMUS MATERIAIS MEDICO HOSPITALAR EIREL</v>
          </cell>
          <cell r="H407" t="str">
            <v>B</v>
          </cell>
          <cell r="I407" t="str">
            <v>S</v>
          </cell>
          <cell r="J407" t="str">
            <v>36725</v>
          </cell>
          <cell r="K407" t="str">
            <v>05/06/2024</v>
          </cell>
          <cell r="L407" t="str">
            <v>26240614784339000130550010000367251413300360</v>
          </cell>
          <cell r="M407" t="str">
            <v>26 - Pernambuco</v>
          </cell>
          <cell r="N407">
            <v>3345.3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G408" t="str">
            <v>CROMUS MATERIAIS MEDICO HOSPITALAR EIREL</v>
          </cell>
          <cell r="H408" t="str">
            <v>B</v>
          </cell>
          <cell r="I408" t="str">
            <v>S</v>
          </cell>
          <cell r="J408" t="str">
            <v>36726</v>
          </cell>
          <cell r="K408" t="str">
            <v>05/06/2024</v>
          </cell>
          <cell r="L408" t="str">
            <v>26240614784339000130550010000367261078039640</v>
          </cell>
          <cell r="M408" t="str">
            <v>26 - Pernambuco</v>
          </cell>
          <cell r="N408">
            <v>838.96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G409" t="str">
            <v>CROMUS MATERIAIS MEDICO HOSPITALAR EIREL</v>
          </cell>
          <cell r="H409" t="str">
            <v>B</v>
          </cell>
          <cell r="I409" t="str">
            <v>S</v>
          </cell>
          <cell r="J409" t="str">
            <v>36888</v>
          </cell>
          <cell r="K409" t="str">
            <v>07/06/2024</v>
          </cell>
          <cell r="L409" t="str">
            <v>26240614784339000130550010000368881969615980</v>
          </cell>
          <cell r="M409" t="str">
            <v>26 - Pernambuco</v>
          </cell>
          <cell r="N409">
            <v>16.100000000000001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G410" t="str">
            <v>CROMUS MATERIAIS MEDICO HOSPITALAR EIREL</v>
          </cell>
          <cell r="H410" t="str">
            <v>B</v>
          </cell>
          <cell r="I410" t="str">
            <v>S</v>
          </cell>
          <cell r="J410" t="str">
            <v>36891</v>
          </cell>
          <cell r="K410" t="str">
            <v>07/06/2024</v>
          </cell>
          <cell r="L410" t="str">
            <v>26240614784339000130550010000368911826174234</v>
          </cell>
          <cell r="M410" t="str">
            <v>26 - Pernambuco</v>
          </cell>
          <cell r="N410">
            <v>507.38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G411" t="str">
            <v>CROMUS MATERIAIS MEDICO HOSPITALAR EIREL</v>
          </cell>
          <cell r="H411" t="str">
            <v>B</v>
          </cell>
          <cell r="I411" t="str">
            <v>S</v>
          </cell>
          <cell r="J411" t="str">
            <v>36915</v>
          </cell>
          <cell r="K411" t="str">
            <v>11/06/2024</v>
          </cell>
          <cell r="L411" t="str">
            <v>26240614784339000130550010000369151293998785</v>
          </cell>
          <cell r="M411" t="str">
            <v>26 - Pernambuco</v>
          </cell>
          <cell r="N411">
            <v>116.02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G412" t="str">
            <v>CROMUS MATERIAIS MEDICO HOSPITALAR EIREL</v>
          </cell>
          <cell r="H412" t="str">
            <v>B</v>
          </cell>
          <cell r="I412" t="str">
            <v>S</v>
          </cell>
          <cell r="J412" t="str">
            <v>36917</v>
          </cell>
          <cell r="K412" t="str">
            <v>11/06/2024</v>
          </cell>
          <cell r="L412" t="str">
            <v>26240614784339000130550010000369171800745453</v>
          </cell>
          <cell r="M412" t="str">
            <v>26 - Pernambuco</v>
          </cell>
          <cell r="N412">
            <v>303.19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G413" t="str">
            <v>CROMUS MATERIAIS MEDICO HOSPITALAR EIREL</v>
          </cell>
          <cell r="H413" t="str">
            <v>B</v>
          </cell>
          <cell r="I413" t="str">
            <v>S</v>
          </cell>
          <cell r="J413" t="str">
            <v>37037</v>
          </cell>
          <cell r="K413" t="str">
            <v>13/06/2024</v>
          </cell>
          <cell r="L413" t="str">
            <v>26240614784339000130550010000370371607575574</v>
          </cell>
          <cell r="M413" t="str">
            <v>26 - Pernambuco</v>
          </cell>
          <cell r="N413">
            <v>1279.99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G414" t="str">
            <v>CROMUS MATERIAIS MEDICO HOSPITALAR EIREL</v>
          </cell>
          <cell r="H414" t="str">
            <v>B</v>
          </cell>
          <cell r="I414" t="str">
            <v>S</v>
          </cell>
          <cell r="J414" t="str">
            <v>37038</v>
          </cell>
          <cell r="K414" t="str">
            <v>13/06/2024</v>
          </cell>
          <cell r="L414" t="str">
            <v>26240614784339000130550010000370381935986349</v>
          </cell>
          <cell r="M414" t="str">
            <v>26 - Pernambuco</v>
          </cell>
          <cell r="N414">
            <v>275.48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G415" t="str">
            <v>CROMUS MATERIAIS MEDICO HOSPITALAR EIREL</v>
          </cell>
          <cell r="H415" t="str">
            <v>B</v>
          </cell>
          <cell r="I415" t="str">
            <v>S</v>
          </cell>
          <cell r="J415" t="str">
            <v>37039</v>
          </cell>
          <cell r="K415" t="str">
            <v>13/06/2024</v>
          </cell>
          <cell r="L415" t="str">
            <v>26240614784339000130550010000370391632273025</v>
          </cell>
          <cell r="M415" t="str">
            <v>26 - Pernambuco</v>
          </cell>
          <cell r="N415">
            <v>148.4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G416" t="str">
            <v>CROMUS MATERIAIS MEDICO HOSPITALAR EIREL</v>
          </cell>
          <cell r="H416" t="str">
            <v>B</v>
          </cell>
          <cell r="I416" t="str">
            <v>S</v>
          </cell>
          <cell r="J416" t="str">
            <v>37053</v>
          </cell>
          <cell r="K416" t="str">
            <v>14/06/2024</v>
          </cell>
          <cell r="L416" t="str">
            <v>26240614784339000130550010000370531262030394</v>
          </cell>
          <cell r="M416" t="str">
            <v>26 - Pernambuco</v>
          </cell>
          <cell r="N416">
            <v>360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G417" t="str">
            <v>CROMUS MATERIAIS MEDICO HOSPITALAR EIREL</v>
          </cell>
          <cell r="H417" t="str">
            <v>B</v>
          </cell>
          <cell r="I417" t="str">
            <v>S</v>
          </cell>
          <cell r="J417" t="str">
            <v>37054</v>
          </cell>
          <cell r="K417" t="str">
            <v>14/06/2024</v>
          </cell>
          <cell r="L417" t="str">
            <v>26240614784339000130550010000370541366913796</v>
          </cell>
          <cell r="M417" t="str">
            <v>26 - Pernambuco</v>
          </cell>
          <cell r="N417">
            <v>972.58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G418" t="str">
            <v>CROMUS MATERIAIS MEDICO HOSPITALAR EIREL</v>
          </cell>
          <cell r="H418" t="str">
            <v>B</v>
          </cell>
          <cell r="I418" t="str">
            <v>S</v>
          </cell>
          <cell r="J418" t="str">
            <v>37098</v>
          </cell>
          <cell r="K418" t="str">
            <v>18/06/2024</v>
          </cell>
          <cell r="L418" t="str">
            <v>26240614784339000130550010000370981858472470</v>
          </cell>
          <cell r="M418" t="str">
            <v>26 - Pernambuco</v>
          </cell>
          <cell r="N418">
            <v>156.44999999999999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G419" t="str">
            <v>CROMUS MATERIAIS MEDICO HOSPITALAR EIREL</v>
          </cell>
          <cell r="H419" t="str">
            <v>B</v>
          </cell>
          <cell r="I419" t="str">
            <v>S</v>
          </cell>
          <cell r="J419" t="str">
            <v>37099</v>
          </cell>
          <cell r="K419" t="str">
            <v>18/06/2024</v>
          </cell>
          <cell r="L419" t="str">
            <v>26240614784339000130550010000370991629992847</v>
          </cell>
          <cell r="M419" t="str">
            <v>26 - Pernambuco</v>
          </cell>
          <cell r="N419">
            <v>263.58999999999997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G420" t="str">
            <v>CROMUS MATERIAIS MEDICO HOSPITALAR EIREL</v>
          </cell>
          <cell r="H420" t="str">
            <v>B</v>
          </cell>
          <cell r="I420" t="str">
            <v>S</v>
          </cell>
          <cell r="J420" t="str">
            <v>37100</v>
          </cell>
          <cell r="K420" t="str">
            <v>18/06/2024</v>
          </cell>
          <cell r="L420" t="str">
            <v>26240614784339000130550010000371001529750372</v>
          </cell>
          <cell r="M420" t="str">
            <v>26 - Pernambuco</v>
          </cell>
          <cell r="N420">
            <v>905.9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G421" t="str">
            <v>CROMUS MATERIAIS MEDICO HOSPITALAR EIREL</v>
          </cell>
          <cell r="H421" t="str">
            <v>B</v>
          </cell>
          <cell r="I421" t="str">
            <v>S</v>
          </cell>
          <cell r="J421" t="str">
            <v>37101</v>
          </cell>
          <cell r="K421" t="str">
            <v>18/06/2024</v>
          </cell>
          <cell r="L421" t="str">
            <v>26240614784339000130550010000371011706491738</v>
          </cell>
          <cell r="M421" t="str">
            <v>26 - Pernambuco</v>
          </cell>
          <cell r="N421">
            <v>360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G422" t="str">
            <v>CROMUS MATERIAIS MEDICO HOSPITALAR EIREL</v>
          </cell>
          <cell r="H422" t="str">
            <v>B</v>
          </cell>
          <cell r="I422" t="str">
            <v>S</v>
          </cell>
          <cell r="J422" t="str">
            <v>37103</v>
          </cell>
          <cell r="K422" t="str">
            <v>18/06/2024</v>
          </cell>
          <cell r="L422" t="str">
            <v>26240614784339000130550010000371031505745893</v>
          </cell>
          <cell r="M422" t="str">
            <v>26 - Pernambuco</v>
          </cell>
          <cell r="N422">
            <v>972.58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G423" t="str">
            <v>CROMUS MATERIAIS MEDICO HOSPITALAR EIREL</v>
          </cell>
          <cell r="H423" t="str">
            <v>B</v>
          </cell>
          <cell r="I423" t="str">
            <v>S</v>
          </cell>
          <cell r="J423" t="str">
            <v>37104</v>
          </cell>
          <cell r="K423" t="str">
            <v>18/06/2024</v>
          </cell>
          <cell r="L423" t="str">
            <v>26240614784339000130550010000371041052577991</v>
          </cell>
          <cell r="M423" t="str">
            <v>26 - Pernambuco</v>
          </cell>
          <cell r="N423">
            <v>1096.3900000000001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G424" t="str">
            <v>CROMUS MATERIAIS MEDICO HOSPITALAR EIREL</v>
          </cell>
          <cell r="H424" t="str">
            <v>B</v>
          </cell>
          <cell r="I424" t="str">
            <v>S</v>
          </cell>
          <cell r="J424" t="str">
            <v>37105</v>
          </cell>
          <cell r="K424" t="str">
            <v>18/06/2024</v>
          </cell>
          <cell r="L424" t="str">
            <v>26240614784339000130550010000371051428385250</v>
          </cell>
          <cell r="M424" t="str">
            <v>26 - Pernambuco</v>
          </cell>
          <cell r="N424">
            <v>360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G425" t="str">
            <v>CROMUS MATERIAIS MEDICO HOSPITALAR EIREL</v>
          </cell>
          <cell r="H425" t="str">
            <v>B</v>
          </cell>
          <cell r="I425" t="str">
            <v>S</v>
          </cell>
          <cell r="J425" t="str">
            <v>37106</v>
          </cell>
          <cell r="K425" t="str">
            <v>18/06/2024</v>
          </cell>
          <cell r="L425" t="str">
            <v>26240614784339000130550010000371061743505115</v>
          </cell>
          <cell r="M425" t="str">
            <v>26 - Pernambuco</v>
          </cell>
          <cell r="N425">
            <v>972.58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G426" t="str">
            <v>CROMUS MATERIAIS MEDICO HOSPITALAR EIREL</v>
          </cell>
          <cell r="H426" t="str">
            <v>B</v>
          </cell>
          <cell r="I426" t="str">
            <v>S</v>
          </cell>
          <cell r="J426" t="str">
            <v>37138</v>
          </cell>
          <cell r="K426" t="str">
            <v>20/06/2024</v>
          </cell>
          <cell r="L426" t="str">
            <v>26240614784339000130550010000371381992899510</v>
          </cell>
          <cell r="M426" t="str">
            <v>26 - Pernambuco</v>
          </cell>
          <cell r="N426">
            <v>3241.57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G427" t="str">
            <v>CROMUS MATERIAIS MEDICO HOSPITALAR EIREL</v>
          </cell>
          <cell r="H427" t="str">
            <v>B</v>
          </cell>
          <cell r="I427" t="str">
            <v>S</v>
          </cell>
          <cell r="J427" t="str">
            <v>37171</v>
          </cell>
          <cell r="K427" t="str">
            <v>21/06/2024</v>
          </cell>
          <cell r="L427" t="str">
            <v>26240614784339000130550010000371711540463866</v>
          </cell>
          <cell r="M427" t="str">
            <v>26 - Pernambuco</v>
          </cell>
          <cell r="N427">
            <v>562.42999999999995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G428" t="str">
            <v>CROMUS MATERIAIS MEDICO HOSPITALAR EIREL</v>
          </cell>
          <cell r="H428" t="str">
            <v>B</v>
          </cell>
          <cell r="I428" t="str">
            <v>S</v>
          </cell>
          <cell r="J428" t="str">
            <v>37173</v>
          </cell>
          <cell r="K428" t="str">
            <v>21/06/2024</v>
          </cell>
          <cell r="L428" t="str">
            <v>26240614784339000130550010000371731851752228</v>
          </cell>
          <cell r="M428" t="str">
            <v>26 - Pernambuco</v>
          </cell>
          <cell r="N428">
            <v>360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G429" t="str">
            <v>CROMUS MATERIAIS MEDICO HOSPITALAR EIREL</v>
          </cell>
          <cell r="H429" t="str">
            <v>B</v>
          </cell>
          <cell r="I429" t="str">
            <v>S</v>
          </cell>
          <cell r="J429" t="str">
            <v>37174</v>
          </cell>
          <cell r="K429" t="str">
            <v>21/06/2024</v>
          </cell>
          <cell r="L429" t="str">
            <v>26240614784339000130550010000371741474363880</v>
          </cell>
          <cell r="M429" t="str">
            <v>26 - Pernambuco</v>
          </cell>
          <cell r="N429">
            <v>972.58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G430" t="str">
            <v>CROMUS MATERIAIS MEDICO HOSPITALAR EIREL</v>
          </cell>
          <cell r="H430" t="str">
            <v>B</v>
          </cell>
          <cell r="I430" t="str">
            <v>S</v>
          </cell>
          <cell r="J430" t="str">
            <v>37395</v>
          </cell>
          <cell r="K430" t="str">
            <v>01/07/2024</v>
          </cell>
          <cell r="L430" t="str">
            <v>26240714784339000130550010000373951837044647</v>
          </cell>
          <cell r="M430" t="str">
            <v>26 - Pernambuco</v>
          </cell>
          <cell r="N430">
            <v>360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G431" t="str">
            <v>CROMUS MATERIAIS MEDICO HOSPITALAR EIREL</v>
          </cell>
          <cell r="H431" t="str">
            <v>B</v>
          </cell>
          <cell r="I431" t="str">
            <v>S</v>
          </cell>
          <cell r="J431" t="str">
            <v>37396</v>
          </cell>
          <cell r="K431" t="str">
            <v>01/07/2024</v>
          </cell>
          <cell r="L431" t="str">
            <v>26240714784339000130550010000373961669387993</v>
          </cell>
          <cell r="M431" t="str">
            <v>26 - Pernambuco</v>
          </cell>
          <cell r="N431">
            <v>235.88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G432" t="str">
            <v>CROMUS MATERIAIS MEDICO HOSPITALAR EIREL</v>
          </cell>
          <cell r="H432" t="str">
            <v>B</v>
          </cell>
          <cell r="I432" t="str">
            <v>S</v>
          </cell>
          <cell r="J432" t="str">
            <v>37436</v>
          </cell>
          <cell r="K432" t="str">
            <v>02/07/2024</v>
          </cell>
          <cell r="L432" t="str">
            <v>26240714784339000130550010000374361103824722</v>
          </cell>
          <cell r="M432" t="str">
            <v>26 - Pernambuco</v>
          </cell>
          <cell r="N432">
            <v>360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G433" t="str">
            <v>CROMUS MATERIAIS MEDICO HOSPITALAR EIREL</v>
          </cell>
          <cell r="H433" t="str">
            <v>B</v>
          </cell>
          <cell r="I433" t="str">
            <v>S</v>
          </cell>
          <cell r="J433" t="str">
            <v>37437</v>
          </cell>
          <cell r="K433" t="str">
            <v>02/07/2024</v>
          </cell>
          <cell r="L433" t="str">
            <v>26240714784339000130550010000374371220546823</v>
          </cell>
          <cell r="M433" t="str">
            <v>26 - Pernambuco</v>
          </cell>
          <cell r="N433">
            <v>972.58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G434" t="str">
            <v>CROMUS MATERIAIS MEDICO HOSPITALAR EIREL</v>
          </cell>
          <cell r="H434" t="str">
            <v>B</v>
          </cell>
          <cell r="I434" t="str">
            <v>S</v>
          </cell>
          <cell r="J434" t="str">
            <v>37520</v>
          </cell>
          <cell r="K434" t="str">
            <v>03/07/2024</v>
          </cell>
          <cell r="L434" t="str">
            <v>26240714784339000130550010000375201690950394</v>
          </cell>
          <cell r="M434" t="str">
            <v>26 - Pernambuco</v>
          </cell>
          <cell r="N434">
            <v>360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G435" t="str">
            <v>CROMUS MATERIAIS MEDICO HOSPITALAR EIREL</v>
          </cell>
          <cell r="H435" t="str">
            <v>B</v>
          </cell>
          <cell r="I435" t="str">
            <v>S</v>
          </cell>
          <cell r="J435" t="str">
            <v>37521</v>
          </cell>
          <cell r="K435" t="str">
            <v>03/07/2024</v>
          </cell>
          <cell r="L435" t="str">
            <v>26240714784339000130550010000375211451245948</v>
          </cell>
          <cell r="M435" t="str">
            <v>26 - Pernambuco</v>
          </cell>
          <cell r="N435">
            <v>972.58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G436" t="str">
            <v>CROMUS MATERIAIS MEDICO HOSPITALAR EIREL</v>
          </cell>
          <cell r="H436" t="str">
            <v>B</v>
          </cell>
          <cell r="I436" t="str">
            <v>S</v>
          </cell>
          <cell r="J436" t="str">
            <v>37522</v>
          </cell>
          <cell r="K436" t="str">
            <v>03/07/2024</v>
          </cell>
          <cell r="L436" t="str">
            <v>26240714784339000130550010000375221574272380</v>
          </cell>
          <cell r="M436" t="str">
            <v>26 - Pernambuco</v>
          </cell>
          <cell r="N436">
            <v>360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G437" t="str">
            <v>CROMUS MATERIAIS MEDICO HOSPITALAR EIREL</v>
          </cell>
          <cell r="H437" t="str">
            <v>B</v>
          </cell>
          <cell r="I437" t="str">
            <v>S</v>
          </cell>
          <cell r="J437" t="str">
            <v>37524</v>
          </cell>
          <cell r="K437" t="str">
            <v>03/07/2024</v>
          </cell>
          <cell r="L437" t="str">
            <v>26240714784339000130550010000375241039366182</v>
          </cell>
          <cell r="M437" t="str">
            <v>26 - Pernambuco</v>
          </cell>
          <cell r="N437">
            <v>972.58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G438" t="str">
            <v>CROMUS MATERIAIS MEDICO HOSPITALAR EIREL</v>
          </cell>
          <cell r="H438" t="str">
            <v>B</v>
          </cell>
          <cell r="I438" t="str">
            <v>S</v>
          </cell>
          <cell r="J438" t="str">
            <v>37528</v>
          </cell>
          <cell r="K438" t="str">
            <v>03/07/2024</v>
          </cell>
          <cell r="L438" t="str">
            <v>26240714784339000130550010000375281621253270</v>
          </cell>
          <cell r="M438" t="str">
            <v>26 - Pernambuco</v>
          </cell>
          <cell r="N438">
            <v>63.47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G439" t="str">
            <v>CROMUS MATERIAIS MEDICO HOSPITALAR EIREL</v>
          </cell>
          <cell r="H439" t="str">
            <v>B</v>
          </cell>
          <cell r="I439" t="str">
            <v>S</v>
          </cell>
          <cell r="J439" t="str">
            <v>37529</v>
          </cell>
          <cell r="K439" t="str">
            <v>03/07/2024</v>
          </cell>
          <cell r="L439" t="str">
            <v>26240714784339000130550010000375291345035003</v>
          </cell>
          <cell r="M439" t="str">
            <v>26 - Pernambuco</v>
          </cell>
          <cell r="N439">
            <v>176.11</v>
          </cell>
        </row>
        <row r="440">
          <cell r="C440" t="str">
            <v>HOSPITAL DOM HÉLDER CÂMARA - CG. Nº 018/2022</v>
          </cell>
          <cell r="E440" t="str">
            <v>3.5 - Material Odontológico</v>
          </cell>
          <cell r="G440" t="str">
            <v>PADRAO DISTRIBUIDORA DE PRODUTOS E EQUIPAMENTOS HOSPITALARES PADRE CALLOU LTDA</v>
          </cell>
          <cell r="H440" t="str">
            <v>B</v>
          </cell>
          <cell r="I440" t="str">
            <v>S</v>
          </cell>
          <cell r="J440" t="str">
            <v>000350855</v>
          </cell>
          <cell r="K440" t="str">
            <v>15/07/2024</v>
          </cell>
          <cell r="L440" t="str">
            <v>26240709441460000120550010003508551104124880</v>
          </cell>
          <cell r="M440" t="str">
            <v>26 - Pernambuco</v>
          </cell>
          <cell r="N440">
            <v>345.93</v>
          </cell>
        </row>
        <row r="441">
          <cell r="C441" t="str">
            <v>HOSPITAL DOM HÉLDER CÂMARA - CG. Nº 018/2022</v>
          </cell>
          <cell r="E441" t="str">
            <v>3.11 - Material Laboratorial</v>
          </cell>
          <cell r="G441" t="str">
            <v>MEDICAL MERCANTIL DE APAR MEDICA LTDA</v>
          </cell>
          <cell r="H441" t="str">
            <v>B</v>
          </cell>
          <cell r="I441" t="str">
            <v>S</v>
          </cell>
          <cell r="J441" t="str">
            <v>000609454</v>
          </cell>
          <cell r="K441" t="str">
            <v>15/07/2024</v>
          </cell>
          <cell r="L441" t="str">
            <v>26240710779833000156550010006094541611478003</v>
          </cell>
          <cell r="M441" t="str">
            <v>26 - Pernambuco</v>
          </cell>
          <cell r="N441">
            <v>17500</v>
          </cell>
        </row>
        <row r="442">
          <cell r="C442" t="str">
            <v>HOSPITAL DOM HÉLDER CÂMARA - CG. Nº 018/2022</v>
          </cell>
          <cell r="E442" t="str">
            <v>3.99 - Outras despesas com Material de Consumo</v>
          </cell>
          <cell r="G442" t="str">
            <v>TUPAN HOSPITALAR LTDA</v>
          </cell>
          <cell r="H442" t="str">
            <v>B</v>
          </cell>
          <cell r="I442" t="str">
            <v>S</v>
          </cell>
          <cell r="J442" t="str">
            <v>000000726</v>
          </cell>
          <cell r="K442" t="str">
            <v>18/07/2024</v>
          </cell>
          <cell r="L442" t="str">
            <v>26240749341441000146550010000007261000097554</v>
          </cell>
          <cell r="M442" t="str">
            <v>26 - Pernambuco</v>
          </cell>
          <cell r="N442">
            <v>1843</v>
          </cell>
        </row>
        <row r="443">
          <cell r="C443" t="str">
            <v>HOSPITAL DOM HÉLDER CÂMARA - CG. Nº 018/2022</v>
          </cell>
          <cell r="E443" t="str">
            <v>3.99 - Outras despesas com Material de Consumo</v>
          </cell>
          <cell r="G443" t="str">
            <v>TUPAN HOSPITALAR LTDA</v>
          </cell>
          <cell r="H443" t="str">
            <v>B</v>
          </cell>
          <cell r="I443" t="str">
            <v>S</v>
          </cell>
          <cell r="J443" t="str">
            <v>000000757</v>
          </cell>
          <cell r="K443" t="str">
            <v>29/07/2024</v>
          </cell>
          <cell r="L443" t="str">
            <v>26240749341441000146550010000007571000097860</v>
          </cell>
          <cell r="M443" t="str">
            <v>26 - Pernambuco</v>
          </cell>
          <cell r="N443">
            <v>153</v>
          </cell>
        </row>
        <row r="444">
          <cell r="C444" t="str">
            <v>HOSPITAL DOM HÉLDER CÂMARA - CG. Nº 018/2022</v>
          </cell>
          <cell r="E444" t="str">
            <v>3.99 - Outras despesas com Material de Consumo</v>
          </cell>
          <cell r="G444" t="str">
            <v>TUPAN SAUDE CENTER LTDA ME</v>
          </cell>
          <cell r="H444" t="str">
            <v>B</v>
          </cell>
          <cell r="I444" t="str">
            <v>S</v>
          </cell>
          <cell r="J444" t="str">
            <v>000023752</v>
          </cell>
          <cell r="K444" t="str">
            <v>28/06/2024</v>
          </cell>
          <cell r="L444" t="str">
            <v>26240610647227000187550010000237521009417047</v>
          </cell>
          <cell r="M444" t="str">
            <v>26 - Pernambuco</v>
          </cell>
          <cell r="N444">
            <v>1440</v>
          </cell>
        </row>
        <row r="445">
          <cell r="C445" t="str">
            <v>HOSPITAL DOM HÉLDER CÂMARA - CG. Nº 018/2022</v>
          </cell>
          <cell r="E445" t="str">
            <v>3.99 - Outras despesas com Material de Consumo</v>
          </cell>
          <cell r="G445" t="str">
            <v>TUPAN FARMA DISTRIBUIDORA LTDA</v>
          </cell>
          <cell r="H445" t="str">
            <v>B</v>
          </cell>
          <cell r="I445" t="str">
            <v>S</v>
          </cell>
          <cell r="J445" t="str">
            <v>000057167</v>
          </cell>
          <cell r="K445" t="str">
            <v>03/07/2024</v>
          </cell>
          <cell r="L445" t="str">
            <v>26240718078521000127550010000571671009565995</v>
          </cell>
          <cell r="M445" t="str">
            <v>26 - Pernambuco</v>
          </cell>
          <cell r="N445">
            <v>2056.1999999999998</v>
          </cell>
        </row>
        <row r="446">
          <cell r="C446" t="str">
            <v>HOSPITAL DOM HÉLDER CÂMARA - CG. Nº 018/2022</v>
          </cell>
          <cell r="E446" t="str">
            <v>3.99 - Outras despesas com Material de Consumo</v>
          </cell>
          <cell r="G446" t="str">
            <v>TUPAN FARMA DISTRIBUIDORA LTDA</v>
          </cell>
          <cell r="H446" t="str">
            <v>B</v>
          </cell>
          <cell r="I446" t="str">
            <v>S</v>
          </cell>
          <cell r="J446" t="str">
            <v>000057316</v>
          </cell>
          <cell r="K446" t="str">
            <v>22/07/2024</v>
          </cell>
          <cell r="L446" t="str">
            <v>26240718078521000127550010000573161009567639</v>
          </cell>
          <cell r="M446" t="str">
            <v>26 - Pernambuco</v>
          </cell>
          <cell r="N446">
            <v>3200</v>
          </cell>
        </row>
        <row r="447">
          <cell r="C447" t="str">
            <v>HOSPITAL DOM HÉLDER CÂMARA - CG. Nº 018/2022</v>
          </cell>
          <cell r="E447" t="str">
            <v>3.99 - Outras despesas com Material de Consumo</v>
          </cell>
          <cell r="G447" t="str">
            <v>IBF IND BRAS FILMES SA</v>
          </cell>
          <cell r="H447" t="str">
            <v>B</v>
          </cell>
          <cell r="I447" t="str">
            <v>S</v>
          </cell>
          <cell r="J447" t="str">
            <v>0032822</v>
          </cell>
          <cell r="K447" t="str">
            <v>22/07/2024</v>
          </cell>
          <cell r="L447" t="str">
            <v>26240733255787001325550050000328221220135055</v>
          </cell>
          <cell r="M447" t="str">
            <v>26 - Pernambuco</v>
          </cell>
          <cell r="N447">
            <v>8337</v>
          </cell>
        </row>
        <row r="448">
          <cell r="C448" t="str">
            <v>HOSPITAL DOM HÉLDER CÂMARA - CG. Nº 018/2022</v>
          </cell>
          <cell r="E448" t="str">
            <v>3.99 - Outras despesas com Material de Consumo</v>
          </cell>
          <cell r="G448" t="str">
            <v>IBF IND BRAS FILMES SA</v>
          </cell>
          <cell r="H448" t="str">
            <v>B</v>
          </cell>
          <cell r="I448" t="str">
            <v>S</v>
          </cell>
          <cell r="J448" t="str">
            <v>0032822</v>
          </cell>
          <cell r="K448" t="str">
            <v>22/07/2024</v>
          </cell>
          <cell r="L448" t="str">
            <v>26240733255787001325550050000328221220135055</v>
          </cell>
          <cell r="M448" t="str">
            <v>26 - Pernambuco</v>
          </cell>
          <cell r="N448">
            <v>780</v>
          </cell>
        </row>
        <row r="449">
          <cell r="C449" t="str">
            <v>HOSPITAL DOM HÉLDER CÂMARA - CG. Nº 018/2022</v>
          </cell>
          <cell r="E449" t="str">
            <v>3.7 - Material de Limpeza e Produtos de Hgienização</v>
          </cell>
          <cell r="G449" t="str">
            <v>IMPACTO COMERCIO E REPRESENTACOES LTDA</v>
          </cell>
          <cell r="H449" t="str">
            <v>B</v>
          </cell>
          <cell r="I449" t="str">
            <v>S</v>
          </cell>
          <cell r="J449" t="str">
            <v>000000701</v>
          </cell>
          <cell r="K449" t="str">
            <v>25/06/2024</v>
          </cell>
          <cell r="L449" t="str">
            <v>25240638047695000130550010000007011050404801</v>
          </cell>
          <cell r="M449" t="str">
            <v>25 - Paraíba</v>
          </cell>
          <cell r="N449">
            <v>2082</v>
          </cell>
        </row>
        <row r="450">
          <cell r="C450" t="str">
            <v>HOSPITAL DOM HÉLDER CÂMARA - CG. Nº 018/2022</v>
          </cell>
          <cell r="E450" t="str">
            <v>3.7 - Material de Limpeza e Produtos de Hgienização</v>
          </cell>
          <cell r="G450" t="str">
            <v>IMPACTO COMERCIO E REPRESENTACOES LTDA</v>
          </cell>
          <cell r="H450" t="str">
            <v>B</v>
          </cell>
          <cell r="I450" t="str">
            <v>S</v>
          </cell>
          <cell r="J450" t="str">
            <v>000000723</v>
          </cell>
          <cell r="K450" t="str">
            <v>22/07/2024</v>
          </cell>
          <cell r="L450" t="str">
            <v>25240738047695000130550010000007231000390050</v>
          </cell>
          <cell r="M450" t="str">
            <v>25 - Paraíba</v>
          </cell>
          <cell r="N450">
            <v>2218</v>
          </cell>
        </row>
        <row r="451">
          <cell r="C451" t="str">
            <v>HOSPITAL DOM HÉLDER CÂMARA - CG. Nº 018/2022</v>
          </cell>
          <cell r="E451" t="str">
            <v>3.7 - Material de Limpeza e Produtos de Hgienização</v>
          </cell>
          <cell r="G451" t="str">
            <v>MIL COMERCIO DE MATERIA DE CONSTR EIRELI</v>
          </cell>
          <cell r="H451" t="str">
            <v>B</v>
          </cell>
          <cell r="I451" t="str">
            <v>S</v>
          </cell>
          <cell r="J451" t="str">
            <v>000002780</v>
          </cell>
          <cell r="K451" t="str">
            <v>24/07/2024</v>
          </cell>
          <cell r="L451" t="str">
            <v>26240734351431000114550010000027801120519837</v>
          </cell>
          <cell r="M451" t="str">
            <v>26 - Pernambuco</v>
          </cell>
          <cell r="N451">
            <v>84</v>
          </cell>
        </row>
        <row r="452">
          <cell r="C452" t="str">
            <v>HOSPITAL DOM HÉLDER CÂMARA - CG. Nº 018/2022</v>
          </cell>
          <cell r="E452" t="str">
            <v>3.7 - Material de Limpeza e Produtos de Hgienização</v>
          </cell>
          <cell r="G452" t="str">
            <v>ROBERTO MERINO RODRIGUES DOS SANTOS</v>
          </cell>
          <cell r="H452" t="str">
            <v>B</v>
          </cell>
          <cell r="I452" t="str">
            <v>S</v>
          </cell>
          <cell r="J452" t="str">
            <v>000006596</v>
          </cell>
          <cell r="K452" t="str">
            <v>28/05/2024</v>
          </cell>
          <cell r="L452" t="str">
            <v>35240511035397000173550010000065961036350033</v>
          </cell>
          <cell r="M452" t="str">
            <v>35 - São Paulo</v>
          </cell>
          <cell r="N452">
            <v>2447.5</v>
          </cell>
        </row>
        <row r="453">
          <cell r="C453" t="str">
            <v>HOSPITAL DOM HÉLDER CÂMARA - CG. Nº 018/2022</v>
          </cell>
          <cell r="E453" t="str">
            <v>3.7 - Material de Limpeza e Produtos de Hgienização</v>
          </cell>
          <cell r="G453" t="str">
            <v>MATTOS DISTRIBUIDORA DE PRODUTOS DE LIMPEZA LTDA</v>
          </cell>
          <cell r="H453" t="str">
            <v>B</v>
          </cell>
          <cell r="I453" t="str">
            <v>S</v>
          </cell>
          <cell r="J453" t="str">
            <v>000010447</v>
          </cell>
          <cell r="K453" t="str">
            <v>03/07/2024</v>
          </cell>
          <cell r="L453" t="str">
            <v>26240718577850000112550010000104471000104484</v>
          </cell>
          <cell r="M453" t="str">
            <v>26 - Pernambuco</v>
          </cell>
          <cell r="N453">
            <v>3654</v>
          </cell>
        </row>
        <row r="454">
          <cell r="C454" t="str">
            <v>HOSPITAL DOM HÉLDER CÂMARA - CG. Nº 018/2022</v>
          </cell>
          <cell r="E454" t="str">
            <v>3.7 - Material de Limpeza e Produtos de Hgienização</v>
          </cell>
          <cell r="G454" t="str">
            <v>MATTOS DISTRIBUIDORA DE PRODUTOS DE LIMPEZA LTDA</v>
          </cell>
          <cell r="H454" t="str">
            <v>B</v>
          </cell>
          <cell r="I454" t="str">
            <v>S</v>
          </cell>
          <cell r="J454" t="str">
            <v>000010509</v>
          </cell>
          <cell r="K454" t="str">
            <v>19/07/2024</v>
          </cell>
          <cell r="L454" t="str">
            <v>26240718577850000112550010000105091000105108</v>
          </cell>
          <cell r="M454" t="str">
            <v>26 - Pernambuco</v>
          </cell>
          <cell r="N454">
            <v>11987</v>
          </cell>
        </row>
        <row r="455">
          <cell r="C455" t="str">
            <v>HOSPITAL DOM HÉLDER CÂMARA - CG. Nº 018/2022</v>
          </cell>
          <cell r="E455" t="str">
            <v>3.7 - Material de Limpeza e Produtos de Hgienização</v>
          </cell>
          <cell r="G455" t="str">
            <v>CL COMERCIO DE MATERIAIS MEDICOS HOSPITALARES LTDA</v>
          </cell>
          <cell r="H455" t="str">
            <v>B</v>
          </cell>
          <cell r="I455" t="str">
            <v>S</v>
          </cell>
          <cell r="J455" t="str">
            <v>000022271</v>
          </cell>
          <cell r="K455" t="str">
            <v>05/07/2024</v>
          </cell>
          <cell r="L455" t="str">
            <v>26240713441051000281550010000222711518005120</v>
          </cell>
          <cell r="M455" t="str">
            <v>26 - Pernambuco</v>
          </cell>
          <cell r="N455">
            <v>4008.48</v>
          </cell>
        </row>
        <row r="456">
          <cell r="C456" t="str">
            <v>HOSPITAL DOM HÉLDER CÂMARA - CG. Nº 018/2022</v>
          </cell>
          <cell r="E456" t="str">
            <v>3.7 - Material de Limpeza e Produtos de Hgienização</v>
          </cell>
          <cell r="G456" t="str">
            <v>CL COMERCIO DE MATERIAIS MEDICOS HOSPITALARES LTDA</v>
          </cell>
          <cell r="H456" t="str">
            <v>B</v>
          </cell>
          <cell r="I456" t="str">
            <v>S</v>
          </cell>
          <cell r="J456" t="str">
            <v>000022361</v>
          </cell>
          <cell r="K456" t="str">
            <v>19/07/2024</v>
          </cell>
          <cell r="L456" t="str">
            <v>26240713441051000281550010000223611518005120</v>
          </cell>
          <cell r="M456" t="str">
            <v>26 - Pernambuco</v>
          </cell>
          <cell r="N456">
            <v>11890.48</v>
          </cell>
        </row>
        <row r="457">
          <cell r="C457" t="str">
            <v>HOSPITAL DOM HÉLDER CÂMARA - CG. Nº 018/2022</v>
          </cell>
          <cell r="E457" t="str">
            <v>3.7 - Material de Limpeza e Produtos de Hgienização</v>
          </cell>
          <cell r="G457" t="str">
            <v>CL COMERCIO DE MATERIAIS MEDICOS HOSPITALARES LTDA</v>
          </cell>
          <cell r="H457" t="str">
            <v>B</v>
          </cell>
          <cell r="I457" t="str">
            <v>S</v>
          </cell>
          <cell r="J457" t="str">
            <v>000022361</v>
          </cell>
          <cell r="K457" t="str">
            <v>19/07/2024</v>
          </cell>
          <cell r="L457" t="str">
            <v>26240713441051000281550010000223611518005120</v>
          </cell>
          <cell r="M457" t="str">
            <v>26 - Pernambuco</v>
          </cell>
          <cell r="N457">
            <v>1891.08</v>
          </cell>
        </row>
        <row r="458">
          <cell r="C458" t="str">
            <v>HOSPITAL DOM HÉLDER CÂMARA - CG. Nº 018/2022</v>
          </cell>
          <cell r="E458" t="str">
            <v>3.7 - Material de Limpeza e Produtos de Hgienização</v>
          </cell>
          <cell r="G458" t="str">
            <v>DESCARTEX CONFECCOES E COMERCIO LTDA</v>
          </cell>
          <cell r="H458" t="str">
            <v>B</v>
          </cell>
          <cell r="I458" t="str">
            <v>S</v>
          </cell>
          <cell r="J458" t="str">
            <v>000038293</v>
          </cell>
          <cell r="K458" t="str">
            <v>17/06/2024</v>
          </cell>
          <cell r="L458" t="str">
            <v>26240600165933000139550020000382931673298120</v>
          </cell>
          <cell r="M458" t="str">
            <v>26 - Pernambuco</v>
          </cell>
          <cell r="N458">
            <v>1150</v>
          </cell>
        </row>
        <row r="459">
          <cell r="C459" t="str">
            <v>HOSPITAL DOM HÉLDER CÂMARA - CG. Nº 018/2022</v>
          </cell>
          <cell r="E459" t="str">
            <v>3.7 - Material de Limpeza e Produtos de Hgienização</v>
          </cell>
          <cell r="G459" t="str">
            <v>ART CIRURGICA COMERCIO DE PRODUTOS HOSPITALARES LTDA</v>
          </cell>
          <cell r="H459" t="str">
            <v>B</v>
          </cell>
          <cell r="I459" t="str">
            <v>S</v>
          </cell>
          <cell r="J459" t="str">
            <v>000137579</v>
          </cell>
          <cell r="K459" t="str">
            <v>24/07/2024</v>
          </cell>
          <cell r="L459" t="str">
            <v>26240724436602000154550010001375791139603005</v>
          </cell>
          <cell r="M459" t="str">
            <v>26 - Pernambuco</v>
          </cell>
          <cell r="N459">
            <v>330</v>
          </cell>
        </row>
        <row r="460">
          <cell r="C460" t="str">
            <v>HOSPITAL DOM HÉLDER CÂMARA - CG. Nº 018/2022</v>
          </cell>
          <cell r="E460" t="str">
            <v>3.7 - Material de Limpeza e Produtos de Hgienização</v>
          </cell>
          <cell r="G460" t="str">
            <v>OMEGA DISTRIBUIDORA &amp; CONSULTORIA LTDA</v>
          </cell>
          <cell r="H460" t="str">
            <v>B</v>
          </cell>
          <cell r="I460" t="str">
            <v>S</v>
          </cell>
          <cell r="J460" t="str">
            <v>000515</v>
          </cell>
          <cell r="K460" t="str">
            <v>02/07/2024</v>
          </cell>
          <cell r="L460" t="str">
            <v>26240748583460000116550010000005151219311062</v>
          </cell>
          <cell r="M460" t="str">
            <v>26 - Pernambuco</v>
          </cell>
          <cell r="N460">
            <v>520</v>
          </cell>
        </row>
        <row r="461">
          <cell r="C461" t="str">
            <v>HOSPITAL DOM HÉLDER CÂMARA - CG. Nº 018/2022</v>
          </cell>
          <cell r="E461" t="str">
            <v>3.7 - Material de Limpeza e Produtos de Hgienização</v>
          </cell>
          <cell r="G461" t="str">
            <v>C.B.S MEDICO CIENTIFICA LTDA</v>
          </cell>
          <cell r="H461" t="str">
            <v>B</v>
          </cell>
          <cell r="I461" t="str">
            <v>S</v>
          </cell>
          <cell r="J461" t="str">
            <v>001461610</v>
          </cell>
          <cell r="K461" t="str">
            <v>28/06/2024</v>
          </cell>
          <cell r="L461" t="str">
            <v>35240648791685000168550030014616101746281226</v>
          </cell>
          <cell r="M461" t="str">
            <v>35 - São Paulo</v>
          </cell>
          <cell r="N461">
            <v>72.47</v>
          </cell>
        </row>
        <row r="462">
          <cell r="C462" t="str">
            <v>HOSPITAL DOM HÉLDER CÂMARA - CG. Nº 018/2022</v>
          </cell>
          <cell r="E462" t="str">
            <v>3.7 - Material de Limpeza e Produtos de Hgienização</v>
          </cell>
          <cell r="G462" t="str">
            <v>COMERCIAL CIRURGICA RIOCLARENSE LTDA</v>
          </cell>
          <cell r="H462" t="str">
            <v>B</v>
          </cell>
          <cell r="I462" t="str">
            <v>S</v>
          </cell>
          <cell r="J462" t="str">
            <v>0079757</v>
          </cell>
          <cell r="K462" t="str">
            <v>01/07/2024</v>
          </cell>
          <cell r="L462" t="str">
            <v>26240767729178000653550010000797571222974815</v>
          </cell>
          <cell r="M462" t="str">
            <v>26 - Pernambuco</v>
          </cell>
          <cell r="N462">
            <v>508.8</v>
          </cell>
        </row>
        <row r="463">
          <cell r="C463" t="str">
            <v>HOSPITAL DOM HÉLDER CÂMARA - CG. Nº 018/2022</v>
          </cell>
          <cell r="E463" t="str">
            <v>3.7 - Material de Limpeza e Produtos de Hgienização</v>
          </cell>
          <cell r="G463" t="str">
            <v>COMERCIAL CIRURGICA RIOCLARENSE LTDA</v>
          </cell>
          <cell r="H463" t="str">
            <v>B</v>
          </cell>
          <cell r="I463" t="str">
            <v>S</v>
          </cell>
          <cell r="J463" t="str">
            <v>0081168</v>
          </cell>
          <cell r="K463" t="str">
            <v>18/07/2024</v>
          </cell>
          <cell r="L463" t="str">
            <v>26240767729178000653550010000811681243844668</v>
          </cell>
          <cell r="M463" t="str">
            <v>26 - Pernambuco</v>
          </cell>
          <cell r="N463">
            <v>3325.24</v>
          </cell>
        </row>
        <row r="464">
          <cell r="C464" t="str">
            <v>HOSPITAL DOM HÉLDER CÂMARA - CG. Nº 018/2022</v>
          </cell>
          <cell r="E464" t="str">
            <v>3.7 - Material de Limpeza e Produtos de Hgienização</v>
          </cell>
          <cell r="G464" t="str">
            <v>ORIGINAL SUPRIMENTOS E EQUIPAMENTOS LTDA</v>
          </cell>
          <cell r="H464" t="str">
            <v>B</v>
          </cell>
          <cell r="I464" t="str">
            <v>S</v>
          </cell>
          <cell r="J464" t="str">
            <v>008868</v>
          </cell>
          <cell r="K464" t="str">
            <v>02/07/2024</v>
          </cell>
          <cell r="L464" t="str">
            <v>26240724425720000167550010000088681480076259</v>
          </cell>
          <cell r="M464" t="str">
            <v>26 - Pernambuco</v>
          </cell>
          <cell r="N464">
            <v>1975</v>
          </cell>
        </row>
        <row r="465">
          <cell r="C465" t="str">
            <v>HOSPITAL DOM HÉLDER CÂMARA - CG. Nº 018/2022</v>
          </cell>
          <cell r="E465" t="str">
            <v>3.7 - Material de Limpeza e Produtos de Hgienização</v>
          </cell>
          <cell r="G465" t="str">
            <v>NOVA DISTRIBUIDORA E ATACADO DE LIMPEZA LTDA</v>
          </cell>
          <cell r="H465" t="str">
            <v>B</v>
          </cell>
          <cell r="I465" t="str">
            <v>S</v>
          </cell>
          <cell r="J465" t="str">
            <v>18523</v>
          </cell>
          <cell r="K465" t="str">
            <v>03/07/2024</v>
          </cell>
          <cell r="L465" t="str">
            <v>26240746700220000129550010000185231882892361</v>
          </cell>
          <cell r="M465" t="str">
            <v>26 - Pernambuco</v>
          </cell>
          <cell r="N465">
            <v>25</v>
          </cell>
        </row>
        <row r="466">
          <cell r="C466" t="str">
            <v>HOSPITAL DOM HÉLDER CÂMARA - CG. Nº 018/2022</v>
          </cell>
          <cell r="E466" t="str">
            <v>3.7 - Material de Limpeza e Produtos de Hgienização</v>
          </cell>
          <cell r="G466" t="str">
            <v>NOVA DISTRIBUIDORA E ATACADO DE LIMPEZA LTDA</v>
          </cell>
          <cell r="H466" t="str">
            <v>B</v>
          </cell>
          <cell r="I466" t="str">
            <v>S</v>
          </cell>
          <cell r="J466" t="str">
            <v>18524</v>
          </cell>
          <cell r="K466" t="str">
            <v>03/07/2024</v>
          </cell>
          <cell r="L466" t="str">
            <v>26240746700220000129550010000185241504080364</v>
          </cell>
          <cell r="M466" t="str">
            <v>26 - Pernambuco</v>
          </cell>
          <cell r="N466">
            <v>3801</v>
          </cell>
        </row>
        <row r="467">
          <cell r="C467" t="str">
            <v>HOSPITAL DOM HÉLDER CÂMARA - CG. Nº 018/2022</v>
          </cell>
          <cell r="E467" t="str">
            <v>3.7 - Material de Limpeza e Produtos de Hgienização</v>
          </cell>
          <cell r="G467" t="str">
            <v>SAMCLEAN COMERCIO E SERVICOS DE PRODUTOS</v>
          </cell>
          <cell r="H467" t="str">
            <v>B</v>
          </cell>
          <cell r="I467" t="str">
            <v>S</v>
          </cell>
          <cell r="J467" t="str">
            <v>21347</v>
          </cell>
          <cell r="K467" t="str">
            <v>27/06/2024</v>
          </cell>
          <cell r="L467" t="str">
            <v>26240611336321000188550010000213471207525859</v>
          </cell>
          <cell r="M467" t="str">
            <v>26 - Pernambuco</v>
          </cell>
          <cell r="N467">
            <v>5025</v>
          </cell>
        </row>
        <row r="468">
          <cell r="C468" t="str">
            <v>HOSPITAL DOM HÉLDER CÂMARA - CG. Nº 018/2022</v>
          </cell>
          <cell r="E468" t="str">
            <v>3.7 - Material de Limpeza e Produtos de Hgienização</v>
          </cell>
          <cell r="G468" t="str">
            <v>DMH PRODUTOS HOSPITALARES LTDA EPP</v>
          </cell>
          <cell r="H468" t="str">
            <v>B</v>
          </cell>
          <cell r="I468" t="str">
            <v>S</v>
          </cell>
          <cell r="J468" t="str">
            <v>24520</v>
          </cell>
          <cell r="K468" t="str">
            <v>19/06/2024</v>
          </cell>
          <cell r="L468" t="str">
            <v>26240605044056000161550010000245201105310421</v>
          </cell>
          <cell r="M468" t="str">
            <v>26 - Pernambuco</v>
          </cell>
          <cell r="N468">
            <v>1739.36</v>
          </cell>
        </row>
        <row r="469">
          <cell r="C469" t="str">
            <v>HOSPITAL DOM HÉLDER CÂMARA - CG. Nº 018/2022</v>
          </cell>
          <cell r="E469" t="str">
            <v>3.7 - Material de Limpeza e Produtos de Hgienização</v>
          </cell>
          <cell r="G469" t="str">
            <v>FORTPEL COMERCIO DE DESCARTAVEIS LTDA</v>
          </cell>
          <cell r="H469" t="str">
            <v>B</v>
          </cell>
          <cell r="I469" t="str">
            <v>S</v>
          </cell>
          <cell r="J469" t="str">
            <v>250120</v>
          </cell>
          <cell r="K469" t="str">
            <v>29/06/2024</v>
          </cell>
          <cell r="L469" t="str">
            <v>26240622006201000139550000002501201102501201</v>
          </cell>
          <cell r="M469" t="str">
            <v>26 - Pernambuco</v>
          </cell>
          <cell r="N469">
            <v>452</v>
          </cell>
        </row>
        <row r="470">
          <cell r="C470" t="str">
            <v>HOSPITAL DOM HÉLDER CÂMARA - CG. Nº 018/2022</v>
          </cell>
          <cell r="E470" t="str">
            <v>3.7 - Material de Limpeza e Produtos de Hgienização</v>
          </cell>
          <cell r="G470" t="str">
            <v>MAXXISUPRI COMERCIO DE SANEANTES EIRELI</v>
          </cell>
          <cell r="H470" t="str">
            <v>B</v>
          </cell>
          <cell r="I470" t="str">
            <v>S</v>
          </cell>
          <cell r="J470" t="str">
            <v>53065</v>
          </cell>
          <cell r="K470" t="str">
            <v>23/07/2024</v>
          </cell>
          <cell r="L470" t="str">
            <v>26240731329180000183550070000530651216881123</v>
          </cell>
          <cell r="M470" t="str">
            <v>26 - Pernambuco</v>
          </cell>
          <cell r="N470">
            <v>186.2</v>
          </cell>
        </row>
        <row r="471">
          <cell r="C471" t="str">
            <v>HOSPITAL DOM HÉLDER CÂMARA - CG. Nº 018/2022</v>
          </cell>
          <cell r="E471" t="str">
            <v>3.7 - Material de Limpeza e Produtos de Hgienização</v>
          </cell>
          <cell r="G471" t="str">
            <v>MAXXISUPRI COMERCIO DE SANEANTES EIRELI</v>
          </cell>
          <cell r="H471" t="str">
            <v>B</v>
          </cell>
          <cell r="I471" t="str">
            <v>S</v>
          </cell>
          <cell r="J471" t="str">
            <v>53065</v>
          </cell>
          <cell r="K471" t="str">
            <v>23/07/2024</v>
          </cell>
          <cell r="L471" t="str">
            <v>26240731329180000183550070000530651216881123</v>
          </cell>
          <cell r="M471" t="str">
            <v>26 - Pernambuco</v>
          </cell>
          <cell r="N471">
            <v>391.8</v>
          </cell>
        </row>
        <row r="472">
          <cell r="C472" t="str">
            <v>HOSPITAL DOM HÉLDER CÂMARA - CG. Nº 018/2022</v>
          </cell>
          <cell r="E472" t="str">
            <v>3.14 - Alimentação Preparada</v>
          </cell>
          <cell r="G472" t="str">
            <v>MCP REFEICOES LTDA</v>
          </cell>
          <cell r="H472" t="str">
            <v>B</v>
          </cell>
          <cell r="I472" t="str">
            <v>S</v>
          </cell>
          <cell r="J472" t="str">
            <v>000027855</v>
          </cell>
          <cell r="K472" t="str">
            <v>24/07/2024</v>
          </cell>
          <cell r="L472" t="str">
            <v>26240706088039000199550010000278551572976256</v>
          </cell>
          <cell r="M472" t="str">
            <v>26 - Pernambuco</v>
          </cell>
          <cell r="N472">
            <v>370983.09</v>
          </cell>
        </row>
        <row r="473">
          <cell r="C473" t="str">
            <v>HOSPITAL DOM HÉLDER CÂMARA - CG. Nº 018/2022</v>
          </cell>
          <cell r="E473" t="str">
            <v>3.6 - Material de Expediente</v>
          </cell>
          <cell r="G473" t="str">
            <v>ZAX VAREJO E ATACADO LTDA</v>
          </cell>
          <cell r="H473" t="str">
            <v>B</v>
          </cell>
          <cell r="I473" t="str">
            <v>S</v>
          </cell>
          <cell r="J473" t="str">
            <v>000000216</v>
          </cell>
          <cell r="K473" t="str">
            <v>02/07/2024</v>
          </cell>
          <cell r="L473" t="str">
            <v>26240753369089000124550010000002161540864874</v>
          </cell>
          <cell r="M473" t="str">
            <v>26 - Pernambuco</v>
          </cell>
          <cell r="N473">
            <v>1399.8</v>
          </cell>
        </row>
        <row r="474">
          <cell r="C474" t="str">
            <v>HOSPITAL DOM HÉLDER CÂMARA - CG. Nº 018/2022</v>
          </cell>
          <cell r="E474" t="str">
            <v>3.6 - Material de Expediente</v>
          </cell>
          <cell r="G474" t="str">
            <v>F G COMERCIO E SERVICOS DE INFORMATICA LTDA</v>
          </cell>
          <cell r="H474" t="str">
            <v>B</v>
          </cell>
          <cell r="I474" t="str">
            <v>S</v>
          </cell>
          <cell r="J474" t="str">
            <v>000000257</v>
          </cell>
          <cell r="K474" t="str">
            <v>20/06/2024</v>
          </cell>
          <cell r="L474" t="str">
            <v>26240654169877000130550010000002571778527019</v>
          </cell>
          <cell r="M474" t="str">
            <v>26 - Pernambuco</v>
          </cell>
          <cell r="N474">
            <v>264.88</v>
          </cell>
        </row>
        <row r="475">
          <cell r="C475" t="str">
            <v>HOSPITAL DOM HÉLDER CÂMARA - CG. Nº 018/2022</v>
          </cell>
          <cell r="E475" t="str">
            <v>3.6 - Material de Expediente</v>
          </cell>
          <cell r="G475" t="str">
            <v>CICERO JOAQUIM ALVES DA SILVA E CIA LTDA</v>
          </cell>
          <cell r="H475" t="str">
            <v>S</v>
          </cell>
          <cell r="I475" t="str">
            <v>S</v>
          </cell>
          <cell r="J475" t="str">
            <v>000001109</v>
          </cell>
          <cell r="K475" t="str">
            <v>13/07/2024</v>
          </cell>
          <cell r="L475" t="str">
            <v>0</v>
          </cell>
          <cell r="M475" t="str">
            <v>26 - Pernambuco</v>
          </cell>
          <cell r="N475">
            <v>1350</v>
          </cell>
        </row>
        <row r="476">
          <cell r="C476" t="str">
            <v>HOSPITAL DOM HÉLDER CÂMARA - CG. Nº 018/2022</v>
          </cell>
          <cell r="E476" t="str">
            <v>3.6 - Material de Expediente</v>
          </cell>
          <cell r="G476" t="str">
            <v>LEAL DISTRIB MAT DE LIMPEZA ESCRITORIO</v>
          </cell>
          <cell r="H476" t="str">
            <v>B</v>
          </cell>
          <cell r="I476" t="str">
            <v>S</v>
          </cell>
          <cell r="J476" t="str">
            <v>000005222</v>
          </cell>
          <cell r="K476" t="str">
            <v>23/07/2024</v>
          </cell>
          <cell r="L476" t="str">
            <v>26240741200526000100550010000052221556979160</v>
          </cell>
          <cell r="M476" t="str">
            <v>26 - Pernambuco</v>
          </cell>
          <cell r="N476">
            <v>3104.4</v>
          </cell>
        </row>
        <row r="477">
          <cell r="C477" t="str">
            <v>HOSPITAL DOM HÉLDER CÂMARA - CG. Nº 018/2022</v>
          </cell>
          <cell r="E477" t="str">
            <v>3.6 - Material de Expediente</v>
          </cell>
          <cell r="G477" t="str">
            <v>FRANCRIS LIVARIA E PAPELARIA LTDA</v>
          </cell>
          <cell r="H477" t="str">
            <v>B</v>
          </cell>
          <cell r="I477" t="str">
            <v>S</v>
          </cell>
          <cell r="J477" t="str">
            <v>000020137</v>
          </cell>
          <cell r="K477" t="str">
            <v>23/07/2024</v>
          </cell>
          <cell r="L477" t="str">
            <v>26240724348443000136550010000201371434131025</v>
          </cell>
          <cell r="M477" t="str">
            <v>26 - Pernambuco</v>
          </cell>
          <cell r="N477">
            <v>3426.5</v>
          </cell>
        </row>
        <row r="478">
          <cell r="C478" t="str">
            <v>HOSPITAL DOM HÉLDER CÂMARA - CG. Nº 018/2022</v>
          </cell>
          <cell r="E478" t="str">
            <v>3.6 - Material de Expediente</v>
          </cell>
          <cell r="G478" t="str">
            <v>SISNAC PRODUTOS PARA SAUDE LTDA</v>
          </cell>
          <cell r="H478" t="str">
            <v>B</v>
          </cell>
          <cell r="I478" t="str">
            <v>S</v>
          </cell>
          <cell r="J478" t="str">
            <v>000028506</v>
          </cell>
          <cell r="K478" t="str">
            <v>16/07/2024</v>
          </cell>
          <cell r="L478" t="str">
            <v>35240710444624000151550010000285061426058206</v>
          </cell>
          <cell r="M478" t="str">
            <v>35 -  São Paulo</v>
          </cell>
          <cell r="N478">
            <v>29499.81</v>
          </cell>
        </row>
        <row r="479">
          <cell r="C479" t="str">
            <v>HOSPITAL DOM HÉLDER CÂMARA - CG. Nº 018/2022</v>
          </cell>
          <cell r="E479" t="str">
            <v>3.6 - Material de Expediente</v>
          </cell>
          <cell r="G479" t="str">
            <v>M DE F M FRAGOSO ETIQUETAS</v>
          </cell>
          <cell r="H479" t="str">
            <v>B</v>
          </cell>
          <cell r="I479" t="str">
            <v>S</v>
          </cell>
          <cell r="J479" t="str">
            <v>000940</v>
          </cell>
          <cell r="K479" t="str">
            <v>01/07/2024</v>
          </cell>
          <cell r="L479" t="str">
            <v>26240715610582000103550010000009401125055883</v>
          </cell>
          <cell r="M479" t="str">
            <v>26 - Pernambuco</v>
          </cell>
          <cell r="N479">
            <v>2080</v>
          </cell>
        </row>
        <row r="480">
          <cell r="C480" t="str">
            <v>HOSPITAL DOM HÉLDER CÂMARA - CG. Nº 018/2022</v>
          </cell>
          <cell r="E480" t="str">
            <v>3.6 - Material de Expediente</v>
          </cell>
          <cell r="G480" t="str">
            <v>ORIGINAL SUPRIMENTOS E EQUIPAMENTOS LTDA</v>
          </cell>
          <cell r="H480" t="str">
            <v>B</v>
          </cell>
          <cell r="I480" t="str">
            <v>S</v>
          </cell>
          <cell r="J480" t="str">
            <v>008868</v>
          </cell>
          <cell r="K480" t="str">
            <v>02/07/2024</v>
          </cell>
          <cell r="L480" t="str">
            <v>26240724425720000167550010000088681480076259</v>
          </cell>
          <cell r="M480" t="str">
            <v>26 - Pernambuco</v>
          </cell>
          <cell r="N480">
            <v>112</v>
          </cell>
        </row>
        <row r="481">
          <cell r="C481" t="str">
            <v>HOSPITAL DOM HÉLDER CÂMARA - CG. Nº 018/2022</v>
          </cell>
          <cell r="E481" t="str">
            <v>3.6 - Material de Expediente</v>
          </cell>
          <cell r="G481" t="str">
            <v>ORIGINAL SUPRIMENTOS E EQUIPAMENTOS LTDA</v>
          </cell>
          <cell r="H481" t="str">
            <v>B</v>
          </cell>
          <cell r="I481" t="str">
            <v>S</v>
          </cell>
          <cell r="J481" t="str">
            <v>008907</v>
          </cell>
          <cell r="K481" t="str">
            <v>23/07/2024</v>
          </cell>
          <cell r="L481" t="str">
            <v>26240724425720000167550010000089071490070253</v>
          </cell>
          <cell r="M481" t="str">
            <v>26 - Pernambuco</v>
          </cell>
          <cell r="N481">
            <v>180.24</v>
          </cell>
        </row>
        <row r="482">
          <cell r="C482" t="str">
            <v>HOSPITAL DOM HÉLDER CÂMARA - CG. Nº 018/2022</v>
          </cell>
          <cell r="E482" t="str">
            <v>3.6 - Material de Expediente</v>
          </cell>
          <cell r="G482" t="str">
            <v>NORLUX LTDA-ME</v>
          </cell>
          <cell r="H482" t="str">
            <v>B</v>
          </cell>
          <cell r="I482" t="str">
            <v>S</v>
          </cell>
          <cell r="J482" t="str">
            <v>011448</v>
          </cell>
          <cell r="K482" t="str">
            <v>01/07/2024</v>
          </cell>
          <cell r="L482" t="str">
            <v>26240704004741000100550000000114481440174218</v>
          </cell>
          <cell r="M482" t="str">
            <v>26 - Pernambuco</v>
          </cell>
          <cell r="N482">
            <v>10633.9</v>
          </cell>
        </row>
        <row r="483">
          <cell r="C483" t="str">
            <v>HOSPITAL DOM HÉLDER CÂMARA - CG. Nº 018/2022</v>
          </cell>
          <cell r="E483" t="str">
            <v>3.6 - Material de Expediente</v>
          </cell>
          <cell r="G483" t="str">
            <v>NORLUX LTDA-ME</v>
          </cell>
          <cell r="H483" t="str">
            <v>B</v>
          </cell>
          <cell r="I483" t="str">
            <v>S</v>
          </cell>
          <cell r="J483" t="str">
            <v>011505</v>
          </cell>
          <cell r="K483" t="str">
            <v>22/07/2024</v>
          </cell>
          <cell r="L483" t="str">
            <v>26240704004741000100550000000115051450170264</v>
          </cell>
          <cell r="M483" t="str">
            <v>26 - Pernambuco</v>
          </cell>
          <cell r="N483">
            <v>6266.4</v>
          </cell>
        </row>
        <row r="484">
          <cell r="C484" t="str">
            <v>HOSPITAL DOM HÉLDER CÂMARA - CG. Nº 018/2022</v>
          </cell>
          <cell r="E484" t="str">
            <v>3.6 - Material de Expediente</v>
          </cell>
          <cell r="G484" t="str">
            <v>B D L COMERCIO DE ALIMENTOS LTDA</v>
          </cell>
          <cell r="H484" t="str">
            <v>B</v>
          </cell>
          <cell r="I484" t="str">
            <v>S</v>
          </cell>
          <cell r="J484" t="str">
            <v>1437</v>
          </cell>
          <cell r="K484" t="str">
            <v>23/07/2024</v>
          </cell>
          <cell r="L484" t="str">
            <v>26240735361251000186550010000014371601862338</v>
          </cell>
          <cell r="M484" t="str">
            <v>26 - Pernambuco</v>
          </cell>
          <cell r="N484">
            <v>372</v>
          </cell>
        </row>
        <row r="485">
          <cell r="C485" t="str">
            <v>HOSPITAL DOM HÉLDER CÂMARA - CG. Nº 018/2022</v>
          </cell>
          <cell r="E485" t="str">
            <v>3.6 - Material de Expediente</v>
          </cell>
          <cell r="G485" t="str">
            <v>NOVA DISTRIBUIDORA E ATACADO DE LIMPEZA LTDA</v>
          </cell>
          <cell r="H485" t="str">
            <v>B</v>
          </cell>
          <cell r="I485" t="str">
            <v>S</v>
          </cell>
          <cell r="J485" t="str">
            <v>18523</v>
          </cell>
          <cell r="K485" t="str">
            <v>03/07/2024</v>
          </cell>
          <cell r="L485" t="str">
            <v>26240746700220000129550010000185231882892361</v>
          </cell>
          <cell r="M485" t="str">
            <v>26 - Pernambuco</v>
          </cell>
          <cell r="N485">
            <v>197</v>
          </cell>
        </row>
        <row r="486">
          <cell r="C486" t="str">
            <v>HOSPITAL DOM HÉLDER CÂMARA - CG. Nº 018/2022</v>
          </cell>
          <cell r="E486" t="str">
            <v>3.6 - Material de Expediente</v>
          </cell>
          <cell r="G486" t="str">
            <v>NOVA DISTRIBUIDORA E ATACADO DE LIMPEZA LTDA</v>
          </cell>
          <cell r="H486" t="str">
            <v>B</v>
          </cell>
          <cell r="I486" t="str">
            <v>S</v>
          </cell>
          <cell r="J486" t="str">
            <v>18524</v>
          </cell>
          <cell r="K486" t="str">
            <v>03/07/2024</v>
          </cell>
          <cell r="L486" t="str">
            <v>26240746700220000129550010000185241504080364</v>
          </cell>
          <cell r="M486" t="str">
            <v>26 - Pernambuco</v>
          </cell>
          <cell r="N486">
            <v>2048.65</v>
          </cell>
        </row>
        <row r="487">
          <cell r="C487" t="str">
            <v>HOSPITAL DOM HÉLDER CÂMARA - CG. Nº 018/2022</v>
          </cell>
          <cell r="E487" t="str">
            <v>3.6 - Material de Expediente</v>
          </cell>
          <cell r="G487" t="str">
            <v>NOVA DISTRIBUIDORA E ATACADO DE LIMPEZA LTDA</v>
          </cell>
          <cell r="H487" t="str">
            <v>B</v>
          </cell>
          <cell r="I487" t="str">
            <v>S</v>
          </cell>
          <cell r="J487" t="str">
            <v>18952</v>
          </cell>
          <cell r="K487" t="str">
            <v>19/07/2024</v>
          </cell>
          <cell r="L487" t="str">
            <v>26240746700220000129550010000189521458348360</v>
          </cell>
          <cell r="M487" t="str">
            <v>26 - Pernambuco</v>
          </cell>
          <cell r="N487">
            <v>71.400000000000006</v>
          </cell>
        </row>
        <row r="488">
          <cell r="C488" t="str">
            <v>HOSPITAL DOM HÉLDER CÂMARA - CG. Nº 018/2022</v>
          </cell>
          <cell r="E488" t="str">
            <v>3.6 - Material de Expediente</v>
          </cell>
          <cell r="G488" t="str">
            <v>FORTPEL COMERCIO DE DESCARTAVEIS LTDA</v>
          </cell>
          <cell r="H488" t="str">
            <v>B</v>
          </cell>
          <cell r="I488" t="str">
            <v>S</v>
          </cell>
          <cell r="J488" t="str">
            <v>250120</v>
          </cell>
          <cell r="K488" t="str">
            <v>29/06/2024</v>
          </cell>
          <cell r="L488" t="str">
            <v>26240622006201000139550000002501201102501201</v>
          </cell>
          <cell r="M488" t="str">
            <v>26 - Pernambuco</v>
          </cell>
          <cell r="N488">
            <v>2652.3</v>
          </cell>
        </row>
        <row r="489">
          <cell r="C489" t="str">
            <v>HOSPITAL DOM HÉLDER CÂMARA - CG. Nº 018/2022</v>
          </cell>
          <cell r="E489" t="str">
            <v>3.6 - Material de Expediente</v>
          </cell>
          <cell r="G489" t="str">
            <v>MAXXISUPRI COMERCIO DE SANEANTES EIRELI</v>
          </cell>
          <cell r="H489" t="str">
            <v>B</v>
          </cell>
          <cell r="I489" t="str">
            <v>S</v>
          </cell>
          <cell r="J489" t="str">
            <v>53233</v>
          </cell>
          <cell r="K489" t="str">
            <v>25/07/2024</v>
          </cell>
          <cell r="L489" t="str">
            <v>26240731329180000183550070000532331200813910</v>
          </cell>
          <cell r="M489" t="str">
            <v>26 - Pernambuco</v>
          </cell>
          <cell r="N489">
            <v>417.29</v>
          </cell>
        </row>
        <row r="490">
          <cell r="C490" t="str">
            <v>HOSPITAL DOM HÉLDER CÂMARA - CG. Nº 018/2022</v>
          </cell>
          <cell r="E490" t="str">
            <v>3.6 - Material de Expediente</v>
          </cell>
          <cell r="G490" t="str">
            <v>MARIA LETICIA FERREIRA GOMES DE AZEVEDO</v>
          </cell>
          <cell r="H490" t="str">
            <v>B</v>
          </cell>
          <cell r="I490" t="str">
            <v>S</v>
          </cell>
          <cell r="J490" t="str">
            <v>848</v>
          </cell>
          <cell r="K490" t="str">
            <v>20/06/2024</v>
          </cell>
          <cell r="L490" t="str">
            <v>26240623755654000120550010000008481813557025</v>
          </cell>
          <cell r="M490" t="str">
            <v>26 - Pernambuco</v>
          </cell>
          <cell r="N490">
            <v>7161</v>
          </cell>
        </row>
        <row r="491">
          <cell r="C491" t="str">
            <v>HOSPITAL DOM HÉLDER CÂMARA - CG. Nº 018/2022</v>
          </cell>
          <cell r="E491" t="str">
            <v>3.6 - Material de Expediente</v>
          </cell>
          <cell r="G491" t="str">
            <v>MARIA LETICIA FERREIRA GOMES DE AZEVEDO</v>
          </cell>
          <cell r="H491" t="str">
            <v>B</v>
          </cell>
          <cell r="I491" t="str">
            <v>S</v>
          </cell>
          <cell r="J491" t="str">
            <v>851</v>
          </cell>
          <cell r="K491" t="str">
            <v>08/07/2024</v>
          </cell>
          <cell r="L491" t="str">
            <v>26240723755654000120550010000008511687734970</v>
          </cell>
          <cell r="M491" t="str">
            <v>26 - Pernambuco</v>
          </cell>
          <cell r="N491">
            <v>2150</v>
          </cell>
        </row>
        <row r="492">
          <cell r="C492" t="str">
            <v>HOSPITAL DOM HÉLDER CÂMARA - CG. Nº 018/2022</v>
          </cell>
          <cell r="E492" t="str">
            <v>3.6 - Material de Expediente</v>
          </cell>
          <cell r="G492" t="str">
            <v>MARIA LETICIA FERREIRA GOMES DE AZEVEDO</v>
          </cell>
          <cell r="H492" t="str">
            <v>B</v>
          </cell>
          <cell r="I492" t="str">
            <v>S</v>
          </cell>
          <cell r="J492" t="str">
            <v>858</v>
          </cell>
          <cell r="K492" t="str">
            <v>18/07/2024</v>
          </cell>
          <cell r="L492" t="str">
            <v>26240723755654000120550010000008581786562434</v>
          </cell>
          <cell r="M492" t="str">
            <v>26 - Pernambuco</v>
          </cell>
          <cell r="N492">
            <v>750</v>
          </cell>
        </row>
        <row r="493">
          <cell r="C493" t="str">
            <v>HOSPITAL DOM HÉLDER CÂMARA - CG. Nº 018/2022</v>
          </cell>
          <cell r="E493" t="str">
            <v>3.6 - Material de Expediente</v>
          </cell>
          <cell r="G493" t="str">
            <v>MARIA LETICIA FERREIRA GOMES DE AZEVEDO</v>
          </cell>
          <cell r="H493" t="str">
            <v>B</v>
          </cell>
          <cell r="I493" t="str">
            <v>S</v>
          </cell>
          <cell r="J493" t="str">
            <v>859</v>
          </cell>
          <cell r="K493" t="str">
            <v>18/07/2024</v>
          </cell>
          <cell r="L493" t="str">
            <v>26240723755654000120550010000008591743753480</v>
          </cell>
          <cell r="M493" t="str">
            <v>26 - Pernambuco</v>
          </cell>
          <cell r="N493">
            <v>700</v>
          </cell>
        </row>
        <row r="494">
          <cell r="C494" t="str">
            <v>HOSPITAL DOM HÉLDER CÂMARA - CG. Nº 018/2022</v>
          </cell>
          <cell r="E494" t="str">
            <v>3.6 - Material de Expediente</v>
          </cell>
          <cell r="G494" t="str">
            <v>MARIA LETICIA FERREIRA GOMES DE AZEVEDO</v>
          </cell>
          <cell r="H494" t="str">
            <v>B</v>
          </cell>
          <cell r="I494" t="str">
            <v>S</v>
          </cell>
          <cell r="J494" t="str">
            <v>861</v>
          </cell>
          <cell r="K494" t="str">
            <v>18/07/2024</v>
          </cell>
          <cell r="L494" t="str">
            <v>26240723755654000120550010000008611606366467</v>
          </cell>
          <cell r="M494" t="str">
            <v>26 - Pernambuco</v>
          </cell>
          <cell r="N494">
            <v>350</v>
          </cell>
        </row>
        <row r="495">
          <cell r="C495" t="str">
            <v>HOSPITAL DOM HÉLDER CÂMARA - CG. Nº 018/2022</v>
          </cell>
          <cell r="E495" t="str">
            <v>3.6 - Material de Expediente</v>
          </cell>
          <cell r="G495" t="str">
            <v>MARIA LETICIA FERREIRA GOMES DE AZEVEDO</v>
          </cell>
          <cell r="H495" t="str">
            <v>B</v>
          </cell>
          <cell r="I495" t="str">
            <v>S</v>
          </cell>
          <cell r="J495" t="str">
            <v>863</v>
          </cell>
          <cell r="K495" t="str">
            <v>21/07/2024</v>
          </cell>
          <cell r="L495" t="str">
            <v>26240723755654000120550010000008631458066430</v>
          </cell>
          <cell r="M495" t="str">
            <v>26 - Pernambuco</v>
          </cell>
          <cell r="N495">
            <v>900</v>
          </cell>
        </row>
        <row r="496">
          <cell r="C496" t="str">
            <v>HOSPITAL DOM HÉLDER CÂMARA - CG. Nº 018/2022</v>
          </cell>
          <cell r="E496" t="str">
            <v>3.6 - Material de Expediente</v>
          </cell>
          <cell r="G496" t="str">
            <v>MARIA LETICIA FERREIRA GOMES DE AZEVEDO</v>
          </cell>
          <cell r="H496" t="str">
            <v>B</v>
          </cell>
          <cell r="I496" t="str">
            <v>S</v>
          </cell>
          <cell r="J496" t="str">
            <v>864</v>
          </cell>
          <cell r="K496" t="str">
            <v>21/07/2024</v>
          </cell>
          <cell r="L496" t="str">
            <v>26240723755654000120550010000008641916948725</v>
          </cell>
          <cell r="M496" t="str">
            <v>26 - Pernambuco</v>
          </cell>
          <cell r="N496">
            <v>660</v>
          </cell>
        </row>
        <row r="497">
          <cell r="C497" t="str">
            <v>HOSPITAL DOM HÉLDER CÂMARA - CG. Nº 018/2022</v>
          </cell>
          <cell r="E497" t="str">
            <v>3.6 - Material de Expediente</v>
          </cell>
          <cell r="G497" t="str">
            <v>MARIA LETICIA FERREIRA GOMES DE AZEVEDO</v>
          </cell>
          <cell r="H497" t="str">
            <v>B</v>
          </cell>
          <cell r="I497" t="str">
            <v>S</v>
          </cell>
          <cell r="J497" t="str">
            <v>865</v>
          </cell>
          <cell r="K497" t="str">
            <v>21/07/2024</v>
          </cell>
          <cell r="L497" t="str">
            <v>26240723755654000120550010000008651608732370</v>
          </cell>
          <cell r="M497" t="str">
            <v>26 - Pernambuco</v>
          </cell>
          <cell r="N497">
            <v>160</v>
          </cell>
        </row>
        <row r="498">
          <cell r="C498" t="str">
            <v>HOSPITAL DOM HÉLDER CÂMARA - CG. Nº 018/2022</v>
          </cell>
          <cell r="E498" t="str">
            <v>3.1 - Combustíveis e Lubrificantes Automotivos</v>
          </cell>
          <cell r="G498" t="str">
            <v>POSTO SAO CRISTOVAO LTDA</v>
          </cell>
          <cell r="H498" t="str">
            <v>B</v>
          </cell>
          <cell r="I498" t="str">
            <v>S</v>
          </cell>
          <cell r="J498" t="str">
            <v>5440</v>
          </cell>
          <cell r="K498" t="str">
            <v>02/07/2024</v>
          </cell>
          <cell r="L498" t="str">
            <v>26240711681483000153550120000054401002049580</v>
          </cell>
          <cell r="M498" t="str">
            <v>26 - Pernambuco</v>
          </cell>
          <cell r="N498">
            <v>13342.17</v>
          </cell>
        </row>
        <row r="499">
          <cell r="C499" t="str">
            <v>HOSPITAL DOM HÉLDER CÂMARA - CG. Nº 018/2022</v>
          </cell>
          <cell r="E499" t="str">
            <v xml:space="preserve">3.9 - Material para Manutenção de Bens Imóveis </v>
          </cell>
          <cell r="G499" t="str">
            <v>A M COMERCIO DE MATERIAL DE CONSTRUCAO LTDA</v>
          </cell>
          <cell r="H499" t="str">
            <v>B</v>
          </cell>
          <cell r="I499" t="str">
            <v>S</v>
          </cell>
          <cell r="J499" t="str">
            <v>000000151</v>
          </cell>
          <cell r="K499" t="str">
            <v>25/07/2024</v>
          </cell>
          <cell r="L499" t="str">
            <v>26240747580135000137550010000001511003642793</v>
          </cell>
          <cell r="M499" t="str">
            <v>26 - Pernambuco</v>
          </cell>
          <cell r="N499">
            <v>847.5</v>
          </cell>
        </row>
        <row r="500">
          <cell r="C500" t="str">
            <v>HOSPITAL DOM HÉLDER CÂMARA - CG. Nº 018/2022</v>
          </cell>
          <cell r="E500" t="str">
            <v xml:space="preserve">3.9 - Material para Manutenção de Bens Imóveis </v>
          </cell>
          <cell r="G500" t="str">
            <v>A M COMERCIO DE MATERIAL DE CONSTRUCAO LTDA</v>
          </cell>
          <cell r="H500" t="str">
            <v>B</v>
          </cell>
          <cell r="I500" t="str">
            <v>S</v>
          </cell>
          <cell r="J500" t="str">
            <v>000000152</v>
          </cell>
          <cell r="K500" t="str">
            <v>25/07/2024</v>
          </cell>
          <cell r="L500" t="str">
            <v>26240747580135000137550010000001521003586491</v>
          </cell>
          <cell r="M500" t="str">
            <v>26 - Pernambuco</v>
          </cell>
          <cell r="N500">
            <v>990.5</v>
          </cell>
        </row>
        <row r="501">
          <cell r="C501" t="str">
            <v>HOSPITAL DOM HÉLDER CÂMARA - CG. Nº 018/2022</v>
          </cell>
          <cell r="E501" t="str">
            <v xml:space="preserve">3.9 - Material para Manutenção de Bens Imóveis </v>
          </cell>
          <cell r="G501" t="str">
            <v>A M COMERCIO DE MATERIAL DE CONSTRUCAO LTDA</v>
          </cell>
          <cell r="H501" t="str">
            <v>B</v>
          </cell>
          <cell r="I501" t="str">
            <v>S</v>
          </cell>
          <cell r="J501" t="str">
            <v>000000154</v>
          </cell>
          <cell r="K501" t="str">
            <v>25/07/2024</v>
          </cell>
          <cell r="L501" t="str">
            <v>26240747580135000137550010000001541006537801</v>
          </cell>
          <cell r="M501" t="str">
            <v>26 - Pernambuco</v>
          </cell>
          <cell r="N501">
            <v>44.85</v>
          </cell>
        </row>
        <row r="502">
          <cell r="C502" t="str">
            <v>HOSPITAL DOM HÉLDER CÂMARA - CG. Nº 018/2022</v>
          </cell>
          <cell r="E502" t="str">
            <v xml:space="preserve">3.9 - Material para Manutenção de Bens Imóveis </v>
          </cell>
          <cell r="G502" t="str">
            <v>ZAX VAREJO E ATACADO LTDA</v>
          </cell>
          <cell r="H502" t="str">
            <v>B</v>
          </cell>
          <cell r="I502" t="str">
            <v>S</v>
          </cell>
          <cell r="J502" t="str">
            <v>000000168</v>
          </cell>
          <cell r="K502" t="str">
            <v>20/06/2024</v>
          </cell>
          <cell r="L502" t="str">
            <v>26240653369089000124550010000001681642439096</v>
          </cell>
          <cell r="M502" t="str">
            <v>26 - Pernambuco</v>
          </cell>
          <cell r="N502">
            <v>605</v>
          </cell>
        </row>
        <row r="503">
          <cell r="C503" t="str">
            <v>HOSPITAL DOM HÉLDER CÂMARA - CG. Nº 018/2022</v>
          </cell>
          <cell r="E503" t="str">
            <v xml:space="preserve">3.9 - Material para Manutenção de Bens Imóveis </v>
          </cell>
          <cell r="G503" t="str">
            <v>ZAX VAREJO E ATACADO LTDA</v>
          </cell>
          <cell r="H503" t="str">
            <v>B</v>
          </cell>
          <cell r="I503" t="str">
            <v>S</v>
          </cell>
          <cell r="J503" t="str">
            <v>000000169</v>
          </cell>
          <cell r="K503" t="str">
            <v>20/06/2024</v>
          </cell>
          <cell r="L503" t="str">
            <v>26240653369089000124550010000001691250254423</v>
          </cell>
          <cell r="M503" t="str">
            <v>26 - Pernambuco</v>
          </cell>
          <cell r="N503">
            <v>8340</v>
          </cell>
        </row>
        <row r="504">
          <cell r="C504" t="str">
            <v>HOSPITAL DOM HÉLDER CÂMARA - CG. Nº 018/2022</v>
          </cell>
          <cell r="E504" t="str">
            <v xml:space="preserve">3.9 - Material para Manutenção de Bens Imóveis </v>
          </cell>
          <cell r="G504" t="str">
            <v>ZAX VAREJO E ATACADO LTDA</v>
          </cell>
          <cell r="H504" t="str">
            <v>B</v>
          </cell>
          <cell r="I504" t="str">
            <v>S</v>
          </cell>
          <cell r="J504" t="str">
            <v>000000190</v>
          </cell>
          <cell r="K504" t="str">
            <v>03/07/2024</v>
          </cell>
          <cell r="L504" t="str">
            <v>26240653369089000124550010000001901649621818</v>
          </cell>
          <cell r="M504" t="str">
            <v>26 - Pernambuco</v>
          </cell>
          <cell r="N504">
            <v>1000</v>
          </cell>
        </row>
        <row r="505">
          <cell r="C505" t="str">
            <v>HOSPITAL DOM HÉLDER CÂMARA - CG. Nº 018/2022</v>
          </cell>
          <cell r="E505" t="str">
            <v xml:space="preserve">3.9 - Material para Manutenção de Bens Imóveis </v>
          </cell>
          <cell r="G505" t="str">
            <v>ZAX VAREJO E ATACADO LTDA</v>
          </cell>
          <cell r="H505" t="str">
            <v>B</v>
          </cell>
          <cell r="I505" t="str">
            <v>S</v>
          </cell>
          <cell r="J505" t="str">
            <v>000000194</v>
          </cell>
          <cell r="K505" t="str">
            <v>28/06/2024</v>
          </cell>
          <cell r="L505" t="str">
            <v>26240653369089000124550010000001941142676315</v>
          </cell>
          <cell r="M505" t="str">
            <v>26 - Pernambuco</v>
          </cell>
          <cell r="N505">
            <v>391.6</v>
          </cell>
        </row>
        <row r="506">
          <cell r="C506" t="str">
            <v>HOSPITAL DOM HÉLDER CÂMARA - CG. Nº 018/2022</v>
          </cell>
          <cell r="E506" t="str">
            <v xml:space="preserve">3.9 - Material para Manutenção de Bens Imóveis </v>
          </cell>
          <cell r="G506" t="str">
            <v>ZAX VAREJO E ATACADO LTDA</v>
          </cell>
          <cell r="H506" t="str">
            <v>B</v>
          </cell>
          <cell r="I506" t="str">
            <v>S</v>
          </cell>
          <cell r="J506" t="str">
            <v>000000196</v>
          </cell>
          <cell r="K506" t="str">
            <v>28/06/2024</v>
          </cell>
          <cell r="L506" t="str">
            <v>26240653369089000124550010000001961915472401</v>
          </cell>
          <cell r="M506" t="str">
            <v>26 - Pernambuco</v>
          </cell>
          <cell r="N506">
            <v>378</v>
          </cell>
        </row>
        <row r="507">
          <cell r="C507" t="str">
            <v>HOSPITAL DOM HÉLDER CÂMARA - CG. Nº 018/2022</v>
          </cell>
          <cell r="E507" t="str">
            <v xml:space="preserve">3.9 - Material para Manutenção de Bens Imóveis </v>
          </cell>
          <cell r="G507" t="str">
            <v>ZAX VAREJO E ATACADO LTDA</v>
          </cell>
          <cell r="H507" t="str">
            <v>B</v>
          </cell>
          <cell r="I507" t="str">
            <v>S</v>
          </cell>
          <cell r="J507" t="str">
            <v>000000197</v>
          </cell>
          <cell r="K507" t="str">
            <v>28/06/2024</v>
          </cell>
          <cell r="L507" t="str">
            <v>26240653369089000124550010000001971843480214</v>
          </cell>
          <cell r="M507" t="str">
            <v>26 - Pernambuco</v>
          </cell>
          <cell r="N507">
            <v>434.4</v>
          </cell>
        </row>
        <row r="508">
          <cell r="C508" t="str">
            <v>HOSPITAL DOM HÉLDER CÂMARA - CG. Nº 018/2022</v>
          </cell>
          <cell r="E508" t="str">
            <v xml:space="preserve">3.9 - Material para Manutenção de Bens Imóveis </v>
          </cell>
          <cell r="G508" t="str">
            <v>ZAX VAREJO E ATACADO LTDA</v>
          </cell>
          <cell r="H508" t="str">
            <v>B</v>
          </cell>
          <cell r="I508" t="str">
            <v>S</v>
          </cell>
          <cell r="J508" t="str">
            <v>000000221</v>
          </cell>
          <cell r="K508" t="str">
            <v>04/07/2024</v>
          </cell>
          <cell r="L508" t="str">
            <v>26240753369089000124550010000002211119641368</v>
          </cell>
          <cell r="M508" t="str">
            <v>26 - Pernambuco</v>
          </cell>
          <cell r="N508">
            <v>10941</v>
          </cell>
        </row>
        <row r="509">
          <cell r="C509" t="str">
            <v>HOSPITAL DOM HÉLDER CÂMARA - CG. Nº 018/2022</v>
          </cell>
          <cell r="E509" t="str">
            <v xml:space="preserve">3.9 - Material para Manutenção de Bens Imóveis </v>
          </cell>
          <cell r="G509" t="str">
            <v>ROBERTA M OLIVEIRA DE LIRA COMERCIO E SERVICOS</v>
          </cell>
          <cell r="H509" t="str">
            <v>B</v>
          </cell>
          <cell r="I509" t="str">
            <v>S</v>
          </cell>
          <cell r="J509" t="str">
            <v>000001354</v>
          </cell>
          <cell r="K509" t="str">
            <v>22/07/2024</v>
          </cell>
          <cell r="L509" t="str">
            <v>26240724560896000121550010000013541272357312</v>
          </cell>
          <cell r="M509" t="str">
            <v>26 - Pernambuco</v>
          </cell>
          <cell r="N509">
            <v>333.42</v>
          </cell>
        </row>
        <row r="510">
          <cell r="C510" t="str">
            <v>HOSPITAL DOM HÉLDER CÂMARA - CG. Nº 018/2022</v>
          </cell>
          <cell r="E510" t="str">
            <v xml:space="preserve">3.9 - Material para Manutenção de Bens Imóveis </v>
          </cell>
          <cell r="G510" t="str">
            <v>ROBERTA M OLIVEIRA DE LIRA COMERCIO E SERVICOS</v>
          </cell>
          <cell r="H510" t="str">
            <v>B</v>
          </cell>
          <cell r="I510" t="str">
            <v>S</v>
          </cell>
          <cell r="J510" t="str">
            <v>000001363</v>
          </cell>
          <cell r="K510" t="str">
            <v>25/07/2024</v>
          </cell>
          <cell r="L510" t="str">
            <v>26240724560896000121550010000013631692508762</v>
          </cell>
          <cell r="M510" t="str">
            <v>26 - Pernambuco</v>
          </cell>
          <cell r="N510">
            <v>2116.9</v>
          </cell>
        </row>
        <row r="511">
          <cell r="C511" t="str">
            <v>HOSPITAL DOM HÉLDER CÂMARA - CG. Nº 018/2022</v>
          </cell>
          <cell r="E511" t="str">
            <v xml:space="preserve">3.9 - Material para Manutenção de Bens Imóveis </v>
          </cell>
          <cell r="G511" t="str">
            <v>SHERWIN-WILLIAMS DO BRASIL INDUSTRIA E COMERCIO LTDA.</v>
          </cell>
          <cell r="H511" t="str">
            <v>B</v>
          </cell>
          <cell r="I511" t="str">
            <v>S</v>
          </cell>
          <cell r="J511" t="str">
            <v>000002578</v>
          </cell>
          <cell r="K511" t="str">
            <v>26/07/2024</v>
          </cell>
          <cell r="L511" t="str">
            <v>26240760872306008063550020000025781937131712</v>
          </cell>
          <cell r="M511" t="str">
            <v>26 - Pernambuco</v>
          </cell>
          <cell r="N511">
            <v>2678.96</v>
          </cell>
        </row>
        <row r="512">
          <cell r="C512" t="str">
            <v>HOSPITAL DOM HÉLDER CÂMARA - CG. Nº 018/2022</v>
          </cell>
          <cell r="E512" t="str">
            <v xml:space="preserve">3.9 - Material para Manutenção de Bens Imóveis </v>
          </cell>
          <cell r="G512" t="str">
            <v>BARATA COMERCIO DE ELETRICIDADE LTDA</v>
          </cell>
          <cell r="H512" t="str">
            <v>B</v>
          </cell>
          <cell r="I512" t="str">
            <v>S</v>
          </cell>
          <cell r="J512" t="str">
            <v>000003824</v>
          </cell>
          <cell r="K512" t="str">
            <v>17/06/2024</v>
          </cell>
          <cell r="L512" t="str">
            <v>26240608633893000114550010000038241346554720</v>
          </cell>
          <cell r="M512" t="str">
            <v>26 - Pernambuco</v>
          </cell>
          <cell r="N512">
            <v>400</v>
          </cell>
        </row>
        <row r="513">
          <cell r="C513" t="str">
            <v>HOSPITAL DOM HÉLDER CÂMARA - CG. Nº 018/2022</v>
          </cell>
          <cell r="E513" t="str">
            <v xml:space="preserve">3.9 - Material para Manutenção de Bens Imóveis </v>
          </cell>
          <cell r="G513" t="str">
            <v>TROX DO BRASIL DIFUSAO DE AR ACUST FILTR</v>
          </cell>
          <cell r="H513" t="str">
            <v>B</v>
          </cell>
          <cell r="I513" t="str">
            <v>S</v>
          </cell>
          <cell r="J513" t="str">
            <v>000086322</v>
          </cell>
          <cell r="K513" t="str">
            <v>05/07/2024</v>
          </cell>
          <cell r="L513" t="str">
            <v>41240576881093000172550020000863221000923276</v>
          </cell>
          <cell r="M513" t="str">
            <v>41 -  Paraná</v>
          </cell>
          <cell r="N513">
            <v>12600</v>
          </cell>
        </row>
        <row r="514">
          <cell r="C514" t="str">
            <v>HOSPITAL DOM HÉLDER CÂMARA - CG. Nº 018/2022</v>
          </cell>
          <cell r="E514" t="str">
            <v xml:space="preserve">3.9 - Material para Manutenção de Bens Imóveis </v>
          </cell>
          <cell r="G514" t="str">
            <v>TROX DO BRASIL DIFUSAO DE AR ACUST FILTR</v>
          </cell>
          <cell r="H514" t="str">
            <v>B</v>
          </cell>
          <cell r="I514" t="str">
            <v>S</v>
          </cell>
          <cell r="J514" t="str">
            <v>000086323</v>
          </cell>
          <cell r="K514" t="str">
            <v>21/05/2024</v>
          </cell>
          <cell r="L514" t="str">
            <v>41240576881093000172550020000863231000923281</v>
          </cell>
          <cell r="M514" t="str">
            <v>41 -  Paraná</v>
          </cell>
          <cell r="N514">
            <v>15943.75</v>
          </cell>
        </row>
        <row r="515">
          <cell r="C515" t="str">
            <v>HOSPITAL DOM HÉLDER CÂMARA - CG. Nº 018/2022</v>
          </cell>
          <cell r="E515" t="str">
            <v xml:space="preserve">3.9 - Material para Manutenção de Bens Imóveis </v>
          </cell>
          <cell r="G515" t="str">
            <v>TROX DO BRASIL DIFUSAO DE AR ACUST FILTR</v>
          </cell>
          <cell r="H515" t="str">
            <v>B</v>
          </cell>
          <cell r="I515" t="str">
            <v>S</v>
          </cell>
          <cell r="J515" t="str">
            <v>000086324</v>
          </cell>
          <cell r="K515" t="str">
            <v>21/05/2024</v>
          </cell>
          <cell r="L515" t="str">
            <v>41240576881093000172550020000863241000923297</v>
          </cell>
          <cell r="M515" t="str">
            <v>41 -  Paraná</v>
          </cell>
          <cell r="N515">
            <v>13000</v>
          </cell>
        </row>
        <row r="516">
          <cell r="C516" t="str">
            <v>HOSPITAL DOM HÉLDER CÂMARA - CG. Nº 018/2022</v>
          </cell>
          <cell r="E516" t="str">
            <v xml:space="preserve">3.9 - Material para Manutenção de Bens Imóveis </v>
          </cell>
          <cell r="G516" t="str">
            <v>TROX DO BRASIL DIFUSAO DE AR ACUST FILTR</v>
          </cell>
          <cell r="H516" t="str">
            <v>B</v>
          </cell>
          <cell r="I516" t="str">
            <v>S</v>
          </cell>
          <cell r="J516" t="str">
            <v>000086444</v>
          </cell>
          <cell r="K516" t="str">
            <v>23/05/2024</v>
          </cell>
          <cell r="L516" t="str">
            <v>41240576881093000172550020000864441000924593</v>
          </cell>
          <cell r="M516" t="str">
            <v>41 -  Paraná</v>
          </cell>
          <cell r="N516">
            <v>12480.1</v>
          </cell>
        </row>
        <row r="517">
          <cell r="C517" t="str">
            <v>HOSPITAL DOM HÉLDER CÂMARA - CG. Nº 018/2022</v>
          </cell>
          <cell r="E517" t="str">
            <v xml:space="preserve">3.9 - Material para Manutenção de Bens Imóveis </v>
          </cell>
          <cell r="G517" t="str">
            <v>GILSON CRISTOVAO DE AGUIAR</v>
          </cell>
          <cell r="H517" t="str">
            <v>B</v>
          </cell>
          <cell r="I517" t="str">
            <v>S</v>
          </cell>
          <cell r="J517" t="str">
            <v>003028</v>
          </cell>
          <cell r="K517" t="str">
            <v>18/07/2024</v>
          </cell>
          <cell r="L517" t="str">
            <v>26240717801543000100550010000030281410391472</v>
          </cell>
          <cell r="M517" t="str">
            <v>26 - Pernambuco</v>
          </cell>
          <cell r="N517">
            <v>5340.8</v>
          </cell>
        </row>
        <row r="518">
          <cell r="C518" t="str">
            <v>HOSPITAL DOM HÉLDER CÂMARA - CG. Nº 018/2022</v>
          </cell>
          <cell r="E518" t="str">
            <v xml:space="preserve">3.9 - Material para Manutenção de Bens Imóveis </v>
          </cell>
          <cell r="G518" t="str">
            <v>GILSON CRISTOVAO DE AGUIAR</v>
          </cell>
          <cell r="H518" t="str">
            <v>B</v>
          </cell>
          <cell r="I518" t="str">
            <v>S</v>
          </cell>
          <cell r="J518" t="str">
            <v>003030</v>
          </cell>
          <cell r="K518" t="str">
            <v>18/07/2024</v>
          </cell>
          <cell r="L518" t="str">
            <v>26240717801543000100550010000030301410672208</v>
          </cell>
          <cell r="M518" t="str">
            <v>26 - Pernambuco</v>
          </cell>
          <cell r="N518">
            <v>90</v>
          </cell>
        </row>
        <row r="519">
          <cell r="C519" t="str">
            <v>HOSPITAL DOM HÉLDER CÂMARA - CG. Nº 018/2022</v>
          </cell>
          <cell r="E519" t="str">
            <v xml:space="preserve">3.9 - Material para Manutenção de Bens Imóveis </v>
          </cell>
          <cell r="G519" t="str">
            <v>ORIGINAL SUPRIMENTOS E EQUIPAMENTOS LTDA</v>
          </cell>
          <cell r="H519" t="str">
            <v>B</v>
          </cell>
          <cell r="I519" t="str">
            <v>S</v>
          </cell>
          <cell r="J519" t="str">
            <v>008872</v>
          </cell>
          <cell r="K519" t="str">
            <v>02/07/2024</v>
          </cell>
          <cell r="L519" t="str">
            <v>26240724425720000167550010000088721480077223</v>
          </cell>
          <cell r="M519" t="str">
            <v>26 - Pernambuco</v>
          </cell>
          <cell r="N519">
            <v>1747.62</v>
          </cell>
        </row>
        <row r="520">
          <cell r="C520" t="str">
            <v>HOSPITAL DOM HÉLDER CÂMARA - CG. Nº 018/2022</v>
          </cell>
          <cell r="E520" t="str">
            <v xml:space="preserve">3.9 - Material para Manutenção de Bens Imóveis </v>
          </cell>
          <cell r="G520" t="str">
            <v>ORIGINAL SUPRIMENTOS E EQUIPAMENTOS LTDA</v>
          </cell>
          <cell r="H520" t="str">
            <v>B</v>
          </cell>
          <cell r="I520" t="str">
            <v>S</v>
          </cell>
          <cell r="J520" t="str">
            <v>008895</v>
          </cell>
          <cell r="K520" t="str">
            <v>17/07/2024</v>
          </cell>
          <cell r="L520" t="str">
            <v>26240724425720000167550010000088951480079271</v>
          </cell>
          <cell r="M520" t="str">
            <v>26 - Pernambuco</v>
          </cell>
          <cell r="N520">
            <v>3087</v>
          </cell>
        </row>
        <row r="521">
          <cell r="C521" t="str">
            <v>HOSPITAL DOM HÉLDER CÂMARA - CG. Nº 018/2022</v>
          </cell>
          <cell r="E521" t="str">
            <v xml:space="preserve">3.9 - Material para Manutenção de Bens Imóveis </v>
          </cell>
          <cell r="G521" t="str">
            <v>B D L COMERCIO DE ALIMENTOS LTDA</v>
          </cell>
          <cell r="H521" t="str">
            <v>B</v>
          </cell>
          <cell r="I521" t="str">
            <v>S</v>
          </cell>
          <cell r="J521" t="str">
            <v>1415</v>
          </cell>
          <cell r="K521" t="str">
            <v>19/07/2024</v>
          </cell>
          <cell r="L521" t="str">
            <v>26240735361251000186550010000014151294099651</v>
          </cell>
          <cell r="M521" t="str">
            <v>26 - Pernambuco</v>
          </cell>
          <cell r="N521">
            <v>1337.95</v>
          </cell>
        </row>
        <row r="522">
          <cell r="C522" t="str">
            <v>HOSPITAL DOM HÉLDER CÂMARA - CG. Nº 018/2022</v>
          </cell>
          <cell r="E522" t="str">
            <v xml:space="preserve">3.9 - Material para Manutenção de Bens Imóveis </v>
          </cell>
          <cell r="G522" t="str">
            <v>B D L COMERCIO DE ALIMENTOS LTDA</v>
          </cell>
          <cell r="H522" t="str">
            <v>B</v>
          </cell>
          <cell r="I522" t="str">
            <v>S</v>
          </cell>
          <cell r="J522" t="str">
            <v>1429</v>
          </cell>
          <cell r="K522" t="str">
            <v>22/07/2024</v>
          </cell>
          <cell r="L522" t="str">
            <v>26240735361251000186550010000014291441996771</v>
          </cell>
          <cell r="M522" t="str">
            <v>26 - Pernambuco</v>
          </cell>
          <cell r="N522">
            <v>804.7</v>
          </cell>
        </row>
        <row r="523">
          <cell r="C523" t="str">
            <v>HOSPITAL DOM HÉLDER CÂMARA - CG. Nº 018/2022</v>
          </cell>
          <cell r="E523" t="str">
            <v xml:space="preserve">3.9 - Material para Manutenção de Bens Imóveis </v>
          </cell>
          <cell r="G523" t="str">
            <v>B D L COMERCIO DE ALIMENTOS LTDA</v>
          </cell>
          <cell r="H523" t="str">
            <v>B</v>
          </cell>
          <cell r="I523" t="str">
            <v>S</v>
          </cell>
          <cell r="J523" t="str">
            <v>1455</v>
          </cell>
          <cell r="K523" t="str">
            <v>25/07/2024</v>
          </cell>
          <cell r="L523" t="str">
            <v>26240735361251000186550010000014551227799170</v>
          </cell>
          <cell r="M523" t="str">
            <v>26 - Pernambuco</v>
          </cell>
          <cell r="N523">
            <v>125.4</v>
          </cell>
        </row>
        <row r="524">
          <cell r="C524" t="str">
            <v>HOSPITAL DOM HÉLDER CÂMARA - CG. Nº 018/2022</v>
          </cell>
          <cell r="E524" t="str">
            <v xml:space="preserve">3.9 - Material para Manutenção de Bens Imóveis </v>
          </cell>
          <cell r="G524" t="str">
            <v>50.002.164 MARIA EFIGENIA ALMEIDA DA SILVA</v>
          </cell>
          <cell r="H524" t="str">
            <v>B</v>
          </cell>
          <cell r="I524" t="str">
            <v>S</v>
          </cell>
          <cell r="J524" t="str">
            <v>253</v>
          </cell>
          <cell r="K524" t="str">
            <v>24/07/2024</v>
          </cell>
          <cell r="L524" t="str">
            <v>26240750002164000126550010000002531327220069</v>
          </cell>
          <cell r="M524" t="str">
            <v>26 - Pernambuco</v>
          </cell>
          <cell r="N524">
            <v>512.5</v>
          </cell>
        </row>
        <row r="525">
          <cell r="C525" t="str">
            <v>HOSPITAL DOM HÉLDER CÂMARA - CG. Nº 018/2022</v>
          </cell>
          <cell r="E525" t="str">
            <v xml:space="preserve">3.9 - Material para Manutenção de Bens Imóveis </v>
          </cell>
          <cell r="G525" t="str">
            <v>OCTADAN COMERCIO DE PRODUTOS MEDICOS HOSPITALARES E ODONTOLOGICOS LTDA</v>
          </cell>
          <cell r="H525" t="str">
            <v>B</v>
          </cell>
          <cell r="I525" t="str">
            <v>S</v>
          </cell>
          <cell r="J525" t="str">
            <v>283</v>
          </cell>
          <cell r="K525" t="str">
            <v>12/06/2024</v>
          </cell>
          <cell r="L525" t="str">
            <v>35240617125258000117550010000002831588725480</v>
          </cell>
          <cell r="M525" t="str">
            <v>35 - São Paulo</v>
          </cell>
          <cell r="N525">
            <v>1470</v>
          </cell>
        </row>
        <row r="526">
          <cell r="C526" t="str">
            <v>HOSPITAL DOM HÉLDER CÂMARA - CG. Nº 018/2022</v>
          </cell>
          <cell r="E526" t="str">
            <v xml:space="preserve">3.9 - Material para Manutenção de Bens Imóveis </v>
          </cell>
          <cell r="G526" t="str">
            <v>POSTO SAO CRISTOVAO LTDA</v>
          </cell>
          <cell r="H526" t="str">
            <v>B</v>
          </cell>
          <cell r="I526" t="str">
            <v>S</v>
          </cell>
          <cell r="J526" t="str">
            <v>5440</v>
          </cell>
          <cell r="K526" t="str">
            <v>02/07/2024</v>
          </cell>
          <cell r="L526" t="str">
            <v>26240711681483000153550120000054401002049580</v>
          </cell>
          <cell r="M526" t="str">
            <v>26 - Pernambuco</v>
          </cell>
          <cell r="N526">
            <v>51.81</v>
          </cell>
        </row>
        <row r="527">
          <cell r="C527" t="str">
            <v>HOSPITAL DOM HÉLDER CÂMARA - CG. Nº 018/2022</v>
          </cell>
          <cell r="E527" t="str">
            <v xml:space="preserve">3.10 - Material para Manutenção de Bens Móveis </v>
          </cell>
          <cell r="G527" t="str">
            <v>CIL COMERCIO DE INFORMATICA LTDA</v>
          </cell>
          <cell r="H527" t="str">
            <v>B</v>
          </cell>
          <cell r="I527" t="str">
            <v>S</v>
          </cell>
          <cell r="J527" t="str">
            <v>000093427</v>
          </cell>
          <cell r="K527" t="str">
            <v>10/06/2024</v>
          </cell>
          <cell r="L527" t="str">
            <v>26240624073694000155550020000934271000238678</v>
          </cell>
          <cell r="M527" t="str">
            <v>26 - Pernambuco</v>
          </cell>
          <cell r="N527">
            <v>2124.38</v>
          </cell>
        </row>
        <row r="528">
          <cell r="C528" t="str">
            <v>HOSPITAL DOM HÉLDER CÂMARA - CG. Nº 018/2022</v>
          </cell>
          <cell r="E528" t="str">
            <v xml:space="preserve">3.10 - Material para Manutenção de Bens Móveis </v>
          </cell>
          <cell r="G528" t="str">
            <v>ORIGINAL SUPRIMENTOS E EQUIPAMENTOS LTDA</v>
          </cell>
          <cell r="H528" t="str">
            <v>B</v>
          </cell>
          <cell r="I528" t="str">
            <v>S</v>
          </cell>
          <cell r="J528" t="str">
            <v>008868</v>
          </cell>
          <cell r="K528" t="str">
            <v>02/07/2024</v>
          </cell>
          <cell r="L528" t="str">
            <v>26240724425720000167550010000088681480076259</v>
          </cell>
          <cell r="M528" t="str">
            <v>26 - Pernambuco</v>
          </cell>
          <cell r="N528">
            <v>43.5</v>
          </cell>
        </row>
        <row r="529">
          <cell r="C529" t="str">
            <v>HOSPITAL DOM HÉLDER CÂMARA - CG. Nº 018/2022</v>
          </cell>
          <cell r="E529" t="str">
            <v xml:space="preserve">3.10 - Material para Manutenção de Bens Móveis </v>
          </cell>
          <cell r="G529" t="str">
            <v>ORIGINAL SUPRIMENTOS E EQUIPAMENTOS LTDA</v>
          </cell>
          <cell r="H529" t="str">
            <v>B</v>
          </cell>
          <cell r="I529" t="str">
            <v>S</v>
          </cell>
          <cell r="J529" t="str">
            <v>008888</v>
          </cell>
          <cell r="K529" t="str">
            <v>11/07/2024</v>
          </cell>
          <cell r="L529" t="str">
            <v>26240724425720000167550010000088881480078203</v>
          </cell>
          <cell r="M529" t="str">
            <v>26 - Pernambuco</v>
          </cell>
          <cell r="N529">
            <v>616.25</v>
          </cell>
        </row>
        <row r="530">
          <cell r="C530" t="str">
            <v>HOSPITAL DOM HÉLDER CÂMARA - CG. Nº 018/2022</v>
          </cell>
          <cell r="E530" t="str">
            <v xml:space="preserve">3.10 - Material para Manutenção de Bens Móveis </v>
          </cell>
          <cell r="G530" t="str">
            <v>ORIGINAL SUPRIMENTOS E EQUIPAMENTOS LTDA</v>
          </cell>
          <cell r="H530" t="str">
            <v>B</v>
          </cell>
          <cell r="I530" t="str">
            <v>S</v>
          </cell>
          <cell r="J530" t="str">
            <v>008907</v>
          </cell>
          <cell r="K530" t="str">
            <v>23/07/2024</v>
          </cell>
          <cell r="L530" t="str">
            <v>26240724425720000167550010000089071490070253</v>
          </cell>
          <cell r="M530" t="str">
            <v>26 - Pernambuco</v>
          </cell>
          <cell r="N530">
            <v>575</v>
          </cell>
        </row>
        <row r="531">
          <cell r="C531" t="str">
            <v>HOSPITAL DOM HÉLDER CÂMARA - CG. Nº 018/2022</v>
          </cell>
          <cell r="E531" t="str">
            <v xml:space="preserve">3.10 - Material para Manutenção de Bens Móveis </v>
          </cell>
          <cell r="G531" t="str">
            <v>NOVA DISTRIBUIDORA E ATACADO DE LIMPEZA LTDA</v>
          </cell>
          <cell r="H531" t="str">
            <v>B</v>
          </cell>
          <cell r="I531" t="str">
            <v>S</v>
          </cell>
          <cell r="J531" t="str">
            <v>18524</v>
          </cell>
          <cell r="K531" t="str">
            <v>03/07/2024</v>
          </cell>
          <cell r="L531" t="str">
            <v>26240746700220000129550010000185241504080364</v>
          </cell>
          <cell r="M531" t="str">
            <v>26 - Pernambuco</v>
          </cell>
          <cell r="N531">
            <v>124.9</v>
          </cell>
        </row>
        <row r="532">
          <cell r="C532" t="str">
            <v>HOSPITAL DOM HÉLDER CÂMARA - CG. Nº 018/2022</v>
          </cell>
          <cell r="E532" t="str">
            <v xml:space="preserve">3.10 - Material para Manutenção de Bens Móveis </v>
          </cell>
          <cell r="G532" t="str">
            <v>50.002.164 MARIA EFIGENIA ALMEIDA DA SILVA</v>
          </cell>
          <cell r="H532" t="str">
            <v>B</v>
          </cell>
          <cell r="I532" t="str">
            <v>S</v>
          </cell>
          <cell r="J532" t="str">
            <v>231</v>
          </cell>
          <cell r="K532" t="str">
            <v>10/07/2024</v>
          </cell>
          <cell r="L532" t="str">
            <v>26240750002164000126550010000002311918983571</v>
          </cell>
          <cell r="M532" t="str">
            <v>26 - Pernambuco</v>
          </cell>
          <cell r="N532">
            <v>5400</v>
          </cell>
        </row>
        <row r="533">
          <cell r="C533" t="str">
            <v>HOSPITAL DOM HÉLDER CÂMARA - CG. Nº 018/2022</v>
          </cell>
          <cell r="E533" t="str">
            <v xml:space="preserve">3.10 - Material para Manutenção de Bens Móveis </v>
          </cell>
          <cell r="G533" t="str">
            <v>50.002.164 MARIA EFIGENIA ALMEIDA DA SILVA</v>
          </cell>
          <cell r="H533" t="str">
            <v>B</v>
          </cell>
          <cell r="I533" t="str">
            <v>S</v>
          </cell>
          <cell r="J533" t="str">
            <v>248</v>
          </cell>
          <cell r="K533" t="str">
            <v>22/07/2024</v>
          </cell>
          <cell r="L533" t="str">
            <v>26240750002164000126550010000002481862579158</v>
          </cell>
          <cell r="M533" t="str">
            <v>26 - Pernambuco</v>
          </cell>
          <cell r="N533">
            <v>306.14999999999998</v>
          </cell>
        </row>
        <row r="534">
          <cell r="C534" t="str">
            <v>HOSPITAL DOM HÉLDER CÂMARA - CG. Nº 018/2022</v>
          </cell>
          <cell r="E534" t="str">
            <v xml:space="preserve">3.10 - Material para Manutenção de Bens Móveis </v>
          </cell>
          <cell r="G534" t="str">
            <v>TECHSYST SISTEMAS DE AUTOMAÇÃO E INFORMATICA LTDA</v>
          </cell>
          <cell r="H534" t="str">
            <v>B</v>
          </cell>
          <cell r="I534" t="str">
            <v>S</v>
          </cell>
          <cell r="J534" t="str">
            <v>324</v>
          </cell>
          <cell r="K534" t="str">
            <v>11/07/2024</v>
          </cell>
          <cell r="L534" t="str">
            <v>26240734624704000157550010000003241948535007</v>
          </cell>
          <cell r="M534" t="str">
            <v>26 - Pernambuco</v>
          </cell>
          <cell r="N534">
            <v>220</v>
          </cell>
        </row>
        <row r="535">
          <cell r="C535" t="str">
            <v>HOSPITAL DOM HÉLDER CÂMARA - CG. Nº 018/2022</v>
          </cell>
          <cell r="E535" t="str">
            <v xml:space="preserve">3.10 - Material para Manutenção de Bens Móveis </v>
          </cell>
          <cell r="G535" t="str">
            <v>52.090.284 EVERSON ALMEIDA DA SILVA</v>
          </cell>
          <cell r="H535" t="str">
            <v>B</v>
          </cell>
          <cell r="I535" t="str">
            <v>S</v>
          </cell>
          <cell r="J535" t="str">
            <v>83</v>
          </cell>
          <cell r="K535" t="str">
            <v>11/06/2024</v>
          </cell>
          <cell r="L535" t="str">
            <v>26240652090284000158550010000000831447344830</v>
          </cell>
          <cell r="M535" t="str">
            <v>26 - Pernambuco</v>
          </cell>
          <cell r="N535">
            <v>1580.8</v>
          </cell>
        </row>
        <row r="536">
          <cell r="C536" t="str">
            <v>HOSPITAL DOM HÉLDER CÂMARA - CG. Nº 018/2022</v>
          </cell>
          <cell r="E536" t="str">
            <v xml:space="preserve">3.10 - Material para Manutenção de Bens Móveis </v>
          </cell>
          <cell r="G536" t="str">
            <v>DRAGER DO BRASIL LTDA</v>
          </cell>
          <cell r="H536" t="str">
            <v>B</v>
          </cell>
          <cell r="I536" t="str">
            <v>S</v>
          </cell>
          <cell r="J536" t="str">
            <v>000002911</v>
          </cell>
          <cell r="K536" t="str">
            <v>22/07/2024</v>
          </cell>
          <cell r="L536" t="str">
            <v>35240761185922000105550050000029111000036643</v>
          </cell>
          <cell r="M536" t="str">
            <v>35 - São Paulo</v>
          </cell>
          <cell r="N536">
            <v>167.91</v>
          </cell>
        </row>
        <row r="537">
          <cell r="C537" t="str">
            <v>HOSPITAL DOM HÉLDER CÂMARA - CG. Nº 018/2022</v>
          </cell>
          <cell r="E537" t="str">
            <v xml:space="preserve">3.10 - Material para Manutenção de Bens Móveis </v>
          </cell>
          <cell r="G537" t="str">
            <v>R.R. FERREIRA MATERIAIS HOSPITALARES E ELETRICOS</v>
          </cell>
          <cell r="H537" t="str">
            <v>B</v>
          </cell>
          <cell r="I537" t="str">
            <v>S</v>
          </cell>
          <cell r="J537" t="str">
            <v>000014440</v>
          </cell>
          <cell r="K537" t="str">
            <v>24/06/2024</v>
          </cell>
          <cell r="L537" t="str">
            <v>35240621820133000184550010000144401135485590</v>
          </cell>
          <cell r="M537" t="str">
            <v>35 - São Paulo</v>
          </cell>
          <cell r="N537">
            <v>4550</v>
          </cell>
        </row>
        <row r="538">
          <cell r="C538" t="str">
            <v>HOSPITAL DOM HÉLDER CÂMARA - CG. Nº 018/2022</v>
          </cell>
          <cell r="E538" t="str">
            <v xml:space="preserve">3.10 - Material para Manutenção de Bens Móveis </v>
          </cell>
          <cell r="G538" t="str">
            <v>R.R. FERREIRA MATERIAIS HOSPITALARES E ELETRICOS</v>
          </cell>
          <cell r="H538" t="str">
            <v>B</v>
          </cell>
          <cell r="I538" t="str">
            <v>S</v>
          </cell>
          <cell r="J538" t="str">
            <v>000014530</v>
          </cell>
          <cell r="K538" t="str">
            <v>08/07/2024</v>
          </cell>
          <cell r="L538" t="str">
            <v>35240721820133000184550010000145301846833018</v>
          </cell>
          <cell r="M538" t="str">
            <v>35 - São Paulo</v>
          </cell>
          <cell r="N538">
            <v>6978</v>
          </cell>
        </row>
        <row r="539">
          <cell r="C539" t="str">
            <v>HOSPITAL DOM HÉLDER CÂMARA - CG. Nº 018/2022</v>
          </cell>
          <cell r="E539" t="str">
            <v xml:space="preserve">3.10 - Material para Manutenção de Bens Móveis </v>
          </cell>
          <cell r="G539" t="str">
            <v>RESMEDICAL EQUIPAMENTOS HOSPITALARES</v>
          </cell>
          <cell r="H539" t="str">
            <v>B</v>
          </cell>
          <cell r="I539" t="str">
            <v>S</v>
          </cell>
          <cell r="J539" t="str">
            <v>000027359</v>
          </cell>
          <cell r="K539" t="str">
            <v>09/07/2024</v>
          </cell>
          <cell r="L539" t="str">
            <v>26240713272584000104550010000273591273591113</v>
          </cell>
          <cell r="M539" t="str">
            <v>26 - Pernambuco</v>
          </cell>
          <cell r="N539">
            <v>5175.45</v>
          </cell>
        </row>
        <row r="540">
          <cell r="C540" t="str">
            <v>HOSPITAL DOM HÉLDER CÂMARA - CG. Nº 018/2022</v>
          </cell>
          <cell r="E540" t="str">
            <v xml:space="preserve">3.10 - Material para Manutenção de Bens Móveis </v>
          </cell>
          <cell r="G540" t="str">
            <v>NEWMED COM SERV EQUIP HOSP LTDA</v>
          </cell>
          <cell r="H540" t="str">
            <v>B</v>
          </cell>
          <cell r="I540" t="str">
            <v>S</v>
          </cell>
          <cell r="J540" t="str">
            <v>8226</v>
          </cell>
          <cell r="K540" t="str">
            <v>12/07/2024</v>
          </cell>
          <cell r="L540" t="str">
            <v>26240710859287000163550010000082261944356250</v>
          </cell>
          <cell r="M540" t="str">
            <v>26 - Pernambuco</v>
          </cell>
          <cell r="N540">
            <v>5283</v>
          </cell>
        </row>
        <row r="541">
          <cell r="C541" t="str">
            <v>HOSPITAL DOM HÉLDER CÂMARA - CG. Nº 018/2022</v>
          </cell>
          <cell r="E541" t="str">
            <v xml:space="preserve">3.8 - Uniformes, Tecidos e Aviamentos </v>
          </cell>
          <cell r="G541" t="str">
            <v>IMPACTO COMERCIO E REPRESENTACOES LTDA</v>
          </cell>
          <cell r="H541" t="str">
            <v>B</v>
          </cell>
          <cell r="I541" t="str">
            <v>S</v>
          </cell>
          <cell r="J541" t="str">
            <v>000000701</v>
          </cell>
          <cell r="K541" t="str">
            <v>25/06/2024</v>
          </cell>
          <cell r="L541" t="str">
            <v>25240638047695000130550010000007011050404801</v>
          </cell>
          <cell r="M541" t="str">
            <v>25 - Paraíba</v>
          </cell>
          <cell r="N541">
            <v>2574</v>
          </cell>
        </row>
        <row r="542">
          <cell r="C542" t="str">
            <v>HOSPITAL DOM HÉLDER CÂMARA - CG. Nº 018/2022</v>
          </cell>
          <cell r="E542" t="str">
            <v xml:space="preserve">3.8 - Uniformes, Tecidos e Aviamentos </v>
          </cell>
          <cell r="G542" t="str">
            <v>IMPACTO COMERCIO E REPRESENTACOES LTDA</v>
          </cell>
          <cell r="H542" t="str">
            <v>B</v>
          </cell>
          <cell r="I542" t="str">
            <v>S</v>
          </cell>
          <cell r="J542" t="str">
            <v>000000713</v>
          </cell>
          <cell r="K542" t="str">
            <v>10/07/2024</v>
          </cell>
          <cell r="L542" t="str">
            <v>25240738047695000130550010000007131096813393</v>
          </cell>
          <cell r="M542" t="str">
            <v>25 - Paraíba</v>
          </cell>
          <cell r="N542">
            <v>8370</v>
          </cell>
        </row>
        <row r="543">
          <cell r="C543" t="str">
            <v>HOSPITAL DOM HÉLDER CÂMARA - CG. Nº 018/2022</v>
          </cell>
          <cell r="E543" t="str">
            <v xml:space="preserve">3.8 - Uniformes, Tecidos e Aviamentos </v>
          </cell>
          <cell r="G543" t="str">
            <v>IMPACTO COMERCIO E REPRESENTACOES LTDA</v>
          </cell>
          <cell r="H543" t="str">
            <v>B</v>
          </cell>
          <cell r="I543" t="str">
            <v>S</v>
          </cell>
          <cell r="J543" t="str">
            <v>000000723</v>
          </cell>
          <cell r="K543" t="str">
            <v>22/07/2024</v>
          </cell>
          <cell r="L543" t="str">
            <v>25240738047695000130550010000007231000390050</v>
          </cell>
          <cell r="M543" t="str">
            <v>25 - Paraíba</v>
          </cell>
          <cell r="N543">
            <v>6952</v>
          </cell>
        </row>
        <row r="544">
          <cell r="C544" t="str">
            <v>HOSPITAL DOM HÉLDER CÂMARA - CG. Nº 018/2022</v>
          </cell>
          <cell r="E544" t="str">
            <v xml:space="preserve">3.8 - Uniformes, Tecidos e Aviamentos </v>
          </cell>
          <cell r="G544" t="str">
            <v>LEAL DISTRIB MAT DE LIMPEZA ESCRITORIO</v>
          </cell>
          <cell r="H544" t="str">
            <v>B</v>
          </cell>
          <cell r="I544" t="str">
            <v>S</v>
          </cell>
          <cell r="J544" t="str">
            <v>000005204</v>
          </cell>
          <cell r="K544" t="str">
            <v>22/07/2024</v>
          </cell>
          <cell r="L544" t="str">
            <v>26240741200526000100550010000052041250437290</v>
          </cell>
          <cell r="M544" t="str">
            <v>26 - Pernambuco</v>
          </cell>
          <cell r="N544">
            <v>305.7</v>
          </cell>
        </row>
        <row r="545">
          <cell r="C545" t="str">
            <v>HOSPITAL DOM HÉLDER CÂMARA - CG. Nº 018/2022</v>
          </cell>
          <cell r="E545" t="str">
            <v xml:space="preserve">3.8 - Uniformes, Tecidos e Aviamentos </v>
          </cell>
          <cell r="G545" t="str">
            <v>ACB SEGURANCA EM EPI LTDA</v>
          </cell>
          <cell r="H545" t="str">
            <v>B</v>
          </cell>
          <cell r="I545" t="str">
            <v>S</v>
          </cell>
          <cell r="J545" t="str">
            <v>000014941</v>
          </cell>
          <cell r="K545" t="str">
            <v>27/06/2024</v>
          </cell>
          <cell r="L545" t="str">
            <v>26240626012135000160550000000149411864869750</v>
          </cell>
          <cell r="M545" t="str">
            <v>26 - Pernambuco</v>
          </cell>
          <cell r="N545">
            <v>1902.4</v>
          </cell>
        </row>
        <row r="546">
          <cell r="C546" t="str">
            <v>HOSPITAL DOM HÉLDER CÂMARA - CG. Nº 018/2022</v>
          </cell>
          <cell r="E546" t="str">
            <v xml:space="preserve">3.8 - Uniformes, Tecidos e Aviamentos </v>
          </cell>
          <cell r="G546" t="str">
            <v>PERNAMBUCO DISTRIBUIDORA ATACADISTA EPIS INSUMOS INDUSTRIAIS MRO LTDA</v>
          </cell>
          <cell r="H546" t="str">
            <v>B</v>
          </cell>
          <cell r="I546" t="str">
            <v>S</v>
          </cell>
          <cell r="J546" t="str">
            <v>000058072</v>
          </cell>
          <cell r="K546" t="str">
            <v>19/07/2024</v>
          </cell>
          <cell r="L546" t="str">
            <v>25240702155469000982550010000580721333162673</v>
          </cell>
          <cell r="M546" t="str">
            <v>25 - Paraíba</v>
          </cell>
          <cell r="N546">
            <v>123</v>
          </cell>
        </row>
        <row r="547">
          <cell r="C547" t="str">
            <v>HOSPITAL DOM HÉLDER CÂMARA - CG. Nº 018/2022</v>
          </cell>
          <cell r="E547" t="str">
            <v xml:space="preserve">3.8 - Uniformes, Tecidos e Aviamentos </v>
          </cell>
          <cell r="G547" t="str">
            <v>C.B.S MEDICO CIENTIFICA LTDA</v>
          </cell>
          <cell r="H547" t="str">
            <v>B</v>
          </cell>
          <cell r="I547" t="str">
            <v>S</v>
          </cell>
          <cell r="J547" t="str">
            <v>001461610</v>
          </cell>
          <cell r="K547" t="str">
            <v>28/06/2024</v>
          </cell>
          <cell r="L547" t="str">
            <v>35240648791685000168550030014616101746281226</v>
          </cell>
          <cell r="M547" t="str">
            <v>35 - São Paulo</v>
          </cell>
          <cell r="N547">
            <v>486.4</v>
          </cell>
        </row>
        <row r="548">
          <cell r="C548" t="str">
            <v>HOSPITAL DOM HÉLDER CÂMARA - CG. Nº 018/2022</v>
          </cell>
          <cell r="E548" t="str">
            <v xml:space="preserve">3.8 - Uniformes, Tecidos e Aviamentos </v>
          </cell>
          <cell r="G548" t="str">
            <v>FERTEK EQUIPAMENTOS DE PROTECAO INDIVIDUAL LTDA</v>
          </cell>
          <cell r="H548" t="str">
            <v>B</v>
          </cell>
          <cell r="I548" t="str">
            <v>S</v>
          </cell>
          <cell r="J548" t="str">
            <v>002492</v>
          </cell>
          <cell r="K548" t="str">
            <v>11/07/2024</v>
          </cell>
          <cell r="L548" t="str">
            <v>26240747291882000155550010000024921923819531</v>
          </cell>
          <cell r="M548" t="str">
            <v>26 - Pernambuco</v>
          </cell>
          <cell r="N548">
            <v>1392.9</v>
          </cell>
        </row>
        <row r="549">
          <cell r="C549" t="str">
            <v>HOSPITAL DOM HÉLDER CÂMARA - CG. Nº 018/2022</v>
          </cell>
          <cell r="E549" t="str">
            <v xml:space="preserve">3.8 - Uniformes, Tecidos e Aviamentos </v>
          </cell>
          <cell r="G549" t="str">
            <v>FERTEK EQUIPAMENTOS DE PROTECAO INDIVIDUAL LTDA</v>
          </cell>
          <cell r="H549" t="str">
            <v>B</v>
          </cell>
          <cell r="I549" t="str">
            <v>S</v>
          </cell>
          <cell r="J549" t="str">
            <v>002539</v>
          </cell>
          <cell r="K549" t="str">
            <v>19/07/2024</v>
          </cell>
          <cell r="L549" t="str">
            <v>26240747291882000155550010000025391472695742</v>
          </cell>
          <cell r="M549" t="str">
            <v>26 - Pernambuco</v>
          </cell>
          <cell r="N549">
            <v>426.01</v>
          </cell>
        </row>
        <row r="550">
          <cell r="C550" t="str">
            <v>HOSPITAL DOM HÉLDER CÂMARA - CG. Nº 018/2022</v>
          </cell>
          <cell r="E550" t="str">
            <v xml:space="preserve">3.8 - Uniformes, Tecidos e Aviamentos </v>
          </cell>
          <cell r="G550" t="str">
            <v>ORIGINAL SUPRIMENTOS E EQUIPAMENTOS LTDA</v>
          </cell>
          <cell r="H550" t="str">
            <v>B</v>
          </cell>
          <cell r="I550" t="str">
            <v>S</v>
          </cell>
          <cell r="J550" t="str">
            <v>008906</v>
          </cell>
          <cell r="K550" t="str">
            <v>23/07/2024</v>
          </cell>
          <cell r="L550" t="str">
            <v>26240724425720000167550010000089061490070256</v>
          </cell>
          <cell r="M550" t="str">
            <v>26 - Pernambuco</v>
          </cell>
          <cell r="N550">
            <v>8286.7999999999993</v>
          </cell>
        </row>
        <row r="551">
          <cell r="C551" t="str">
            <v>HOSPITAL DOM HÉLDER CÂMARA - CG. Nº 018/2022</v>
          </cell>
          <cell r="E551" t="str">
            <v xml:space="preserve">3.8 - Uniformes, Tecidos e Aviamentos </v>
          </cell>
          <cell r="G551" t="str">
            <v>ORIGINAL SUPRIMENTOS E EQUIPAMENTOS LTDA</v>
          </cell>
          <cell r="H551" t="str">
            <v>B</v>
          </cell>
          <cell r="I551" t="str">
            <v>S</v>
          </cell>
          <cell r="J551" t="str">
            <v>008907</v>
          </cell>
          <cell r="K551" t="str">
            <v>23/07/2024</v>
          </cell>
          <cell r="L551" t="str">
            <v>26240724425720000167550010000089071490070253</v>
          </cell>
          <cell r="M551" t="str">
            <v>26 - Pernambuco</v>
          </cell>
          <cell r="N551">
            <v>2900</v>
          </cell>
        </row>
        <row r="552">
          <cell r="C552" t="str">
            <v>HOSPITAL DOM HÉLDER CÂMARA - CG. Nº 018/2022</v>
          </cell>
          <cell r="E552" t="str">
            <v xml:space="preserve">3.8 - Uniformes, Tecidos e Aviamentos </v>
          </cell>
          <cell r="G552" t="str">
            <v>B D L COMERCIO DE ALIMENTOS LTDA</v>
          </cell>
          <cell r="H552" t="str">
            <v>B</v>
          </cell>
          <cell r="I552" t="str">
            <v>S</v>
          </cell>
          <cell r="J552" t="str">
            <v>1272</v>
          </cell>
          <cell r="K552" t="str">
            <v>27/06/2024</v>
          </cell>
          <cell r="L552" t="str">
            <v>26240635361251000186550010000012721446043736</v>
          </cell>
          <cell r="M552" t="str">
            <v>26 - Pernambuco</v>
          </cell>
          <cell r="N552">
            <v>236.02</v>
          </cell>
        </row>
        <row r="553">
          <cell r="C553" t="str">
            <v>HOSPITAL DOM HÉLDER CÂMARA - CG. Nº 018/2022</v>
          </cell>
          <cell r="E553" t="str">
            <v>1.99 - Outras Despesas com Pessoal</v>
          </cell>
          <cell r="G553" t="str">
            <v>Bilhetagem Eletronica Municipal (Bem Facil)</v>
          </cell>
          <cell r="H553" t="str">
            <v>S</v>
          </cell>
          <cell r="I553" t="str">
            <v>N</v>
          </cell>
          <cell r="J553">
            <v>67893</v>
          </cell>
          <cell r="K553">
            <v>45469</v>
          </cell>
          <cell r="L553" t="str">
            <v>0</v>
          </cell>
          <cell r="M553" t="str">
            <v>2611606 - Recife - PE</v>
          </cell>
          <cell r="N553">
            <v>7232.14</v>
          </cell>
        </row>
        <row r="554">
          <cell r="C554" t="str">
            <v>HOSPITAL DOM HÉLDER CÂMARA - CG. Nº 018/2022</v>
          </cell>
          <cell r="E554" t="str">
            <v>1.99 - Outras Despesas com Pessoal</v>
          </cell>
          <cell r="G554" t="str">
            <v>Bilhetagem Eletronica Municipal (Bem Facil) - complementar</v>
          </cell>
          <cell r="H554" t="str">
            <v>S</v>
          </cell>
          <cell r="I554" t="str">
            <v>N</v>
          </cell>
          <cell r="J554" t="str">
            <v>67894/</v>
          </cell>
          <cell r="K554">
            <v>45469</v>
          </cell>
          <cell r="L554" t="str">
            <v>0</v>
          </cell>
          <cell r="M554" t="str">
            <v>2611606 - Recife - PE</v>
          </cell>
          <cell r="N554">
            <v>272.8</v>
          </cell>
        </row>
        <row r="555">
          <cell r="C555" t="str">
            <v>HOSPITAL DOM HÉLDER CÂMARA - CG. Nº 018/2022</v>
          </cell>
          <cell r="E555" t="str">
            <v>1.99 - Outras Despesas com Pessoal</v>
          </cell>
          <cell r="G555" t="str">
            <v xml:space="preserve">Mag Seguros </v>
          </cell>
          <cell r="H555" t="str">
            <v>S</v>
          </cell>
          <cell r="I555" t="str">
            <v>N</v>
          </cell>
          <cell r="J555">
            <v>14</v>
          </cell>
          <cell r="K555">
            <v>45517</v>
          </cell>
          <cell r="L555" t="str">
            <v>0</v>
          </cell>
          <cell r="M555" t="str">
            <v>2611606 - Recife - PE</v>
          </cell>
          <cell r="N555">
            <v>3092.04</v>
          </cell>
        </row>
        <row r="556">
          <cell r="C556" t="str">
            <v>HOSPITAL DOM HÉLDER CÂMARA - CG. Nº 018/2022</v>
          </cell>
          <cell r="E556" t="str">
            <v>1.99 - Outras Despesas com Pessoal</v>
          </cell>
          <cell r="G556" t="str">
            <v xml:space="preserve">Rodoviaria Borborema </v>
          </cell>
          <cell r="H556" t="str">
            <v>S</v>
          </cell>
          <cell r="I556" t="str">
            <v>N</v>
          </cell>
          <cell r="J556">
            <v>40499</v>
          </cell>
          <cell r="K556">
            <v>45469</v>
          </cell>
          <cell r="L556" t="str">
            <v>0</v>
          </cell>
          <cell r="M556" t="str">
            <v>2611606 - Recife - PE</v>
          </cell>
          <cell r="N556">
            <v>12792</v>
          </cell>
        </row>
        <row r="557">
          <cell r="C557" t="str">
            <v>HOSPITAL DOM HÉLDER CÂMARA - CG. Nº 018/2022</v>
          </cell>
          <cell r="E557" t="str">
            <v>1.99 - Outras Despesas com Pessoal</v>
          </cell>
          <cell r="G557" t="str">
            <v xml:space="preserve">Rodoviaria Borborema </v>
          </cell>
          <cell r="H557" t="str">
            <v>S</v>
          </cell>
          <cell r="I557" t="str">
            <v>N</v>
          </cell>
          <cell r="J557">
            <v>40654</v>
          </cell>
          <cell r="K557">
            <v>45478</v>
          </cell>
          <cell r="L557" t="str">
            <v>0</v>
          </cell>
          <cell r="M557" t="str">
            <v>2611606 - Recife - PE</v>
          </cell>
          <cell r="N557">
            <v>440</v>
          </cell>
        </row>
        <row r="558">
          <cell r="C558" t="str">
            <v>HOSPITAL DOM HÉLDER CÂMARA - CG. Nº 018/2022</v>
          </cell>
          <cell r="E558" t="str">
            <v>1.99 - Outras Despesas com Pessoal</v>
          </cell>
          <cell r="G558" t="str">
            <v>Transporte e Serviços Astro Ltda-ME (Astrotur)</v>
          </cell>
          <cell r="H558" t="str">
            <v>S</v>
          </cell>
          <cell r="I558" t="str">
            <v>S</v>
          </cell>
          <cell r="J558">
            <v>9622</v>
          </cell>
          <cell r="K558">
            <v>45505</v>
          </cell>
          <cell r="L558" t="str">
            <v>0</v>
          </cell>
          <cell r="M558" t="str">
            <v>2611606 - Recife - PE</v>
          </cell>
          <cell r="N558">
            <v>110959.67999999999</v>
          </cell>
        </row>
        <row r="559">
          <cell r="C559" t="str">
            <v>HOSPITAL DOM HÉLDER CÂMARA - CG. Nº 018/2022</v>
          </cell>
          <cell r="E559" t="str">
            <v>1.99 - Outras Despesas com Pessoal</v>
          </cell>
          <cell r="G559" t="str">
            <v>Transporte e Serviços Astro Ltda-ME (Astrotur) - REAJUSTE 2/6</v>
          </cell>
          <cell r="H559" t="str">
            <v>S</v>
          </cell>
          <cell r="I559" t="str">
            <v>S</v>
          </cell>
          <cell r="J559">
            <v>9623</v>
          </cell>
          <cell r="K559">
            <v>45505</v>
          </cell>
          <cell r="L559" t="str">
            <v>0</v>
          </cell>
          <cell r="M559" t="str">
            <v>2611606 - Recife - PE</v>
          </cell>
          <cell r="N559">
            <v>7327.51</v>
          </cell>
        </row>
        <row r="560">
          <cell r="C560" t="str">
            <v>HOSPITAL DOM HÉLDER CÂMARA - CG. Nº 018/2022</v>
          </cell>
          <cell r="E560" t="str">
            <v>1.99 - Outras Despesas com Pessoal</v>
          </cell>
          <cell r="G560" t="str">
            <v>Vem - Vale Eletronico Metropolitano - GERAL</v>
          </cell>
          <cell r="H560" t="str">
            <v>S</v>
          </cell>
          <cell r="I560" t="str">
            <v>N</v>
          </cell>
          <cell r="J560">
            <v>15466638</v>
          </cell>
          <cell r="K560">
            <v>45469</v>
          </cell>
          <cell r="L560" t="str">
            <v>0</v>
          </cell>
          <cell r="M560" t="str">
            <v>2611606 - Recife - PE</v>
          </cell>
          <cell r="N560">
            <v>50108.61</v>
          </cell>
        </row>
        <row r="561">
          <cell r="C561" t="str">
            <v>HOSPITAL DOM HÉLDER CÂMARA - CG. Nº 018/2022</v>
          </cell>
          <cell r="E561" t="str">
            <v>1.99 - Outras Despesas com Pessoal</v>
          </cell>
          <cell r="G561" t="str">
            <v>Vem - Vale Eletronico Metropolitano - JOVEM</v>
          </cell>
          <cell r="H561" t="str">
            <v>S</v>
          </cell>
          <cell r="I561" t="str">
            <v>N</v>
          </cell>
          <cell r="J561">
            <v>15464656</v>
          </cell>
          <cell r="K561">
            <v>45469</v>
          </cell>
          <cell r="L561" t="str">
            <v>0</v>
          </cell>
          <cell r="M561" t="str">
            <v>2611606 - Recife - PE</v>
          </cell>
          <cell r="N561">
            <v>4734.22</v>
          </cell>
        </row>
        <row r="562">
          <cell r="C562" t="str">
            <v>HOSPITAL DOM HÉLDER CÂMARA - CG. Nº 018/2022</v>
          </cell>
          <cell r="E562" t="str">
            <v>1.99 - Outras Despesas com Pessoal</v>
          </cell>
          <cell r="G562" t="str">
            <v>Vem - Vale Eletronico Metropolitano - SAD</v>
          </cell>
          <cell r="H562" t="str">
            <v>s</v>
          </cell>
          <cell r="I562" t="str">
            <v>N</v>
          </cell>
          <cell r="J562">
            <v>15583808</v>
          </cell>
          <cell r="K562">
            <v>45469</v>
          </cell>
          <cell r="L562" t="str">
            <v>0</v>
          </cell>
          <cell r="M562" t="str">
            <v>2611606 - Recife - PE</v>
          </cell>
          <cell r="N562">
            <v>699.82</v>
          </cell>
        </row>
        <row r="563">
          <cell r="C563" t="str">
            <v>HOSPITAL DOM HÉLDER CÂMARA - CG. Nº 018/2022</v>
          </cell>
          <cell r="E563" t="str">
            <v>1.99 - Outras Despesas com Pessoal</v>
          </cell>
          <cell r="G563" t="str">
            <v xml:space="preserve">Vem - Vale Eletronico Metropolitano - HIGIENIZAÇÃO </v>
          </cell>
          <cell r="H563" t="str">
            <v>s</v>
          </cell>
          <cell r="I563" t="str">
            <v>N</v>
          </cell>
          <cell r="J563">
            <v>15464674</v>
          </cell>
          <cell r="K563">
            <v>45469</v>
          </cell>
          <cell r="L563" t="str">
            <v>0</v>
          </cell>
          <cell r="M563" t="str">
            <v>2611606 - Recife - PE</v>
          </cell>
          <cell r="N563">
            <v>3776.05</v>
          </cell>
        </row>
        <row r="564">
          <cell r="C564" t="str">
            <v>HOSPITAL DOM HÉLDER CÂMARA - CG. Nº 018/2022</v>
          </cell>
          <cell r="E564" t="str">
            <v>1.99 - Outras Despesas com Pessoal</v>
          </cell>
          <cell r="G564" t="str">
            <v>Vem - Vale Eletronico Metropolitano - VEM GERAL COMPLEMENTAR</v>
          </cell>
          <cell r="H564" t="str">
            <v>S</v>
          </cell>
          <cell r="I564" t="str">
            <v>N</v>
          </cell>
          <cell r="J564">
            <v>15663475</v>
          </cell>
          <cell r="K564">
            <v>45469</v>
          </cell>
          <cell r="L564" t="str">
            <v>0</v>
          </cell>
          <cell r="M564" t="str">
            <v>2611606 - Recife - PE</v>
          </cell>
          <cell r="N564">
            <v>296.38</v>
          </cell>
        </row>
        <row r="565">
          <cell r="C565" t="str">
            <v>HOSPITAL DOM HÉLDER CÂMARA - CG. Nº 018/2022</v>
          </cell>
          <cell r="E565" t="str">
            <v>1.99 - Outras Despesas com Pessoal</v>
          </cell>
          <cell r="G565" t="str">
            <v>Vem - Vale Eletronico Metropolitano - VEM GERAL COMPLEMENTAR</v>
          </cell>
          <cell r="H565" t="str">
            <v>S</v>
          </cell>
          <cell r="I565" t="str">
            <v>N</v>
          </cell>
          <cell r="J565">
            <v>15714786</v>
          </cell>
          <cell r="K565">
            <v>45469</v>
          </cell>
          <cell r="L565" t="str">
            <v>0</v>
          </cell>
          <cell r="M565" t="str">
            <v>2611606 - Recife - PE</v>
          </cell>
          <cell r="N565">
            <v>128.28</v>
          </cell>
        </row>
        <row r="566">
          <cell r="C566" t="str">
            <v>HOSPITAL DOM HÉLDER CÂMARA - CG. Nº 018/2022</v>
          </cell>
          <cell r="E566" t="str">
            <v>1.99 - Outras Despesas com Pessoal</v>
          </cell>
          <cell r="G566" t="str">
            <v>Vem - Vale Eletronico Metropolitano -bem facil complementar</v>
          </cell>
          <cell r="H566" t="str">
            <v>S</v>
          </cell>
          <cell r="I566" t="str">
            <v>N</v>
          </cell>
          <cell r="J566">
            <v>68213</v>
          </cell>
          <cell r="K566">
            <v>45478</v>
          </cell>
          <cell r="L566" t="str">
            <v>0</v>
          </cell>
          <cell r="M566" t="str">
            <v>2611606 - Recife - PE</v>
          </cell>
          <cell r="N566">
            <v>167.38</v>
          </cell>
        </row>
        <row r="567">
          <cell r="C567" t="str">
            <v>HOSPITAL DOM HÉLDER CÂMARA - CG. Nº 018/2022</v>
          </cell>
          <cell r="E567" t="str">
            <v>1.99 - Outras Despesas com Pessoal</v>
          </cell>
          <cell r="G567" t="str">
            <v>MCP REFEICOES LTDA</v>
          </cell>
          <cell r="H567" t="str">
            <v>B</v>
          </cell>
          <cell r="I567" t="str">
            <v>S</v>
          </cell>
          <cell r="J567">
            <v>27855</v>
          </cell>
          <cell r="K567" t="str">
            <v>24/07/2024</v>
          </cell>
          <cell r="L567" t="str">
            <v>26231006088039000199550010000243071786177360</v>
          </cell>
          <cell r="M567" t="str">
            <v>26 - Pernambuco</v>
          </cell>
          <cell r="N567">
            <v>88701.58</v>
          </cell>
        </row>
        <row r="568">
          <cell r="C568" t="str">
            <v>HOSPITAL DOM HÉLDER CÂMARA - CG. Nº 018/2022</v>
          </cell>
          <cell r="E568" t="str">
            <v>3.14 - Alimentação Preparada</v>
          </cell>
          <cell r="G568" t="str">
            <v>MCP REFEICOES LTDA</v>
          </cell>
          <cell r="H568" t="str">
            <v>B</v>
          </cell>
          <cell r="I568" t="str">
            <v>S</v>
          </cell>
          <cell r="J568" t="str">
            <v>27855</v>
          </cell>
          <cell r="K568" t="str">
            <v>24/07/2024</v>
          </cell>
          <cell r="L568" t="str">
            <v>26231006088039000199550010000243071786177360</v>
          </cell>
          <cell r="M568" t="str">
            <v>26 - Pernambuco</v>
          </cell>
          <cell r="N568">
            <v>282281.51</v>
          </cell>
        </row>
        <row r="569">
          <cell r="C569" t="str">
            <v>HOSPITAL DOM HÉLDER CÂMARA - CG. Nº 018/2022</v>
          </cell>
          <cell r="E569" t="str">
            <v xml:space="preserve">5.21 - Seguros em geral </v>
          </cell>
          <cell r="G569" t="str">
            <v xml:space="preserve">Zellos Corretora de Seguros LTDA </v>
          </cell>
          <cell r="H569" t="str">
            <v>S</v>
          </cell>
          <cell r="I569" t="str">
            <v>N</v>
          </cell>
          <cell r="J569" t="str">
            <v>APOLICE</v>
          </cell>
          <cell r="K569">
            <v>45484</v>
          </cell>
          <cell r="L569" t="str">
            <v>0</v>
          </cell>
          <cell r="M569" t="str">
            <v>2611606 - Recife - PE</v>
          </cell>
          <cell r="N569">
            <v>1093.5</v>
          </cell>
        </row>
        <row r="570">
          <cell r="C570" t="str">
            <v>HOSPITAL DOM HÉLDER CÂMARA - CG. Nº 018/2022</v>
          </cell>
          <cell r="E570" t="str">
            <v xml:space="preserve">5.25 - Serviços Bancários </v>
          </cell>
          <cell r="G570" t="str">
            <v>Taxas de Manutenção de Conta</v>
          </cell>
          <cell r="H570" t="str">
            <v>S</v>
          </cell>
          <cell r="I570" t="str">
            <v>N</v>
          </cell>
          <cell r="K570">
            <v>45474</v>
          </cell>
          <cell r="L570" t="str">
            <v>0</v>
          </cell>
          <cell r="M570" t="str">
            <v>2602902 - Cabo de Santo Agostinho - PE</v>
          </cell>
          <cell r="N570">
            <v>312.2</v>
          </cell>
        </row>
        <row r="571">
          <cell r="C571" t="str">
            <v>HOSPITAL DOM HÉLDER CÂMARA - CG. Nº 018/2022</v>
          </cell>
          <cell r="E571" t="str">
            <v xml:space="preserve">5.25 - Serviços Bancários </v>
          </cell>
          <cell r="G571" t="str">
            <v>Tarifas Bancárias</v>
          </cell>
          <cell r="H571" t="str">
            <v>S</v>
          </cell>
          <cell r="I571" t="str">
            <v>N</v>
          </cell>
          <cell r="K571">
            <v>45474</v>
          </cell>
          <cell r="L571" t="str">
            <v>0</v>
          </cell>
          <cell r="M571" t="str">
            <v>2602902 - Cabo de Santo Agostinho - PE</v>
          </cell>
          <cell r="N571">
            <v>391.3</v>
          </cell>
        </row>
        <row r="572">
          <cell r="C572" t="str">
            <v>HOSPITAL DOM HÉLDER CÂMARA - CG. Nº 018/2022</v>
          </cell>
          <cell r="E572" t="str">
            <v>5.9 - Telefonia Móvel</v>
          </cell>
          <cell r="G572" t="str">
            <v xml:space="preserve">VIVO TELEFONIA </v>
          </cell>
          <cell r="H572" t="str">
            <v>S</v>
          </cell>
          <cell r="I572" t="str">
            <v>N</v>
          </cell>
          <cell r="J572">
            <v>446728287</v>
          </cell>
          <cell r="K572">
            <v>45500</v>
          </cell>
          <cell r="L572" t="str">
            <v>0</v>
          </cell>
          <cell r="M572" t="str">
            <v>2602902 - Cabo de Santo Agostinho - PE</v>
          </cell>
          <cell r="N572">
            <v>118.37</v>
          </cell>
        </row>
        <row r="573">
          <cell r="C573" t="str">
            <v>HOSPITAL DOM HÉLDER CÂMARA - CG. Nº 018/2022</v>
          </cell>
          <cell r="E573" t="str">
            <v>5.9 - Telefonia Móvel</v>
          </cell>
          <cell r="G573" t="str">
            <v>Tim Celular S.A</v>
          </cell>
          <cell r="H573" t="str">
            <v>S</v>
          </cell>
          <cell r="I573" t="str">
            <v>N</v>
          </cell>
          <cell r="J573">
            <v>5249636209</v>
          </cell>
          <cell r="K573">
            <v>45487</v>
          </cell>
          <cell r="L573" t="str">
            <v>0</v>
          </cell>
          <cell r="M573" t="str">
            <v>2602902 - Cabo de Santo Agostinho - PE</v>
          </cell>
          <cell r="N573">
            <v>192.82</v>
          </cell>
        </row>
        <row r="574">
          <cell r="C574" t="str">
            <v>HOSPITAL DOM HÉLDER CÂMARA - CG. Nº 018/2022</v>
          </cell>
          <cell r="E574" t="str">
            <v>5.18 - Teledonia Fixa</v>
          </cell>
          <cell r="G574" t="str">
            <v>Smart Serviços de Internet Ltda - Me (Algar Telecom)</v>
          </cell>
          <cell r="H574" t="str">
            <v>S</v>
          </cell>
          <cell r="I574" t="str">
            <v>N</v>
          </cell>
          <cell r="J574">
            <v>468344085</v>
          </cell>
          <cell r="K574">
            <v>45507</v>
          </cell>
          <cell r="L574" t="str">
            <v>0</v>
          </cell>
          <cell r="M574" t="str">
            <v>2611606 - Recife - PE</v>
          </cell>
          <cell r="N574">
            <v>1609.98</v>
          </cell>
        </row>
        <row r="575">
          <cell r="C575" t="str">
            <v>HOSPITAL DOM HÉLDER CÂMARA - CG. Nº 018/2022</v>
          </cell>
          <cell r="E575" t="str">
            <v>5.18 - Teledonia Fixa</v>
          </cell>
          <cell r="G575" t="str">
            <v xml:space="preserve">DB3 SERVIÇOS DE TELECOMUNICAÇÇÕES S.A - GIGA EMPRESAS </v>
          </cell>
          <cell r="H575" t="str">
            <v>S</v>
          </cell>
          <cell r="I575" t="str">
            <v>S</v>
          </cell>
          <cell r="J575">
            <v>1910028</v>
          </cell>
          <cell r="K575">
            <v>45505</v>
          </cell>
          <cell r="L575" t="str">
            <v>0</v>
          </cell>
          <cell r="M575" t="str">
            <v>2602902 - Cabo de Santo Agostinho - PE</v>
          </cell>
          <cell r="N575">
            <v>950</v>
          </cell>
        </row>
        <row r="576">
          <cell r="C576" t="str">
            <v>HOSPITAL DOM HÉLDER CÂMARA - CG. Nº 018/2022</v>
          </cell>
          <cell r="E576" t="str">
            <v>5.13 - Água e Esgoto</v>
          </cell>
          <cell r="G576" t="str">
            <v>Compesa (Companhia Pernambucana de Saneamento)</v>
          </cell>
          <cell r="H576" t="str">
            <v>S</v>
          </cell>
          <cell r="I576" t="str">
            <v>N</v>
          </cell>
          <cell r="J576" t="str">
            <v>077997964</v>
          </cell>
          <cell r="K576">
            <v>45488</v>
          </cell>
          <cell r="L576" t="str">
            <v>0</v>
          </cell>
          <cell r="M576" t="str">
            <v>2602902 - Cabo de Santo Agostinho - PE</v>
          </cell>
          <cell r="N576">
            <v>71528.86</v>
          </cell>
        </row>
        <row r="577">
          <cell r="C577" t="str">
            <v>HOSPITAL DOM HÉLDER CÂMARA - CG. Nº 018/2022</v>
          </cell>
          <cell r="E577" t="str">
            <v>5.12 - Energia Elétrica</v>
          </cell>
          <cell r="G577" t="str">
            <v>Celpe (Companhia Energética de Pernambuco)</v>
          </cell>
          <cell r="H577" t="str">
            <v>S</v>
          </cell>
          <cell r="I577" t="str">
            <v>N</v>
          </cell>
          <cell r="J577" t="str">
            <v>318942240</v>
          </cell>
          <cell r="K577">
            <v>45505</v>
          </cell>
          <cell r="L577" t="str">
            <v>0</v>
          </cell>
          <cell r="M577" t="str">
            <v>2611606 - Recife - PE</v>
          </cell>
          <cell r="N577">
            <v>4601.29</v>
          </cell>
        </row>
        <row r="578">
          <cell r="C578" t="str">
            <v>HOSPITAL DOM HÉLDER CÂMARA - CG. Nº 018/2022</v>
          </cell>
          <cell r="E578" t="str">
            <v>5.12 - Energia Elétrica</v>
          </cell>
          <cell r="G578" t="str">
            <v>Celpe (Companhia Energética de Pernambuco)</v>
          </cell>
          <cell r="H578" t="str">
            <v>S</v>
          </cell>
          <cell r="I578" t="str">
            <v>N</v>
          </cell>
          <cell r="J578" t="str">
            <v>321659439</v>
          </cell>
          <cell r="K578">
            <v>45523</v>
          </cell>
          <cell r="L578" t="str">
            <v>0</v>
          </cell>
          <cell r="M578" t="str">
            <v>2611606 - Recife - PE</v>
          </cell>
          <cell r="N578">
            <v>106561.41</v>
          </cell>
        </row>
        <row r="579">
          <cell r="C579" t="str">
            <v>HOSPITAL DOM HÉLDER CÂMARA - CG. Nº 018/2022</v>
          </cell>
          <cell r="E579" t="str">
            <v>5.3 - Locação de Máquinas e Equipamentos</v>
          </cell>
          <cell r="G579" t="str">
            <v>LSA Soluções Em Tecnologia Eireli-Me</v>
          </cell>
          <cell r="H579" t="str">
            <v>S</v>
          </cell>
          <cell r="I579" t="str">
            <v>N</v>
          </cell>
          <cell r="J579">
            <v>31</v>
          </cell>
          <cell r="K579">
            <v>45506</v>
          </cell>
          <cell r="L579" t="str">
            <v>0</v>
          </cell>
          <cell r="M579" t="str">
            <v>2611606 - Recife - PE</v>
          </cell>
          <cell r="N579">
            <v>1840</v>
          </cell>
        </row>
        <row r="580">
          <cell r="C580" t="str">
            <v>HOSPITAL DOM HÉLDER CÂMARA - CG. Nº 018/2022</v>
          </cell>
          <cell r="E580" t="str">
            <v>5.3 - Locação de Máquinas e Equipamentos</v>
          </cell>
          <cell r="G580" t="str">
            <v xml:space="preserve">Colortel - Locação de Bens Móveis </v>
          </cell>
          <cell r="H580" t="str">
            <v>S</v>
          </cell>
          <cell r="I580" t="str">
            <v>N</v>
          </cell>
          <cell r="J580">
            <v>2417</v>
          </cell>
          <cell r="K580">
            <v>45490</v>
          </cell>
          <cell r="L580" t="str">
            <v>0</v>
          </cell>
          <cell r="M580" t="str">
            <v>3304557 - Rio de Janeiro - RJ</v>
          </cell>
          <cell r="N580">
            <v>909</v>
          </cell>
        </row>
        <row r="581">
          <cell r="C581" t="str">
            <v>HOSPITAL DOM HÉLDER CÂMARA - CG. Nº 018/2022</v>
          </cell>
          <cell r="E581" t="str">
            <v>5.3 - Locação de Máquinas e Equipamentos</v>
          </cell>
          <cell r="G581" t="str">
            <v>Rgraph Loc. Com. E Serv. Ltda - Me</v>
          </cell>
          <cell r="H581" t="str">
            <v>S</v>
          </cell>
          <cell r="I581" t="str">
            <v>N</v>
          </cell>
          <cell r="J581">
            <v>8159</v>
          </cell>
          <cell r="K581">
            <v>45518</v>
          </cell>
          <cell r="L581" t="str">
            <v>0</v>
          </cell>
          <cell r="M581" t="str">
            <v>2611606 - Recife - PE</v>
          </cell>
          <cell r="N581">
            <v>13069.6</v>
          </cell>
        </row>
        <row r="582">
          <cell r="C582" t="str">
            <v>HOSPITAL DOM HÉLDER CÂMARA - CG. Nº 018/2022</v>
          </cell>
          <cell r="E582" t="str">
            <v>5.3 - Locação de Máquinas e Equipamentos</v>
          </cell>
          <cell r="G582" t="str">
            <v>Rgraph Loc. Com. E Serv. Ltda - Me</v>
          </cell>
          <cell r="H582" t="str">
            <v>S</v>
          </cell>
          <cell r="I582" t="str">
            <v>N</v>
          </cell>
          <cell r="J582">
            <v>8093</v>
          </cell>
          <cell r="K582">
            <v>45506</v>
          </cell>
          <cell r="L582" t="str">
            <v>0</v>
          </cell>
          <cell r="M582" t="str">
            <v>2611606 - Recife - PE</v>
          </cell>
          <cell r="N582">
            <v>1830</v>
          </cell>
        </row>
        <row r="583">
          <cell r="C583" t="str">
            <v>HOSPITAL DOM HÉLDER CÂMARA - CG. Nº 018/2022</v>
          </cell>
          <cell r="E583" t="str">
            <v>5.3 - Locação de Máquinas e Equipamentos</v>
          </cell>
          <cell r="G583" t="str">
            <v>Scm Participações AS</v>
          </cell>
          <cell r="H583" t="str">
            <v>S</v>
          </cell>
          <cell r="I583" t="str">
            <v>N</v>
          </cell>
          <cell r="J583">
            <v>29125</v>
          </cell>
          <cell r="K583">
            <v>45517</v>
          </cell>
          <cell r="L583" t="str">
            <v>0</v>
          </cell>
          <cell r="M583" t="str">
            <v>2611606 - Recife - PE</v>
          </cell>
          <cell r="N583">
            <v>8054.14</v>
          </cell>
        </row>
        <row r="584">
          <cell r="C584" t="str">
            <v>HOSPITAL DOM HÉLDER CÂMARA - CG. Nº 018/2022</v>
          </cell>
          <cell r="E584" t="str">
            <v>5.3 - Locação de Máquinas e Equipamentos</v>
          </cell>
          <cell r="G584" t="str">
            <v>Scm Participações AS</v>
          </cell>
          <cell r="H584" t="str">
            <v>S</v>
          </cell>
          <cell r="I584" t="str">
            <v>N</v>
          </cell>
          <cell r="J584">
            <v>29315</v>
          </cell>
          <cell r="K584">
            <v>45517</v>
          </cell>
          <cell r="L584" t="str">
            <v>0</v>
          </cell>
          <cell r="M584" t="str">
            <v>2611606 - Recife - PE</v>
          </cell>
          <cell r="N584">
            <v>2928</v>
          </cell>
        </row>
        <row r="585">
          <cell r="C585" t="str">
            <v>HOSPITAL DOM HÉLDER CÂMARA - CG. Nº 018/2022</v>
          </cell>
          <cell r="E585" t="str">
            <v>5.3 - Locação de Máquinas e Equipamentos</v>
          </cell>
          <cell r="G585" t="str">
            <v xml:space="preserve">JM SILVA MAQUINAS E EQUIPAMENTOS LTDA </v>
          </cell>
          <cell r="H585" t="str">
            <v>S</v>
          </cell>
          <cell r="I585" t="str">
            <v>S</v>
          </cell>
          <cell r="J585">
            <v>5211</v>
          </cell>
          <cell r="K585">
            <v>45475</v>
          </cell>
          <cell r="L585" t="str">
            <v>0</v>
          </cell>
          <cell r="M585" t="str">
            <v>2611606 - Recife - PE</v>
          </cell>
          <cell r="N585">
            <v>3350</v>
          </cell>
        </row>
        <row r="586">
          <cell r="C586" t="str">
            <v>HOSPITAL DOM HÉLDER CÂMARA - CG. Nº 018/2022</v>
          </cell>
          <cell r="E586" t="str">
            <v>5.1 - Locação de Equipamentos Médicos-Hospitalares</v>
          </cell>
          <cell r="G586" t="str">
            <v>Air Liquide Brasil Ltda</v>
          </cell>
          <cell r="H586" t="str">
            <v>S</v>
          </cell>
          <cell r="I586" t="str">
            <v>S</v>
          </cell>
          <cell r="J586">
            <v>52515</v>
          </cell>
          <cell r="K586">
            <v>45502</v>
          </cell>
          <cell r="L586" t="str">
            <v>0</v>
          </cell>
          <cell r="M586" t="str">
            <v>2602902 - Cabo de Santo Agostinho - PE</v>
          </cell>
          <cell r="N586">
            <v>17377.23</v>
          </cell>
        </row>
        <row r="587">
          <cell r="C587" t="str">
            <v>HOSPITAL DOM HÉLDER CÂMARA - CG. Nº 018/2022</v>
          </cell>
          <cell r="E587" t="str">
            <v>5.1 - Locação de Equipamentos Médicos-Hospitalares</v>
          </cell>
          <cell r="G587" t="str">
            <v>Medcall Com. Serv. de Equip. Med. Ltda</v>
          </cell>
          <cell r="H587" t="str">
            <v>S</v>
          </cell>
          <cell r="I587" t="str">
            <v>S</v>
          </cell>
          <cell r="J587">
            <v>4130</v>
          </cell>
          <cell r="K587">
            <v>45474</v>
          </cell>
          <cell r="L587" t="str">
            <v>0</v>
          </cell>
          <cell r="M587" t="str">
            <v>2611606 - Recife - PE</v>
          </cell>
          <cell r="N587">
            <v>1156.9000000000001</v>
          </cell>
        </row>
        <row r="588">
          <cell r="C588" t="str">
            <v>HOSPITAL DOM HÉLDER CÂMARA - CG. Nº 018/2022</v>
          </cell>
          <cell r="E588" t="str">
            <v>5.3 - Locação de Máquinas e Equipamentos</v>
          </cell>
          <cell r="G588" t="str">
            <v xml:space="preserve">Almeri Angelo Salviano da Silva - ASTECH </v>
          </cell>
          <cell r="H588" t="str">
            <v>S</v>
          </cell>
          <cell r="I588" t="str">
            <v>S</v>
          </cell>
          <cell r="J588">
            <v>6392</v>
          </cell>
          <cell r="K588">
            <v>45484</v>
          </cell>
          <cell r="L588" t="str">
            <v>0</v>
          </cell>
          <cell r="M588" t="str">
            <v>2611606 - Recife - PE</v>
          </cell>
          <cell r="N588">
            <v>6000</v>
          </cell>
        </row>
        <row r="589">
          <cell r="C589" t="str">
            <v>HOSPITAL DOM HÉLDER CÂMARA - CG. Nº 018/2022</v>
          </cell>
          <cell r="E589" t="str">
            <v>5.3 - Locação de Máquinas e Equipamentos</v>
          </cell>
          <cell r="G589" t="str">
            <v xml:space="preserve">ITS MATERIAL CIRURGICO LTDA </v>
          </cell>
          <cell r="H589" t="str">
            <v>S</v>
          </cell>
          <cell r="I589" t="str">
            <v>S</v>
          </cell>
          <cell r="J589">
            <v>138</v>
          </cell>
          <cell r="K589">
            <v>45511</v>
          </cell>
          <cell r="L589" t="str">
            <v>0</v>
          </cell>
          <cell r="M589" t="str">
            <v>2602902 - Cabo de Santo Agostinho - PE</v>
          </cell>
          <cell r="N589">
            <v>16528</v>
          </cell>
        </row>
        <row r="590">
          <cell r="C590" t="str">
            <v>HOSPITAL DOM HÉLDER CÂMARA - CG. Nº 018/2022</v>
          </cell>
          <cell r="E590" t="str">
            <v>5.1 - Locação de Equipamentos Médicos-Hospitalares</v>
          </cell>
          <cell r="G590" t="str">
            <v xml:space="preserve">WHITE MARTINS GASES INDUSTRIAIS LTDA </v>
          </cell>
          <cell r="H590" t="str">
            <v>S</v>
          </cell>
          <cell r="I590" t="str">
            <v>S</v>
          </cell>
          <cell r="J590" t="str">
            <v>95712599</v>
          </cell>
          <cell r="K590" t="str">
            <v>13/07/2024</v>
          </cell>
          <cell r="L590" t="str">
            <v>0</v>
          </cell>
          <cell r="M590" t="str">
            <v>2611606 - Recife - PE</v>
          </cell>
          <cell r="N590">
            <v>1441.16</v>
          </cell>
        </row>
        <row r="591">
          <cell r="C591" t="str">
            <v>HOSPITAL DOM HÉLDER CÂMARA - CG. Nº 018/2022</v>
          </cell>
          <cell r="E591" t="str">
            <v>5.8 - Locação de Veículos Automotores</v>
          </cell>
          <cell r="G591" t="str">
            <v>C P PAULISTA LOCACAO DE VEICULOS EIRELI</v>
          </cell>
          <cell r="H591" t="str">
            <v>S</v>
          </cell>
          <cell r="I591" t="str">
            <v>S</v>
          </cell>
          <cell r="J591">
            <v>2593</v>
          </cell>
          <cell r="K591">
            <v>45505</v>
          </cell>
          <cell r="L591" t="str">
            <v>0</v>
          </cell>
          <cell r="M591" t="str">
            <v>2609402 - Moreno - PE</v>
          </cell>
          <cell r="N591">
            <v>6129.9</v>
          </cell>
        </row>
        <row r="592">
          <cell r="C592" t="str">
            <v>HOSPITAL DOM HÉLDER CÂMARA - CG. Nº 018/2022</v>
          </cell>
          <cell r="E592" t="str">
            <v>5.20 - Serviços Judicíarios e Cartoriais</v>
          </cell>
          <cell r="G592" t="str">
            <v xml:space="preserve">TJPE - PROCESSO ALISSON LEITE </v>
          </cell>
          <cell r="H592" t="str">
            <v>S</v>
          </cell>
          <cell r="I592" t="str">
            <v>N</v>
          </cell>
          <cell r="J592">
            <v>1</v>
          </cell>
          <cell r="K592">
            <v>45488</v>
          </cell>
          <cell r="L592" t="str">
            <v>0</v>
          </cell>
          <cell r="M592" t="str">
            <v>2611606 - Recife - PE</v>
          </cell>
          <cell r="N592">
            <v>431.8</v>
          </cell>
        </row>
        <row r="593">
          <cell r="C593" t="str">
            <v>HOSPITAL DOM HÉLDER CÂMARA - CG. Nº 018/2022</v>
          </cell>
          <cell r="E593" t="str">
            <v>5.20 - Serviços Judicíarios e Cartoriais</v>
          </cell>
          <cell r="G593" t="str">
            <v xml:space="preserve">TJPE - PROCESSO JOAO CARLOS MONTENEGRO COUTINHO </v>
          </cell>
          <cell r="H593" t="str">
            <v>S</v>
          </cell>
          <cell r="I593" t="str">
            <v>N</v>
          </cell>
          <cell r="J593">
            <v>1</v>
          </cell>
          <cell r="K593">
            <v>45484</v>
          </cell>
          <cell r="L593" t="str">
            <v>0</v>
          </cell>
          <cell r="M593" t="str">
            <v>2611606 - Recife - PE</v>
          </cell>
          <cell r="N593">
            <v>101.42</v>
          </cell>
        </row>
        <row r="594">
          <cell r="C594" t="str">
            <v>HOSPITAL DOM HÉLDER CÂMARA - CG. Nº 018/2022</v>
          </cell>
          <cell r="E594" t="str">
            <v>5.20 - Serviços Judicíarios e Cartoriais</v>
          </cell>
          <cell r="G594" t="str">
            <v xml:space="preserve">BAPTISTA E SOUZA CONSULTORIA EMPRESARIAL E PERICIAS JUDICIAIS LTDA </v>
          </cell>
          <cell r="H594" t="str">
            <v>S</v>
          </cell>
          <cell r="I594" t="str">
            <v>S</v>
          </cell>
          <cell r="J594">
            <v>11157</v>
          </cell>
          <cell r="K594">
            <v>45477</v>
          </cell>
          <cell r="L594" t="str">
            <v>0</v>
          </cell>
          <cell r="M594" t="str">
            <v>2611606 - Recife - PE</v>
          </cell>
          <cell r="N594">
            <v>230</v>
          </cell>
        </row>
        <row r="595">
          <cell r="C595" t="str">
            <v>HOSPITAL DOM HÉLDER CÂMARA - CG. Nº 018/2022</v>
          </cell>
          <cell r="E595" t="str">
            <v>5.99 - Outros Serviços de Terceiros Pessoa Jurídica</v>
          </cell>
          <cell r="G595" t="str">
            <v>Empresa Brasileira de Correios e Telegra</v>
          </cell>
          <cell r="H595" t="str">
            <v>S</v>
          </cell>
          <cell r="I595" t="str">
            <v>N</v>
          </cell>
          <cell r="J595">
            <v>217970</v>
          </cell>
          <cell r="K595">
            <v>45498</v>
          </cell>
          <cell r="L595" t="str">
            <v>0</v>
          </cell>
          <cell r="M595" t="str">
            <v>3550308 - São Paulo - SP</v>
          </cell>
          <cell r="N595">
            <v>100</v>
          </cell>
        </row>
        <row r="596">
          <cell r="C596" t="str">
            <v>HOSPITAL DOM HÉLDER CÂMARA - CG. Nº 018/2022</v>
          </cell>
          <cell r="E596" t="str">
            <v>5.99 - Outros Serviços de Terceiros Pessoa Jurídica</v>
          </cell>
          <cell r="G596" t="str">
            <v>Juros do Período (Fornecedor)</v>
          </cell>
          <cell r="H596" t="str">
            <v>S</v>
          </cell>
          <cell r="I596" t="str">
            <v>N</v>
          </cell>
          <cell r="J596">
            <v>1</v>
          </cell>
          <cell r="K596">
            <v>45474</v>
          </cell>
          <cell r="L596" t="str">
            <v>0</v>
          </cell>
          <cell r="M596" t="str">
            <v>2602902 - Cabo de Santo Agostinho - PE</v>
          </cell>
          <cell r="N596">
            <v>0</v>
          </cell>
        </row>
        <row r="597">
          <cell r="C597" t="str">
            <v>HOSPITAL DOM HÉLDER CÂMARA - CG. Nº 018/2022</v>
          </cell>
          <cell r="E597" t="str">
            <v>5.16 - Serviços Médico-Hospitalares, Odotonlogia e Laboratoriais</v>
          </cell>
          <cell r="G597" t="str">
            <v>ALT PROCEDIMENTOS MEDICOS  LTDA</v>
          </cell>
          <cell r="H597" t="str">
            <v>S</v>
          </cell>
          <cell r="I597" t="str">
            <v>S</v>
          </cell>
          <cell r="J597">
            <v>21</v>
          </cell>
          <cell r="K597">
            <v>45512</v>
          </cell>
          <cell r="L597" t="str">
            <v>0</v>
          </cell>
          <cell r="M597" t="str">
            <v>2611606 - Recife - PE</v>
          </cell>
          <cell r="N597">
            <v>80000</v>
          </cell>
        </row>
        <row r="598">
          <cell r="C598" t="str">
            <v>HOSPITAL DOM HÉLDER CÂMARA - CG. Nº 018/2022</v>
          </cell>
          <cell r="E598" t="str">
            <v>5.16 - Serviços Médico-Hospitalares, Odotonlogia e Laboratoriais</v>
          </cell>
          <cell r="G598" t="str">
            <v>ANGIOLOGIA E  CIRURGIA  VASCULAR DE  EMERGENCIA LTDA</v>
          </cell>
          <cell r="H598" t="str">
            <v>S</v>
          </cell>
          <cell r="I598" t="str">
            <v>S</v>
          </cell>
          <cell r="J598">
            <v>41</v>
          </cell>
          <cell r="K598">
            <v>45511</v>
          </cell>
          <cell r="L598" t="str">
            <v>0</v>
          </cell>
          <cell r="M598" t="str">
            <v>2611606 - Recife - PE</v>
          </cell>
          <cell r="N598">
            <v>130029.15</v>
          </cell>
        </row>
        <row r="599">
          <cell r="C599" t="str">
            <v>HOSPITAL DOM HÉLDER CÂMARA - CG. Nº 018/2022</v>
          </cell>
          <cell r="E599" t="str">
            <v>5.16 - Serviços Médico-Hospitalares, Odotonlogia e Laboratoriais</v>
          </cell>
          <cell r="G599" t="str">
            <v>APF SAUDE MAIS LTDA</v>
          </cell>
          <cell r="H599" t="str">
            <v>S</v>
          </cell>
          <cell r="I599" t="str">
            <v>S</v>
          </cell>
          <cell r="J599">
            <v>1090</v>
          </cell>
          <cell r="K599">
            <v>45509</v>
          </cell>
          <cell r="L599" t="str">
            <v>0</v>
          </cell>
          <cell r="M599" t="str">
            <v>2609600 - Olinda - PE</v>
          </cell>
          <cell r="N599">
            <v>9630.35</v>
          </cell>
        </row>
        <row r="600">
          <cell r="C600" t="str">
            <v>HOSPITAL DOM HÉLDER CÂMARA - CG. Nº 018/2022</v>
          </cell>
          <cell r="E600" t="str">
            <v>5.16 - Serviços Médico-Hospitalares, Odotonlogia e Laboratoriais</v>
          </cell>
          <cell r="G600" t="str">
            <v>ANDRADE GALVÃO E ARAUJO LTDA</v>
          </cell>
          <cell r="H600" t="str">
            <v>S</v>
          </cell>
          <cell r="I600" t="str">
            <v>S</v>
          </cell>
          <cell r="J600">
            <v>67</v>
          </cell>
          <cell r="K600">
            <v>45509</v>
          </cell>
          <cell r="L600" t="str">
            <v>0</v>
          </cell>
          <cell r="M600" t="str">
            <v>2611606 - Recife - PE</v>
          </cell>
          <cell r="N600">
            <v>52086.66</v>
          </cell>
        </row>
        <row r="601">
          <cell r="C601" t="str">
            <v>HOSPITAL DOM HÉLDER CÂMARA - CG. Nº 018/2022</v>
          </cell>
          <cell r="E601" t="str">
            <v>5.16 - Serviços Médico-Hospitalares, Odotonlogia e Laboratoriais</v>
          </cell>
          <cell r="G601" t="str">
            <v>CARDIOSAUDE SERVICOS MEDICOS LTDA</v>
          </cell>
          <cell r="H601" t="str">
            <v>S</v>
          </cell>
          <cell r="I601" t="str">
            <v>S</v>
          </cell>
          <cell r="J601">
            <v>894</v>
          </cell>
          <cell r="K601">
            <v>45525</v>
          </cell>
          <cell r="L601" t="str">
            <v>0</v>
          </cell>
          <cell r="M601" t="str">
            <v>2611606 - Recife - PE</v>
          </cell>
          <cell r="N601">
            <v>69919.899999999994</v>
          </cell>
        </row>
        <row r="602">
          <cell r="C602" t="str">
            <v>HOSPITAL DOM HÉLDER CÂMARA - CG. Nº 018/2022</v>
          </cell>
          <cell r="E602" t="str">
            <v>5.16 - Serviços Médico-Hospitalares, Odotonlogia e Laboratoriais</v>
          </cell>
          <cell r="G602" t="str">
            <v>CASADO &amp; FRAGOSO MED SERVIÇOS MEDICOS LTDA</v>
          </cell>
          <cell r="H602" t="str">
            <v>S</v>
          </cell>
          <cell r="I602" t="str">
            <v>S</v>
          </cell>
          <cell r="J602">
            <v>843</v>
          </cell>
          <cell r="K602">
            <v>45505</v>
          </cell>
          <cell r="L602" t="str">
            <v>0</v>
          </cell>
          <cell r="M602" t="str">
            <v>2611606 - Recife - PE</v>
          </cell>
          <cell r="N602">
            <v>8000</v>
          </cell>
        </row>
        <row r="603">
          <cell r="C603" t="str">
            <v>HOSPITAL DOM HÉLDER CÂMARA - CG. Nº 018/2022</v>
          </cell>
          <cell r="E603" t="str">
            <v>5.16 - Serviços Médico-Hospitalares, Odotonlogia e Laboratoriais</v>
          </cell>
          <cell r="G603" t="str">
            <v>CDHJM COMERCIO E SERVICOS MEDICOS LTDA</v>
          </cell>
          <cell r="H603" t="str">
            <v>S</v>
          </cell>
          <cell r="I603" t="str">
            <v>S</v>
          </cell>
          <cell r="J603">
            <v>672</v>
          </cell>
          <cell r="K603">
            <v>45515</v>
          </cell>
          <cell r="L603" t="str">
            <v>0</v>
          </cell>
          <cell r="M603" t="str">
            <v>2606200 - Goiana - PE</v>
          </cell>
          <cell r="N603">
            <v>45575</v>
          </cell>
        </row>
        <row r="604">
          <cell r="C604" t="str">
            <v>HOSPITAL DOM HÉLDER CÂMARA - CG. Nº 018/2022</v>
          </cell>
          <cell r="E604" t="str">
            <v>5.16 - Serviços Médico-Hospitalares, Odotonlogia e Laboratoriais</v>
          </cell>
          <cell r="G604" t="str">
            <v>CENTRALMED ATIVIDADES MEDICAS LTDA</v>
          </cell>
          <cell r="H604" t="str">
            <v>S</v>
          </cell>
          <cell r="I604" t="str">
            <v>S</v>
          </cell>
          <cell r="J604">
            <v>1229</v>
          </cell>
          <cell r="K604">
            <v>45510</v>
          </cell>
          <cell r="L604" t="str">
            <v>0</v>
          </cell>
          <cell r="M604" t="str">
            <v>2611606 - Recife - PE</v>
          </cell>
          <cell r="N604">
            <v>9630.35</v>
          </cell>
        </row>
        <row r="605">
          <cell r="C605" t="str">
            <v>HOSPITAL DOM HÉLDER CÂMARA - CG. Nº 018/2022</v>
          </cell>
          <cell r="E605" t="str">
            <v>5.16 - Serviços Médico-Hospitalares, Odotonlogia e Laboratoriais</v>
          </cell>
          <cell r="G605" t="str">
            <v>CLINICORDIS LTDA</v>
          </cell>
          <cell r="H605" t="str">
            <v>S</v>
          </cell>
          <cell r="I605" t="str">
            <v>S</v>
          </cell>
          <cell r="J605">
            <v>375</v>
          </cell>
          <cell r="K605">
            <v>45511</v>
          </cell>
          <cell r="L605" t="str">
            <v>2602902 - Cabo de Santo Agostinho - PE</v>
          </cell>
          <cell r="M605" t="str">
            <v>2611606 - Recife - PE</v>
          </cell>
          <cell r="N605">
            <v>235481.94</v>
          </cell>
        </row>
        <row r="606">
          <cell r="C606" t="str">
            <v>HOSPITAL DOM HÉLDER CÂMARA - CG. Nº 018/2022</v>
          </cell>
          <cell r="E606" t="str">
            <v>5.16 - Serviços Médico-Hospitalares, Odotonlogia e Laboratoriais</v>
          </cell>
          <cell r="G606" t="str">
            <v>CM PATRIOTA LTDA</v>
          </cell>
          <cell r="H606" t="str">
            <v>S</v>
          </cell>
          <cell r="I606" t="str">
            <v>S</v>
          </cell>
          <cell r="J606">
            <v>395</v>
          </cell>
          <cell r="K606">
            <v>45517</v>
          </cell>
          <cell r="L606" t="str">
            <v>0</v>
          </cell>
          <cell r="M606" t="str">
            <v>2604007 - Carpina - PE</v>
          </cell>
          <cell r="N606">
            <v>43587.86</v>
          </cell>
        </row>
        <row r="607">
          <cell r="C607" t="str">
            <v>HOSPITAL DOM HÉLDER CÂMARA - CG. Nº 018/2022</v>
          </cell>
          <cell r="E607" t="str">
            <v>5.16 - Serviços Médico-Hospitalares, Odotonlogia e Laboratoriais</v>
          </cell>
          <cell r="G607" t="str">
            <v xml:space="preserve">CLINICAR CLINICA ESPECIALIZADA EM MEDICINA INTERNA LTDA </v>
          </cell>
          <cell r="H607" t="str">
            <v>S</v>
          </cell>
          <cell r="I607" t="str">
            <v>S</v>
          </cell>
          <cell r="J607">
            <v>2734</v>
          </cell>
          <cell r="K607">
            <v>45510</v>
          </cell>
          <cell r="L607" t="str">
            <v>0</v>
          </cell>
          <cell r="M607" t="str">
            <v>2611606 - Recife - PE</v>
          </cell>
          <cell r="N607">
            <v>14639.02</v>
          </cell>
        </row>
        <row r="608">
          <cell r="C608" t="str">
            <v>HOSPITAL DOM HÉLDER CÂMARA - CG. Nº 018/2022</v>
          </cell>
          <cell r="E608" t="str">
            <v>5.16 - Serviços Médico-Hospitalares, Odotonlogia e Laboratoriais</v>
          </cell>
          <cell r="G608" t="str">
            <v>COOPECARDIO - COOPERATIVA DE TRABALHO DOS MEDICOS CARDIOLOGISTAS DE PERNAMBUCO</v>
          </cell>
          <cell r="H608" t="str">
            <v>S</v>
          </cell>
          <cell r="I608" t="str">
            <v>S</v>
          </cell>
          <cell r="J608">
            <v>26853</v>
          </cell>
          <cell r="K608">
            <v>45517</v>
          </cell>
          <cell r="L608" t="str">
            <v>0</v>
          </cell>
          <cell r="M608" t="str">
            <v>2611606 - Recife - PE</v>
          </cell>
          <cell r="N608">
            <v>16050.23</v>
          </cell>
        </row>
        <row r="609">
          <cell r="C609" t="str">
            <v>HOSPITAL DOM HÉLDER CÂMARA - CG. Nº 018/2022</v>
          </cell>
          <cell r="E609" t="str">
            <v>5.16 - Serviços Médico-Hospitalares, Odotonlogia e Laboratoriais</v>
          </cell>
          <cell r="G609" t="str">
            <v xml:space="preserve">EVOLUIR SAUDE SERVIÇOS MEDICOS LTDA </v>
          </cell>
          <cell r="H609" t="str">
            <v>S</v>
          </cell>
          <cell r="I609" t="str">
            <v>S</v>
          </cell>
          <cell r="J609">
            <v>814</v>
          </cell>
          <cell r="K609">
            <v>45517</v>
          </cell>
          <cell r="L609" t="str">
            <v>0</v>
          </cell>
          <cell r="M609" t="str">
            <v>2610707 - Paulista - PE</v>
          </cell>
          <cell r="N609">
            <v>15697.01</v>
          </cell>
        </row>
        <row r="610">
          <cell r="C610" t="str">
            <v>HOSPITAL DOM HÉLDER CÂMARA - CG. Nº 018/2022</v>
          </cell>
          <cell r="E610" t="str">
            <v>5.16 - Serviços Médico-Hospitalares, Odotonlogia e Laboratoriais</v>
          </cell>
          <cell r="G610" t="str">
            <v>EDRL SERVICOS MEDICOS E DE RADIOLOGIA LTDA (ED SERVICOS DE RADIOLOGIA LTDA )</v>
          </cell>
          <cell r="H610" t="str">
            <v>S</v>
          </cell>
          <cell r="I610" t="str">
            <v>S</v>
          </cell>
          <cell r="J610">
            <v>2323</v>
          </cell>
          <cell r="K610">
            <v>45513</v>
          </cell>
          <cell r="L610" t="str">
            <v>0</v>
          </cell>
          <cell r="M610" t="str">
            <v>2611606 - Recife - PE</v>
          </cell>
          <cell r="N610">
            <v>20034.68</v>
          </cell>
        </row>
        <row r="611">
          <cell r="C611" t="str">
            <v>HOSPITAL DOM HÉLDER CÂMARA - CG. Nº 018/2022</v>
          </cell>
          <cell r="E611" t="str">
            <v>5.16 - Serviços Médico-Hospitalares, Odotonlogia e Laboratoriais</v>
          </cell>
          <cell r="G611" t="str">
            <v>FFH SERVIÇOS MEDICOS LTDA</v>
          </cell>
          <cell r="H611" t="str">
            <v>S</v>
          </cell>
          <cell r="I611" t="str">
            <v>S</v>
          </cell>
          <cell r="J611">
            <v>255</v>
          </cell>
          <cell r="K611">
            <v>45509</v>
          </cell>
          <cell r="L611" t="str">
            <v>0</v>
          </cell>
          <cell r="M611" t="str">
            <v>2602902 - Cabo de Santo Agostinho - PE</v>
          </cell>
          <cell r="N611">
            <v>7706.5</v>
          </cell>
        </row>
        <row r="612">
          <cell r="C612" t="str">
            <v>HOSPITAL DOM HÉLDER CÂMARA - CG. Nº 018/2022</v>
          </cell>
          <cell r="E612" t="str">
            <v>5.16 - Serviços Médico-Hospitalares, Odotonlogia e Laboratoriais</v>
          </cell>
          <cell r="G612" t="str">
            <v xml:space="preserve">FIGUEIREDO &amp; MAGALHAES SERVICOS MEDICOS E HOSPITALARES LTDA </v>
          </cell>
          <cell r="H612" t="str">
            <v>S</v>
          </cell>
          <cell r="I612" t="str">
            <v>S</v>
          </cell>
          <cell r="J612">
            <v>351</v>
          </cell>
          <cell r="K612">
            <v>45509</v>
          </cell>
          <cell r="L612" t="str">
            <v>0</v>
          </cell>
          <cell r="M612" t="str">
            <v>2611606 - Recife - PE</v>
          </cell>
          <cell r="N612">
            <v>28508.5</v>
          </cell>
        </row>
        <row r="613">
          <cell r="C613" t="str">
            <v>HOSPITAL DOM HÉLDER CÂMARA - CG. Nº 018/2022</v>
          </cell>
          <cell r="E613" t="str">
            <v>5.16 - Serviços Médico-Hospitalares, Odotonlogia e Laboratoriais</v>
          </cell>
          <cell r="G613" t="str">
            <v>FS SERVIÇOS MEDICOS  LTDA</v>
          </cell>
          <cell r="H613" t="str">
            <v>S</v>
          </cell>
          <cell r="I613" t="str">
            <v>S</v>
          </cell>
          <cell r="J613">
            <v>60</v>
          </cell>
          <cell r="K613">
            <v>45506</v>
          </cell>
          <cell r="L613" t="str">
            <v>0</v>
          </cell>
          <cell r="M613" t="str">
            <v>2611606 - Recife - PE</v>
          </cell>
          <cell r="N613">
            <v>39454.239999999998</v>
          </cell>
        </row>
        <row r="614">
          <cell r="C614" t="str">
            <v>HOSPITAL DOM HÉLDER CÂMARA - CG. Nº 018/2022</v>
          </cell>
          <cell r="E614" t="str">
            <v>5.16 - Serviços Médico-Hospitalares, Odotonlogia e Laboratoriais</v>
          </cell>
          <cell r="G614" t="str">
            <v xml:space="preserve">GLOBALMED ATIVIDADES MEDICAS LTDA </v>
          </cell>
          <cell r="H614" t="str">
            <v>S</v>
          </cell>
          <cell r="I614" t="str">
            <v>S</v>
          </cell>
          <cell r="J614">
            <v>1876</v>
          </cell>
          <cell r="K614">
            <v>45523</v>
          </cell>
          <cell r="L614" t="str">
            <v>0</v>
          </cell>
          <cell r="M614" t="str">
            <v>2609600 - Olinda - PE</v>
          </cell>
          <cell r="N614">
            <v>5008.67</v>
          </cell>
        </row>
        <row r="615">
          <cell r="C615" t="str">
            <v>HOSPITAL DOM HÉLDER CÂMARA - CG. Nº 018/2022</v>
          </cell>
          <cell r="E615" t="str">
            <v>5.16 - Serviços Médico-Hospitalares, Odotonlogia e Laboratoriais</v>
          </cell>
          <cell r="G615" t="str">
            <v>ICCONE CIRURGIA CARDIOVASCULAR LTDA</v>
          </cell>
          <cell r="H615" t="str">
            <v>S</v>
          </cell>
          <cell r="I615" t="str">
            <v>S</v>
          </cell>
          <cell r="J615">
            <v>672</v>
          </cell>
          <cell r="K615">
            <v>45506</v>
          </cell>
          <cell r="L615" t="str">
            <v>0</v>
          </cell>
          <cell r="M615" t="str">
            <v>2611606 - Recife - PE</v>
          </cell>
          <cell r="N615">
            <v>153244.74</v>
          </cell>
        </row>
        <row r="616">
          <cell r="C616" t="str">
            <v>HOSPITAL DOM HÉLDER CÂMARA - CG. Nº 018/2022</v>
          </cell>
          <cell r="E616" t="str">
            <v>5.16 - Serviços Médico-Hospitalares, Odotonlogia e Laboratoriais</v>
          </cell>
          <cell r="G616" t="str">
            <v>JAB HOLOIMAGEM DIAGNOSTICOS LTDA</v>
          </cell>
          <cell r="H616" t="str">
            <v>S</v>
          </cell>
          <cell r="I616" t="str">
            <v>S</v>
          </cell>
          <cell r="J616">
            <v>1900</v>
          </cell>
          <cell r="K616">
            <v>45510</v>
          </cell>
          <cell r="L616" t="str">
            <v>0</v>
          </cell>
          <cell r="M616" t="str">
            <v>2611606 - Recife - PE</v>
          </cell>
          <cell r="N616">
            <v>9247.7999999999993</v>
          </cell>
        </row>
        <row r="617">
          <cell r="C617" t="str">
            <v>HOSPITAL DOM HÉLDER CÂMARA - CG. Nº 018/2022</v>
          </cell>
          <cell r="E617" t="str">
            <v>5.16 - Serviços Médico-Hospitalares, Odotonlogia e Laboratoriais</v>
          </cell>
          <cell r="G617" t="str">
            <v>LUNA MACHADO, LACERDA SERVICOS MEDICOS E CIA LTDA</v>
          </cell>
          <cell r="H617" t="str">
            <v>S</v>
          </cell>
          <cell r="I617" t="str">
            <v>S</v>
          </cell>
          <cell r="J617">
            <v>169</v>
          </cell>
          <cell r="K617">
            <v>45508</v>
          </cell>
          <cell r="L617" t="str">
            <v>0</v>
          </cell>
          <cell r="M617" t="str">
            <v>2611606 - Recife - PE</v>
          </cell>
          <cell r="N617">
            <v>181364</v>
          </cell>
        </row>
        <row r="618">
          <cell r="C618" t="str">
            <v>HOSPITAL DOM HÉLDER CÂMARA - CG. Nº 018/2022</v>
          </cell>
          <cell r="E618" t="str">
            <v>5.16 - Serviços Médico-Hospitalares, Odotonlogia e Laboratoriais</v>
          </cell>
          <cell r="G618" t="str">
            <v>M VIDEO CIRURGICA S/S LTDA</v>
          </cell>
          <cell r="H618" t="str">
            <v>S</v>
          </cell>
          <cell r="I618" t="str">
            <v>S</v>
          </cell>
          <cell r="J618">
            <v>82</v>
          </cell>
          <cell r="K618">
            <v>45526</v>
          </cell>
          <cell r="L618" t="str">
            <v>2602902 - Cabo de Santo Agostinho - PE</v>
          </cell>
          <cell r="M618" t="str">
            <v>2602902 - Cabo de Santo Agostinho - PE</v>
          </cell>
          <cell r="N618">
            <v>118192.43</v>
          </cell>
        </row>
        <row r="619">
          <cell r="C619" t="str">
            <v>HOSPITAL DOM HÉLDER CÂMARA - CG. Nº 018/2022</v>
          </cell>
          <cell r="E619" t="str">
            <v>5.16 - Serviços Médico-Hospitalares, Odotonlogia e Laboratoriais</v>
          </cell>
          <cell r="G619" t="str">
            <v>MEDICANDO: ATENDIMENTO MEDICO ESPECIALIZADO LTDA</v>
          </cell>
          <cell r="H619" t="str">
            <v>S</v>
          </cell>
          <cell r="I619" t="str">
            <v>S</v>
          </cell>
          <cell r="J619">
            <v>305</v>
          </cell>
          <cell r="K619">
            <v>45524</v>
          </cell>
          <cell r="L619" t="str">
            <v>0</v>
          </cell>
          <cell r="M619" t="str">
            <v>2609600 - Olinda - PE</v>
          </cell>
          <cell r="N619">
            <v>238047.37</v>
          </cell>
        </row>
        <row r="620">
          <cell r="C620" t="str">
            <v>HOSPITAL DOM HÉLDER CÂMARA - CG. Nº 018/2022</v>
          </cell>
          <cell r="E620" t="str">
            <v>5.16 - Serviços Médico-Hospitalares, Odotonlogia e Laboratoriais</v>
          </cell>
          <cell r="G620" t="str">
            <v>MEDVIDA ATIVIDADES MEDICAS LTDA</v>
          </cell>
          <cell r="H620" t="str">
            <v>S</v>
          </cell>
          <cell r="I620" t="str">
            <v>S</v>
          </cell>
          <cell r="J620">
            <v>1251</v>
          </cell>
          <cell r="K620">
            <v>45517</v>
          </cell>
          <cell r="L620" t="str">
            <v>2609600 - Olinda - PE</v>
          </cell>
          <cell r="M620" t="str">
            <v>2609600 - Olinda - PE</v>
          </cell>
          <cell r="N620">
            <v>30052.02</v>
          </cell>
        </row>
        <row r="621">
          <cell r="C621" t="str">
            <v>HOSPITAL DOM HÉLDER CÂMARA - CG. Nº 018/2022</v>
          </cell>
          <cell r="E621" t="str">
            <v>5.16 - Serviços Médico-Hospitalares, Odotonlogia e Laboratoriais</v>
          </cell>
          <cell r="G621" t="str">
            <v>MEMORIAL CORACAO EM SAUDE LTDA</v>
          </cell>
          <cell r="H621" t="str">
            <v>S</v>
          </cell>
          <cell r="I621" t="str">
            <v>S</v>
          </cell>
          <cell r="J621">
            <v>12193</v>
          </cell>
          <cell r="K621">
            <v>45511</v>
          </cell>
          <cell r="L621" t="str">
            <v>0</v>
          </cell>
          <cell r="M621" t="str">
            <v>2602902 - Cabo de Santo Agostinho - PE</v>
          </cell>
          <cell r="N621">
            <v>51178.84</v>
          </cell>
        </row>
        <row r="622">
          <cell r="C622" t="str">
            <v>HOSPITAL DOM HÉLDER CÂMARA - CG. Nº 018/2022</v>
          </cell>
          <cell r="E622" t="str">
            <v>5.16 - Serviços Médico-Hospitalares, Odotonlogia e Laboratoriais</v>
          </cell>
          <cell r="G622" t="str">
            <v>MLN SERVIÇOS MÉDICOS LTDA</v>
          </cell>
          <cell r="H622" t="str">
            <v>S</v>
          </cell>
          <cell r="I622" t="str">
            <v>S</v>
          </cell>
          <cell r="J622">
            <v>191</v>
          </cell>
          <cell r="K622">
            <v>45506</v>
          </cell>
          <cell r="L622" t="str">
            <v>0</v>
          </cell>
          <cell r="M622" t="str">
            <v>2611606 - Recife - PE</v>
          </cell>
          <cell r="N622">
            <v>6934.74</v>
          </cell>
        </row>
        <row r="623">
          <cell r="C623" t="str">
            <v>HOSPITAL DOM HÉLDER CÂMARA - CG. Nº 018/2022</v>
          </cell>
          <cell r="E623" t="str">
            <v>5.16 - Serviços Médico-Hospitalares, Odotonlogia e Laboratoriais</v>
          </cell>
          <cell r="G623" t="str">
            <v xml:space="preserve">PALM SERVIÇOS DE DIAGNÓSTICOS LTDA </v>
          </cell>
          <cell r="H623" t="str">
            <v>S</v>
          </cell>
          <cell r="I623" t="str">
            <v>S</v>
          </cell>
          <cell r="J623">
            <v>727</v>
          </cell>
          <cell r="K623">
            <v>45509</v>
          </cell>
          <cell r="L623" t="str">
            <v>0</v>
          </cell>
          <cell r="M623" t="str">
            <v>2611606 - Recife - PE</v>
          </cell>
          <cell r="N623">
            <v>11760</v>
          </cell>
        </row>
        <row r="624">
          <cell r="C624" t="str">
            <v>HOSPITAL DOM HÉLDER CÂMARA - CG. Nº 018/2022</v>
          </cell>
          <cell r="E624" t="str">
            <v>5.16 - Serviços Médico-Hospitalares, Odotonlogia e Laboratoriais</v>
          </cell>
          <cell r="G624" t="str">
            <v>PIN SAUDE SERV MEDICOS LTDA</v>
          </cell>
          <cell r="H624" t="str">
            <v>S</v>
          </cell>
          <cell r="I624" t="str">
            <v>S</v>
          </cell>
          <cell r="J624">
            <v>440</v>
          </cell>
          <cell r="K624">
            <v>45511</v>
          </cell>
          <cell r="L624" t="str">
            <v>0</v>
          </cell>
          <cell r="M624" t="str">
            <v>2611606 - Recife - PE</v>
          </cell>
          <cell r="N624">
            <v>179071.95</v>
          </cell>
        </row>
        <row r="625">
          <cell r="C625" t="str">
            <v>HOSPITAL DOM HÉLDER CÂMARA - CG. Nº 018/2022</v>
          </cell>
          <cell r="E625" t="str">
            <v>5.16 - Serviços Médico-Hospitalares, Odotonlogia e Laboratoriais</v>
          </cell>
          <cell r="G625" t="str">
            <v>RADINOVAR SERVIÇOS DE DIAGNOTICO LTDA</v>
          </cell>
          <cell r="H625" t="str">
            <v>S</v>
          </cell>
          <cell r="I625" t="str">
            <v>S</v>
          </cell>
          <cell r="J625">
            <v>654</v>
          </cell>
          <cell r="K625">
            <v>45520</v>
          </cell>
          <cell r="L625" t="str">
            <v>0</v>
          </cell>
          <cell r="M625" t="str">
            <v>2611606 - Recife - PE</v>
          </cell>
          <cell r="N625">
            <v>9632.57</v>
          </cell>
        </row>
        <row r="626">
          <cell r="C626" t="str">
            <v>HOSPITAL DOM HÉLDER CÂMARA - CG. Nº 018/2022</v>
          </cell>
          <cell r="E626" t="str">
            <v>5.16 - Serviços Médico-Hospitalares, Odotonlogia e Laboratoriais</v>
          </cell>
          <cell r="G626" t="str">
            <v>REME ORTOPEDIA LTDA</v>
          </cell>
          <cell r="H626" t="str">
            <v>S</v>
          </cell>
          <cell r="I626" t="str">
            <v>S</v>
          </cell>
          <cell r="J626">
            <v>595</v>
          </cell>
          <cell r="K626">
            <v>45515</v>
          </cell>
          <cell r="L626" t="str">
            <v>0</v>
          </cell>
          <cell r="M626" t="str">
            <v>2611606 - Recife - PE</v>
          </cell>
          <cell r="N626">
            <v>125021</v>
          </cell>
        </row>
        <row r="627">
          <cell r="C627" t="str">
            <v>HOSPITAL DOM HÉLDER CÂMARA - CG. Nº 018/2022</v>
          </cell>
          <cell r="E627" t="str">
            <v>5.16 - Serviços Médico-Hospitalares, Odotonlogia e Laboratoriais</v>
          </cell>
          <cell r="G627" t="str">
            <v>SAO MIGUEL ASSISTENCIA MEDICA LTDA - ME</v>
          </cell>
          <cell r="H627" t="str">
            <v>s</v>
          </cell>
          <cell r="I627" t="str">
            <v>S</v>
          </cell>
          <cell r="J627">
            <v>363</v>
          </cell>
          <cell r="K627">
            <v>45506</v>
          </cell>
          <cell r="L627" t="str">
            <v>0</v>
          </cell>
          <cell r="M627" t="str">
            <v>2611606 - Recife - PE</v>
          </cell>
          <cell r="N627">
            <v>60386.35</v>
          </cell>
        </row>
        <row r="628">
          <cell r="C628" t="str">
            <v>HOSPITAL DOM HÉLDER CÂMARA - CG. Nº 018/2022</v>
          </cell>
          <cell r="E628" t="str">
            <v>5.16 - Serviços Médico-Hospitalares, Odotonlogia e Laboratoriais</v>
          </cell>
          <cell r="G628" t="str">
            <v xml:space="preserve">SEMEAR SERVIÇOS DE SAUDE LTDA </v>
          </cell>
          <cell r="H628" t="str">
            <v>S</v>
          </cell>
          <cell r="I628" t="str">
            <v>S</v>
          </cell>
          <cell r="J628">
            <v>565</v>
          </cell>
          <cell r="K628">
            <v>45505</v>
          </cell>
          <cell r="L628" t="str">
            <v>0</v>
          </cell>
          <cell r="M628" t="str">
            <v>2609600 - Olinda - PE</v>
          </cell>
          <cell r="N628">
            <v>9247.7999999999993</v>
          </cell>
        </row>
        <row r="629">
          <cell r="C629" t="str">
            <v>HOSPITAL DOM HÉLDER CÂMARA - CG. Nº 018/2022</v>
          </cell>
          <cell r="E629" t="str">
            <v>5.16 - Serviços Médico-Hospitalares, Odotonlogia e Laboratoriais</v>
          </cell>
          <cell r="G629" t="str">
            <v xml:space="preserve">T MAIS CLINICA MEDICA LTDA </v>
          </cell>
          <cell r="H629" t="str">
            <v>S</v>
          </cell>
          <cell r="I629" t="str">
            <v>S</v>
          </cell>
          <cell r="J629">
            <v>325</v>
          </cell>
          <cell r="K629">
            <v>45515</v>
          </cell>
          <cell r="L629" t="str">
            <v>0</v>
          </cell>
          <cell r="M629" t="str">
            <v>2602902 - Cabo de Santo Agostinho - PE</v>
          </cell>
          <cell r="N629">
            <v>320151.71000000002</v>
          </cell>
        </row>
        <row r="630">
          <cell r="C630" t="str">
            <v>HOSPITAL DOM HÉLDER CÂMARA - CG. Nº 018/2022</v>
          </cell>
          <cell r="E630" t="str">
            <v>5.16 - Serviços Médico-Hospitalares, Odotonlogia e Laboratoriais</v>
          </cell>
          <cell r="G630" t="str">
            <v>UNICLIMVAS - UNIDADE DE CLINICA MEDICA VASCULAR S/S LTDA</v>
          </cell>
          <cell r="H630" t="str">
            <v>S</v>
          </cell>
          <cell r="I630" t="str">
            <v>S</v>
          </cell>
          <cell r="J630">
            <v>515</v>
          </cell>
          <cell r="K630">
            <v>45506</v>
          </cell>
          <cell r="L630" t="str">
            <v>0</v>
          </cell>
          <cell r="M630" t="str">
            <v>2611606 - Recife - PE</v>
          </cell>
          <cell r="N630">
            <v>16180.34</v>
          </cell>
        </row>
        <row r="631">
          <cell r="C631" t="str">
            <v>HOSPITAL DOM HÉLDER CÂMARA - CG. Nº 018/2022</v>
          </cell>
          <cell r="E631" t="str">
            <v>5.16 - Serviços Médico-Hospitalares, Odotonlogia e Laboratoriais</v>
          </cell>
          <cell r="G631" t="str">
            <v xml:space="preserve">UNIDADE DE CARDIOLOGIA INVASIVA S/C LTDA </v>
          </cell>
          <cell r="H631" t="str">
            <v>S</v>
          </cell>
          <cell r="I631" t="str">
            <v>S</v>
          </cell>
          <cell r="J631">
            <v>657</v>
          </cell>
          <cell r="K631">
            <v>45510</v>
          </cell>
          <cell r="L631" t="str">
            <v>0</v>
          </cell>
          <cell r="M631" t="str">
            <v>2611606 - Recife - PE</v>
          </cell>
          <cell r="N631">
            <v>105685.91</v>
          </cell>
        </row>
        <row r="632">
          <cell r="C632" t="str">
            <v>HOSPITAL DOM HÉLDER CÂMARA - CG. Nº 018/2022</v>
          </cell>
          <cell r="E632" t="str">
            <v>5.16 - Serviços Médico-Hospitalares, Odotonlogia e Laboratoriais</v>
          </cell>
          <cell r="G632" t="str">
            <v>WAYMEDIC SERVIÇOS DE SAUDE LTDA</v>
          </cell>
          <cell r="H632" t="str">
            <v>S</v>
          </cell>
          <cell r="I632" t="str">
            <v>S</v>
          </cell>
          <cell r="J632">
            <v>747</v>
          </cell>
          <cell r="K632">
            <v>45505</v>
          </cell>
          <cell r="L632" t="str">
            <v>0</v>
          </cell>
          <cell r="M632" t="str">
            <v>2609600 - Olinda - PE</v>
          </cell>
          <cell r="N632">
            <v>11556.42</v>
          </cell>
        </row>
        <row r="633">
          <cell r="C633" t="str">
            <v>HOSPITAL DOM HÉLDER CÂMARA - CG. Nº 018/2022</v>
          </cell>
          <cell r="E633" t="str">
            <v>5.16 - Serviços Médico-Hospitalares, Odotonlogia e Laboratoriais</v>
          </cell>
          <cell r="G633" t="str">
            <v>PORTAL TELEMEDICINA LTDA</v>
          </cell>
          <cell r="H633" t="str">
            <v>S</v>
          </cell>
          <cell r="I633" t="str">
            <v>S</v>
          </cell>
          <cell r="J633">
            <v>10735</v>
          </cell>
          <cell r="K633">
            <v>45512</v>
          </cell>
          <cell r="L633" t="str">
            <v>0</v>
          </cell>
          <cell r="M633" t="str">
            <v>2611606 - Recife - PE</v>
          </cell>
          <cell r="N633">
            <v>464</v>
          </cell>
        </row>
        <row r="634">
          <cell r="C634" t="str">
            <v>HOSPITAL DOM HÉLDER CÂMARA - CG. Nº 018/2022</v>
          </cell>
          <cell r="E634" t="str">
            <v>5.16 - Serviços Médico-Hospitalares, Odotonlogia e Laboratoriais</v>
          </cell>
          <cell r="G634" t="str">
            <v xml:space="preserve">MEDCENTER ATIVIDADES MEDICAS LTDA </v>
          </cell>
          <cell r="H634" t="str">
            <v>S</v>
          </cell>
          <cell r="I634" t="str">
            <v>S</v>
          </cell>
          <cell r="J634">
            <v>1526</v>
          </cell>
          <cell r="K634">
            <v>45510</v>
          </cell>
          <cell r="L634" t="str">
            <v>0</v>
          </cell>
          <cell r="M634" t="str">
            <v>2609600 - Olinda - PE</v>
          </cell>
          <cell r="N634">
            <v>5007.57</v>
          </cell>
        </row>
        <row r="635">
          <cell r="C635" t="str">
            <v>HOSPITAL DOM HÉLDER CÂMARA - CG. Nº 018/2022</v>
          </cell>
          <cell r="E635" t="str">
            <v>5.16 - Serviços Médico-Hospitalares, Odotonlogia e Laboratoriais</v>
          </cell>
          <cell r="G635" t="str">
            <v>Cientificalab Produtos Laboratorais e Sistemas Ltda</v>
          </cell>
          <cell r="H635" t="str">
            <v>S</v>
          </cell>
          <cell r="I635" t="str">
            <v>S</v>
          </cell>
          <cell r="J635">
            <v>161</v>
          </cell>
          <cell r="K635">
            <v>45509</v>
          </cell>
          <cell r="L635" t="str">
            <v>0</v>
          </cell>
          <cell r="M635" t="str">
            <v>2602902 - Cabo de Santo Agostinho - PE</v>
          </cell>
          <cell r="N635">
            <v>153948.06</v>
          </cell>
        </row>
        <row r="636">
          <cell r="C636" t="str">
            <v>HOSPITAL DOM HÉLDER CÂMARA - CG. Nº 018/2022</v>
          </cell>
          <cell r="E636" t="str">
            <v>5.16 - Serviços Médico-Hospitalares, Odotonlogia e Laboratoriais</v>
          </cell>
          <cell r="G636" t="str">
            <v>Laboratorio Histopatologia Horacio Fittipaldi S/C Ltda</v>
          </cell>
          <cell r="H636" t="str">
            <v>S</v>
          </cell>
          <cell r="I636" t="str">
            <v>S</v>
          </cell>
          <cell r="J636">
            <v>13584</v>
          </cell>
          <cell r="K636">
            <v>45516</v>
          </cell>
          <cell r="L636" t="str">
            <v>0</v>
          </cell>
          <cell r="M636" t="str">
            <v>2611606 - Recife - PE</v>
          </cell>
          <cell r="N636">
            <v>2330</v>
          </cell>
        </row>
        <row r="637">
          <cell r="C637" t="str">
            <v>HOSPITAL DOM HÉLDER CÂMARA - CG. Nº 018/2022</v>
          </cell>
          <cell r="E637" t="str">
            <v>5.8 - Locação de Veículos Automotores</v>
          </cell>
          <cell r="G637" t="str">
            <v xml:space="preserve">MEDLIFE LOCAÇÃO DE MÁQUINAS E EQUIPAMENTOS LTDA  - REPARO DE PEÇAS </v>
          </cell>
          <cell r="H637" t="str">
            <v>S</v>
          </cell>
          <cell r="I637" t="str">
            <v>S</v>
          </cell>
          <cell r="J637">
            <v>863</v>
          </cell>
          <cell r="K637">
            <v>45505</v>
          </cell>
          <cell r="L637" t="str">
            <v>0</v>
          </cell>
          <cell r="M637" t="str">
            <v>2611606 - Recife - PE</v>
          </cell>
          <cell r="N637">
            <v>26000</v>
          </cell>
        </row>
        <row r="638">
          <cell r="C638" t="str">
            <v>HOSPITAL DOM HÉLDER CÂMARA - CG. Nº 018/2022</v>
          </cell>
          <cell r="E638" t="str">
            <v>5.8 - Locação de Veículos Automotores</v>
          </cell>
          <cell r="G638" t="str">
            <v xml:space="preserve">MEDLIFE LOCAÇÃO DE MÁQUINAS E EQUIPAMENTOS LTDA </v>
          </cell>
          <cell r="H638" t="str">
            <v>S</v>
          </cell>
          <cell r="I638" t="str">
            <v>S</v>
          </cell>
          <cell r="J638">
            <v>864</v>
          </cell>
          <cell r="K638">
            <v>45505</v>
          </cell>
          <cell r="L638" t="str">
            <v>0</v>
          </cell>
          <cell r="M638" t="str">
            <v>2611606 - Recife - PE</v>
          </cell>
          <cell r="N638">
            <v>26000</v>
          </cell>
        </row>
        <row r="639">
          <cell r="C639" t="str">
            <v>HOSPITAL DOM HÉLDER CÂMARA - CG. Nº 018/2022</v>
          </cell>
          <cell r="E639" t="str">
            <v>5.99 - Outros Serviços de Terceiros Pessoa Jurídica</v>
          </cell>
          <cell r="G639" t="str">
            <v>Clinica de Dialise do Cabo Ltda</v>
          </cell>
          <cell r="H639" t="str">
            <v>S</v>
          </cell>
          <cell r="I639" t="str">
            <v>S</v>
          </cell>
          <cell r="J639">
            <v>1119</v>
          </cell>
          <cell r="K639">
            <v>45520</v>
          </cell>
          <cell r="L639" t="str">
            <v>0</v>
          </cell>
          <cell r="M639" t="str">
            <v>2602902 - Cabo de Santo Agostinho - PE</v>
          </cell>
          <cell r="N639">
            <v>300000</v>
          </cell>
        </row>
        <row r="640">
          <cell r="C640" t="str">
            <v>HOSPITAL DOM HÉLDER CÂMARA - CG. Nº 018/2022</v>
          </cell>
          <cell r="E640" t="str">
            <v>5.16 - Serviços Médico-Hospitalares, Odotonlogia e Laboratoriais</v>
          </cell>
          <cell r="G640" t="str">
            <v>Coopanest/PE - Cooperativa dos Médicos Anestesiologistas de Pernambuco</v>
          </cell>
          <cell r="H640" t="str">
            <v>S</v>
          </cell>
          <cell r="I640" t="str">
            <v>S</v>
          </cell>
          <cell r="J640">
            <v>60924007</v>
          </cell>
          <cell r="K640">
            <v>45512</v>
          </cell>
          <cell r="L640" t="str">
            <v>0</v>
          </cell>
          <cell r="M640" t="str">
            <v>2611606 - Recife - PE</v>
          </cell>
          <cell r="N640">
            <v>511596.29</v>
          </cell>
        </row>
        <row r="641">
          <cell r="C641" t="str">
            <v>HOSPITAL DOM HÉLDER CÂMARA - CG. Nº 018/2022</v>
          </cell>
          <cell r="E641" t="str">
            <v>5.15 - Serviços Domésticos</v>
          </cell>
          <cell r="G641" t="str">
            <v>Lavebras Gestão de Texteis S.A</v>
          </cell>
          <cell r="H641" t="str">
            <v>S</v>
          </cell>
          <cell r="I641" t="str">
            <v>S</v>
          </cell>
          <cell r="J641">
            <v>6028</v>
          </cell>
          <cell r="K641">
            <v>45510</v>
          </cell>
          <cell r="L641" t="str">
            <v>0</v>
          </cell>
          <cell r="M641" t="str">
            <v>2610707 - Paulista - PE</v>
          </cell>
          <cell r="N641">
            <v>136004.70000000001</v>
          </cell>
        </row>
        <row r="642">
          <cell r="C642" t="str">
            <v>HOSPITAL DOM HÉLDER CÂMARA - CG. Nº 018/2022</v>
          </cell>
          <cell r="E642" t="str">
            <v>5.10 - Detetização/Tratamento de Resíduos e Afins</v>
          </cell>
          <cell r="G642" t="str">
            <v>Brascon Gestão Ambiental Ltda</v>
          </cell>
          <cell r="H642" t="str">
            <v>S</v>
          </cell>
          <cell r="I642" t="str">
            <v>S</v>
          </cell>
          <cell r="J642">
            <v>204225</v>
          </cell>
          <cell r="K642">
            <v>45512</v>
          </cell>
          <cell r="L642" t="str">
            <v>0</v>
          </cell>
          <cell r="M642" t="str">
            <v>2611309 - Pombos - PE</v>
          </cell>
          <cell r="N642">
            <v>22649.35</v>
          </cell>
        </row>
        <row r="643">
          <cell r="C643" t="str">
            <v>HOSPITAL DOM HÉLDER CÂMARA - CG. Nº 018/2022</v>
          </cell>
          <cell r="E643" t="str">
            <v>5.17 - Manutenção de Software, Certificação Digital e Microfilmagem</v>
          </cell>
          <cell r="G643" t="str">
            <v>Bruno Cosmo da Costa Comercio e Servicos(Amd Tecnologia da Informacao e Sistemas)</v>
          </cell>
          <cell r="H643" t="str">
            <v>S</v>
          </cell>
          <cell r="I643" t="str">
            <v>S</v>
          </cell>
          <cell r="J643">
            <v>953</v>
          </cell>
          <cell r="K643">
            <v>45505</v>
          </cell>
          <cell r="L643" t="str">
            <v>0</v>
          </cell>
          <cell r="M643" t="str">
            <v>2611606 - Recife - PE</v>
          </cell>
          <cell r="N643">
            <v>5475</v>
          </cell>
        </row>
        <row r="644">
          <cell r="C644" t="str">
            <v>HOSPITAL DOM HÉLDER CÂMARA - CG. Nº 018/2022</v>
          </cell>
          <cell r="E644" t="str">
            <v>5.17 - Manutenção de Software, Certificação Digital e Microfilmagem</v>
          </cell>
          <cell r="G644" t="str">
            <v>Bruno Cosmo da Costa Comercio e Servicos(Amd Tecnologia da Informacao e Sistemas)</v>
          </cell>
          <cell r="H644" t="str">
            <v>S</v>
          </cell>
          <cell r="I644" t="str">
            <v>S</v>
          </cell>
          <cell r="J644">
            <v>983</v>
          </cell>
          <cell r="K644">
            <v>45505</v>
          </cell>
          <cell r="L644" t="str">
            <v>0</v>
          </cell>
          <cell r="M644" t="str">
            <v>2611606 - Recife - PE</v>
          </cell>
          <cell r="N644">
            <v>3735</v>
          </cell>
        </row>
        <row r="645">
          <cell r="C645" t="str">
            <v>HOSPITAL DOM HÉLDER CÂMARA - CG. Nº 018/2022</v>
          </cell>
          <cell r="E645" t="str">
            <v>5.17 - Manutenção de Software, Certificação Digital e Microfilmagem</v>
          </cell>
          <cell r="G645" t="str">
            <v>Bruno Cosmo da Costa Comercio e Servicos(Amd Tecnologia da Informacao e Sistemas)</v>
          </cell>
          <cell r="H645" t="str">
            <v>S</v>
          </cell>
          <cell r="I645" t="str">
            <v>S</v>
          </cell>
          <cell r="J645">
            <v>988</v>
          </cell>
          <cell r="K645">
            <v>45505</v>
          </cell>
          <cell r="L645" t="str">
            <v>0</v>
          </cell>
          <cell r="M645" t="str">
            <v>2611606 - Recife - PE</v>
          </cell>
          <cell r="N645">
            <v>778</v>
          </cell>
        </row>
        <row r="646">
          <cell r="C646" t="str">
            <v>HOSPITAL DOM HÉLDER CÂMARA - CG. Nº 018/2022</v>
          </cell>
          <cell r="E646" t="str">
            <v>5.17 - Manutenção de Software, Certificação Digital e Microfilmagem</v>
          </cell>
          <cell r="G646" t="str">
            <v xml:space="preserve">BID COMERCIO E SERVIÇOS EM TECNOLOGIA DA INFORMAÇÃO LTDA </v>
          </cell>
          <cell r="H646" t="str">
            <v>S</v>
          </cell>
          <cell r="I646" t="str">
            <v>S</v>
          </cell>
          <cell r="J646">
            <v>7029</v>
          </cell>
          <cell r="K646">
            <v>45505</v>
          </cell>
          <cell r="L646" t="str">
            <v>0</v>
          </cell>
          <cell r="M646" t="str">
            <v>2611606 - Recife - PE</v>
          </cell>
          <cell r="N646">
            <v>1229.07</v>
          </cell>
        </row>
        <row r="647">
          <cell r="C647" t="str">
            <v>HOSPITAL DOM HÉLDER CÂMARA - CG. Nº 018/2022</v>
          </cell>
          <cell r="E647" t="str">
            <v>5.17 - Manutenção de Software, Certificação Digital e Microfilmagem</v>
          </cell>
          <cell r="G647" t="str">
            <v xml:space="preserve">GOHEALTH PRODUTOS DIGITAIS LTDA </v>
          </cell>
          <cell r="H647" t="str">
            <v>S</v>
          </cell>
          <cell r="I647" t="str">
            <v>S</v>
          </cell>
          <cell r="J647">
            <v>54</v>
          </cell>
          <cell r="K647">
            <v>45509</v>
          </cell>
          <cell r="L647" t="str">
            <v>0</v>
          </cell>
          <cell r="M647" t="str">
            <v>3550308 - São Paulo - SP</v>
          </cell>
          <cell r="N647">
            <v>920.52</v>
          </cell>
        </row>
        <row r="648">
          <cell r="C648" t="str">
            <v>HOSPITAL DOM HÉLDER CÂMARA - CG. Nº 018/2022</v>
          </cell>
          <cell r="E648" t="str">
            <v>5.17 - Manutenção de Software, Certificação Digital e Microfilmagem</v>
          </cell>
          <cell r="G648" t="str">
            <v>Mv Informatica Nordeste Ltda</v>
          </cell>
          <cell r="H648" t="str">
            <v>S</v>
          </cell>
          <cell r="I648" t="str">
            <v>S</v>
          </cell>
          <cell r="J648">
            <v>74981</v>
          </cell>
          <cell r="K648">
            <v>45478</v>
          </cell>
          <cell r="L648" t="str">
            <v>0</v>
          </cell>
          <cell r="M648" t="str">
            <v>2611606 - Recife - PE</v>
          </cell>
          <cell r="N648">
            <v>49003.85</v>
          </cell>
        </row>
        <row r="649">
          <cell r="C649" t="str">
            <v>HOSPITAL DOM HÉLDER CÂMARA - CG. Nº 018/2022</v>
          </cell>
          <cell r="E649" t="str">
            <v>5.17 - Manutenção de Software, Certificação Digital e Microfilmagem</v>
          </cell>
          <cell r="G649" t="str">
            <v xml:space="preserve">Selecty Tecnologia Para Rh Ltda ME </v>
          </cell>
          <cell r="H649" t="str">
            <v>S</v>
          </cell>
          <cell r="I649" t="str">
            <v>S</v>
          </cell>
          <cell r="J649">
            <v>11596</v>
          </cell>
          <cell r="K649">
            <v>45505</v>
          </cell>
          <cell r="L649" t="str">
            <v>0</v>
          </cell>
          <cell r="M649" t="str">
            <v>4106902 - Curitiba - PR</v>
          </cell>
          <cell r="N649">
            <v>152</v>
          </cell>
        </row>
        <row r="650">
          <cell r="C650" t="str">
            <v>HOSPITAL DOM HÉLDER CÂMARA - CG. Nº 018/2022</v>
          </cell>
          <cell r="E650" t="str">
            <v>5.17 - Manutenção de Software, Certificação Digital e Microfilmagem</v>
          </cell>
          <cell r="G650" t="str">
            <v xml:space="preserve">Flowti Tecnologia Ltda  </v>
          </cell>
          <cell r="H650" t="str">
            <v>S</v>
          </cell>
          <cell r="I650" t="str">
            <v>S</v>
          </cell>
          <cell r="J650">
            <v>1826</v>
          </cell>
          <cell r="K650">
            <v>45476</v>
          </cell>
          <cell r="L650" t="str">
            <v>0</v>
          </cell>
          <cell r="M650" t="str">
            <v>23 - Ceará</v>
          </cell>
          <cell r="N650">
            <v>13233.17</v>
          </cell>
        </row>
        <row r="651">
          <cell r="C651" t="str">
            <v>HOSPITAL DOM HÉLDER CÂMARA - CG. Nº 018/2022</v>
          </cell>
          <cell r="E651" t="str">
            <v>5.17 - Manutenção de Software, Certificação Digital e Microfilmagem</v>
          </cell>
          <cell r="G651" t="str">
            <v>Bionexo S.A</v>
          </cell>
          <cell r="H651" t="str">
            <v>S</v>
          </cell>
          <cell r="I651" t="str">
            <v>S</v>
          </cell>
          <cell r="J651">
            <v>479228</v>
          </cell>
          <cell r="K651">
            <v>45508</v>
          </cell>
          <cell r="L651" t="str">
            <v>0</v>
          </cell>
          <cell r="M651" t="str">
            <v>3550308 - São Paulo - SP</v>
          </cell>
          <cell r="N651">
            <v>2501.46</v>
          </cell>
        </row>
        <row r="652">
          <cell r="C652" t="str">
            <v>HOSPITAL DOM HÉLDER CÂMARA - CG. Nº 018/2022</v>
          </cell>
          <cell r="E652" t="str">
            <v>5.17 - Manutenção de Software, Certificação Digital e Microfilmagem</v>
          </cell>
          <cell r="G652" t="str">
            <v xml:space="preserve">CONECT-SE LTDA </v>
          </cell>
          <cell r="H652" t="str">
            <v>S</v>
          </cell>
          <cell r="I652" t="str">
            <v>S</v>
          </cell>
          <cell r="J652">
            <v>3751</v>
          </cell>
          <cell r="K652">
            <v>45511</v>
          </cell>
          <cell r="L652" t="str">
            <v>0</v>
          </cell>
          <cell r="M652" t="str">
            <v>2611606 - Recife - PE</v>
          </cell>
          <cell r="N652">
            <v>283.31</v>
          </cell>
        </row>
        <row r="653">
          <cell r="C653" t="str">
            <v>HOSPITAL DOM HÉLDER CÂMARA - CG. Nº 018/2022</v>
          </cell>
          <cell r="E653" t="str">
            <v>5.17 - Manutenção de Software, Certificação Digital e Microfilmagem</v>
          </cell>
          <cell r="G653" t="str">
            <v xml:space="preserve">CLICKSING GESTAO DE DOCUMENTOS S/A </v>
          </cell>
          <cell r="H653" t="str">
            <v>S</v>
          </cell>
          <cell r="I653" t="str">
            <v>S</v>
          </cell>
          <cell r="J653">
            <v>421139</v>
          </cell>
          <cell r="K653">
            <v>45518</v>
          </cell>
          <cell r="L653" t="str">
            <v>0</v>
          </cell>
          <cell r="M653" t="str">
            <v>2611606 - Recife - PE</v>
          </cell>
          <cell r="N653">
            <v>94.47</v>
          </cell>
        </row>
        <row r="654">
          <cell r="C654" t="str">
            <v>HOSPITAL DOM HÉLDER CÂMARA - CG. Nº 018/2022</v>
          </cell>
          <cell r="E654" t="str">
            <v>5.17 - Manutenção de Software, Certificação Digital e Microfilmagem</v>
          </cell>
          <cell r="G654" t="str">
            <v xml:space="preserve">GREEN PAPER FREE SOLUÇOES SEM PAPEL LTDA ME </v>
          </cell>
          <cell r="H654" t="str">
            <v>S</v>
          </cell>
          <cell r="I654" t="str">
            <v>S</v>
          </cell>
          <cell r="J654">
            <v>7395</v>
          </cell>
          <cell r="K654">
            <v>45484</v>
          </cell>
          <cell r="L654" t="str">
            <v>0</v>
          </cell>
          <cell r="M654" t="str">
            <v>26 - Pernambuco</v>
          </cell>
          <cell r="N654">
            <v>4500</v>
          </cell>
        </row>
        <row r="655">
          <cell r="C655" t="str">
            <v>HOSPITAL DOM HÉLDER CÂMARA - CG. Nº 018/2022</v>
          </cell>
          <cell r="E655" t="str">
            <v>5.17 - Manutenção de Software, Certificação Digital e Microfilmagem</v>
          </cell>
          <cell r="G655" t="str">
            <v>D-SAAS TECNOLOGIA EM DESENVOLVIMENTO DE SOFTWARE LTDA</v>
          </cell>
          <cell r="H655" t="str">
            <v>S</v>
          </cell>
          <cell r="I655" t="str">
            <v>S</v>
          </cell>
          <cell r="J655">
            <v>121332</v>
          </cell>
          <cell r="K655">
            <v>45494</v>
          </cell>
          <cell r="L655" t="str">
            <v>0</v>
          </cell>
          <cell r="M655" t="str">
            <v>26 - Pernambuco</v>
          </cell>
          <cell r="N655">
            <v>1080</v>
          </cell>
        </row>
        <row r="656">
          <cell r="C656" t="str">
            <v>HOSPITAL DOM HÉLDER CÂMARA - CG. Nº 018/2022</v>
          </cell>
          <cell r="E656" t="str">
            <v>5.17 - Manutenção de Software, Certificação Digital e Microfilmagem</v>
          </cell>
          <cell r="G656" t="str">
            <v xml:space="preserve">WEBDOX DO BRASIL LTDA </v>
          </cell>
          <cell r="H656" t="str">
            <v>S</v>
          </cell>
          <cell r="I656" t="str">
            <v>S</v>
          </cell>
          <cell r="J656">
            <v>1069</v>
          </cell>
          <cell r="K656">
            <v>45491</v>
          </cell>
          <cell r="L656" t="str">
            <v>0</v>
          </cell>
          <cell r="M656" t="str">
            <v>3550308 - São Paulo - SP</v>
          </cell>
          <cell r="N656">
            <v>1080</v>
          </cell>
        </row>
        <row r="657">
          <cell r="C657" t="str">
            <v>HOSPITAL DOM HÉLDER CÂMARA - CG. Nº 018/2022</v>
          </cell>
          <cell r="E657" t="str">
            <v>5.17 - Manutenção de Software, Certificação Digital e Microfilmagem</v>
          </cell>
          <cell r="G657" t="str">
            <v>Totvs S.A.</v>
          </cell>
          <cell r="H657" t="str">
            <v>S</v>
          </cell>
          <cell r="I657" t="str">
            <v>S</v>
          </cell>
          <cell r="J657">
            <v>3875750</v>
          </cell>
          <cell r="K657">
            <v>45476</v>
          </cell>
          <cell r="L657" t="str">
            <v>0</v>
          </cell>
          <cell r="M657" t="str">
            <v>3550308 - São Paulo - SP</v>
          </cell>
          <cell r="N657">
            <v>6010.18</v>
          </cell>
        </row>
        <row r="658">
          <cell r="C658" t="str">
            <v>HOSPITAL DOM HÉLDER CÂMARA - CG. Nº 018/2022</v>
          </cell>
          <cell r="E658" t="str">
            <v>5.17 - Manutenção de Software, Certificação Digital e Microfilmagem</v>
          </cell>
          <cell r="G658" t="str">
            <v>Totvs S.A.</v>
          </cell>
          <cell r="H658" t="str">
            <v>S</v>
          </cell>
          <cell r="I658" t="str">
            <v>S</v>
          </cell>
          <cell r="J658">
            <v>3875723</v>
          </cell>
          <cell r="K658">
            <v>45476</v>
          </cell>
          <cell r="L658" t="str">
            <v>0</v>
          </cell>
          <cell r="M658" t="str">
            <v>3550308 - São Paulo - SP</v>
          </cell>
          <cell r="N658">
            <v>937.85</v>
          </cell>
        </row>
        <row r="659">
          <cell r="C659" t="str">
            <v>HOSPITAL DOM HÉLDER CÂMARA - CG. Nº 018/2022</v>
          </cell>
          <cell r="E659" t="str">
            <v>5.17 - Manutenção de Software, Certificação Digital e Microfilmagem</v>
          </cell>
          <cell r="G659" t="str">
            <v>Totvs S.A.</v>
          </cell>
          <cell r="H659" t="str">
            <v>S</v>
          </cell>
          <cell r="I659" t="str">
            <v>S</v>
          </cell>
          <cell r="J659">
            <v>3875520</v>
          </cell>
          <cell r="K659">
            <v>45476</v>
          </cell>
          <cell r="L659" t="str">
            <v>0</v>
          </cell>
          <cell r="M659" t="str">
            <v>3550308 - São Paulo - SP</v>
          </cell>
          <cell r="N659">
            <v>1431.76</v>
          </cell>
        </row>
        <row r="660">
          <cell r="C660" t="str">
            <v>HOSPITAL DOM HÉLDER CÂMARA - CG. Nº 018/2022</v>
          </cell>
          <cell r="E660" t="str">
            <v>5.17 - Manutenção de Software, Certificação Digital e Microfilmagem</v>
          </cell>
          <cell r="G660" t="str">
            <v>Totvs S.A.</v>
          </cell>
          <cell r="H660" t="str">
            <v>S</v>
          </cell>
          <cell r="I660" t="str">
            <v>S</v>
          </cell>
          <cell r="J660">
            <v>3875801</v>
          </cell>
          <cell r="K660">
            <v>45476</v>
          </cell>
          <cell r="L660" t="str">
            <v>0</v>
          </cell>
          <cell r="M660" t="str">
            <v>3550308 - São Paulo - SP</v>
          </cell>
          <cell r="N660">
            <v>556.29</v>
          </cell>
        </row>
        <row r="661">
          <cell r="C661" t="str">
            <v>HOSPITAL DOM HÉLDER CÂMARA - CG. Nº 018/2022</v>
          </cell>
          <cell r="E661" t="str">
            <v>5.99 - Outros Serviços de Terceiros Pessoa Jurídica</v>
          </cell>
          <cell r="G661" t="str">
            <v>Planisa Planejamento e Org. de Instituições de Saude Ltda</v>
          </cell>
          <cell r="H661" t="str">
            <v>S</v>
          </cell>
          <cell r="I661" t="str">
            <v>S</v>
          </cell>
          <cell r="J661">
            <v>34026</v>
          </cell>
          <cell r="K661">
            <v>45481</v>
          </cell>
          <cell r="L661" t="str">
            <v>0</v>
          </cell>
          <cell r="M661" t="str">
            <v>3550308 - São Paulo - SP</v>
          </cell>
          <cell r="N661">
            <v>4823.03</v>
          </cell>
        </row>
        <row r="662">
          <cell r="C662" t="str">
            <v>HOSPITAL DOM HÉLDER CÂMARA - CG. Nº 018/2022</v>
          </cell>
          <cell r="E662" t="str">
            <v>5.99 - Outros Serviços de Terceiros Pessoa Jurídica</v>
          </cell>
          <cell r="G662" t="str">
            <v>TGI Consultoria em Gestão S.A.</v>
          </cell>
          <cell r="H662" t="str">
            <v>S</v>
          </cell>
          <cell r="I662" t="str">
            <v>S</v>
          </cell>
          <cell r="J662">
            <v>24942</v>
          </cell>
          <cell r="K662">
            <v>45476</v>
          </cell>
          <cell r="L662" t="str">
            <v>0</v>
          </cell>
          <cell r="M662" t="str">
            <v>2611606 - Recife - PE</v>
          </cell>
          <cell r="N662">
            <v>3600</v>
          </cell>
        </row>
        <row r="663">
          <cell r="C663" t="str">
            <v>HOSPITAL DOM HÉLDER CÂMARA - CG. Nº 018/2022</v>
          </cell>
          <cell r="E663" t="str">
            <v>5.2 - Serviços Técnicos Profissionais</v>
          </cell>
          <cell r="G663" t="str">
            <v>Noroes Azevedo Sociedade de Advogados</v>
          </cell>
          <cell r="H663" t="str">
            <v>S</v>
          </cell>
          <cell r="I663" t="str">
            <v>S</v>
          </cell>
          <cell r="J663">
            <v>7300</v>
          </cell>
          <cell r="K663">
            <v>45474</v>
          </cell>
          <cell r="L663" t="str">
            <v>0</v>
          </cell>
          <cell r="M663" t="str">
            <v>2611606 - Recife - PE</v>
          </cell>
          <cell r="N663">
            <v>3640.93</v>
          </cell>
        </row>
        <row r="664">
          <cell r="C664" t="str">
            <v>HOSPITAL DOM HÉLDER CÂMARA - CG. Nº 018/2022</v>
          </cell>
          <cell r="E664" t="str">
            <v>5.2 - Serviços Técnicos Profissionais</v>
          </cell>
          <cell r="G664" t="str">
            <v>Noroes Azevedo Sociedade de Advogados</v>
          </cell>
          <cell r="H664" t="str">
            <v>S</v>
          </cell>
          <cell r="I664" t="str">
            <v>S</v>
          </cell>
          <cell r="J664">
            <v>7301</v>
          </cell>
          <cell r="K664">
            <v>45474</v>
          </cell>
          <cell r="L664" t="str">
            <v>0</v>
          </cell>
          <cell r="M664" t="str">
            <v>2611606 - Recife - PE</v>
          </cell>
          <cell r="N664">
            <v>12141.37</v>
          </cell>
        </row>
        <row r="665">
          <cell r="C665" t="str">
            <v>HOSPITAL DOM HÉLDER CÂMARA - CG. Nº 018/2022</v>
          </cell>
          <cell r="E665" t="str">
            <v>5.2 - Serviços Técnicos Profissionais</v>
          </cell>
          <cell r="G665" t="str">
            <v>Noroes Azevedo Sociedade de Advogados - reajuste de honorarios</v>
          </cell>
          <cell r="H665" t="str">
            <v>S</v>
          </cell>
          <cell r="I665" t="str">
            <v>S</v>
          </cell>
          <cell r="J665">
            <v>7321</v>
          </cell>
          <cell r="K665">
            <v>45475</v>
          </cell>
          <cell r="L665" t="str">
            <v>0</v>
          </cell>
          <cell r="M665" t="str">
            <v>2611606 - Recife - PE</v>
          </cell>
          <cell r="N665">
            <v>1025.8499999999999</v>
          </cell>
        </row>
        <row r="666">
          <cell r="C666" t="str">
            <v>HOSPITAL DOM HÉLDER CÂMARA - CG. Nº 018/2022</v>
          </cell>
          <cell r="E666" t="str">
            <v>5.2 - Serviços Técnicos Profissionais</v>
          </cell>
          <cell r="G666" t="str">
            <v>Rui Jorge de A. Pires - ME (RPA)</v>
          </cell>
          <cell r="H666" t="str">
            <v>S</v>
          </cell>
          <cell r="I666" t="str">
            <v>S</v>
          </cell>
          <cell r="J666">
            <v>9633</v>
          </cell>
          <cell r="K666">
            <v>45505</v>
          </cell>
          <cell r="L666" t="str">
            <v>0</v>
          </cell>
          <cell r="M666" t="str">
            <v>2611606 - Recife - PE</v>
          </cell>
          <cell r="N666">
            <v>3000</v>
          </cell>
        </row>
        <row r="667">
          <cell r="C667" t="str">
            <v>HOSPITAL DOM HÉLDER CÂMARA - CG. Nº 018/2022</v>
          </cell>
          <cell r="E667" t="str">
            <v>5.10 - Detetização/Tratamento de Resíduos e Afins</v>
          </cell>
          <cell r="G667" t="str">
            <v xml:space="preserve">Carlos Antonio de Oliveira Milet Junior ME </v>
          </cell>
          <cell r="H667" t="str">
            <v>S</v>
          </cell>
          <cell r="I667" t="str">
            <v>S</v>
          </cell>
          <cell r="J667">
            <v>11181</v>
          </cell>
          <cell r="K667">
            <v>45497</v>
          </cell>
          <cell r="L667" t="str">
            <v>0</v>
          </cell>
          <cell r="M667" t="str">
            <v>2611606 - Recife - PE</v>
          </cell>
          <cell r="N667">
            <v>600</v>
          </cell>
        </row>
        <row r="668">
          <cell r="C668" t="str">
            <v>HOSPITAL DOM HÉLDER CÂMARA - CG. Nº 018/2022</v>
          </cell>
          <cell r="E668" t="str">
            <v>5.99 - Outros Serviços de Terceiros Pessoa Jurídica</v>
          </cell>
          <cell r="G668" t="str">
            <v>BIOXXI NORDESTE ESTERELIZAÇÃO LTDA</v>
          </cell>
          <cell r="H668" t="str">
            <v>S</v>
          </cell>
          <cell r="I668" t="str">
            <v>S</v>
          </cell>
          <cell r="J668">
            <v>3413</v>
          </cell>
          <cell r="K668">
            <v>45505</v>
          </cell>
          <cell r="L668" t="str">
            <v>0</v>
          </cell>
          <cell r="M668" t="str">
            <v>2611606 - Recife - PE</v>
          </cell>
          <cell r="N668">
            <v>4773.42</v>
          </cell>
        </row>
        <row r="669">
          <cell r="C669" t="str">
            <v>HOSPITAL DOM HÉLDER CÂMARA - CG. Nº 018/2022</v>
          </cell>
          <cell r="E669" t="str">
            <v>5.99 - Outros Serviços de Terceiros Pessoa Jurídica</v>
          </cell>
          <cell r="G669" t="str">
            <v>Inspetora Salesiana do Nordeste do Brasil</v>
          </cell>
          <cell r="H669" t="str">
            <v>S</v>
          </cell>
          <cell r="I669" t="str">
            <v>S</v>
          </cell>
          <cell r="J669">
            <v>20963</v>
          </cell>
          <cell r="K669">
            <v>45477</v>
          </cell>
          <cell r="L669" t="str">
            <v>0</v>
          </cell>
          <cell r="M669" t="str">
            <v>2611606 - Recife - PE</v>
          </cell>
          <cell r="N669">
            <v>1120</v>
          </cell>
        </row>
        <row r="670">
          <cell r="C670" t="str">
            <v>HOSPITAL DOM HÉLDER CÂMARA - CG. Nº 018/2022</v>
          </cell>
          <cell r="E670" t="str">
            <v>5.99 - Outros Serviços de Terceiros Pessoa Jurídica</v>
          </cell>
          <cell r="G670" t="str">
            <v>Linus Log Ltda ME</v>
          </cell>
          <cell r="H670" t="str">
            <v>S</v>
          </cell>
          <cell r="I670" t="str">
            <v>S</v>
          </cell>
          <cell r="J670">
            <v>2852</v>
          </cell>
          <cell r="K670">
            <v>45513</v>
          </cell>
          <cell r="L670" t="str">
            <v>0</v>
          </cell>
          <cell r="M670" t="str">
            <v>2607901 - Jaboatão dos Guararapes - PE</v>
          </cell>
          <cell r="N670">
            <v>4924.13</v>
          </cell>
        </row>
        <row r="671">
          <cell r="C671" t="str">
            <v>HOSPITAL DOM HÉLDER CÂMARA - CG. Nº 018/2022</v>
          </cell>
          <cell r="E671" t="str">
            <v>5.99 - Outros Serviços de Terceiros Pessoa Jurídica</v>
          </cell>
          <cell r="G671" t="str">
            <v xml:space="preserve">Cardoso Serviços de Jardinagens LTDA ME </v>
          </cell>
          <cell r="H671" t="str">
            <v>S</v>
          </cell>
          <cell r="I671" t="str">
            <v>S</v>
          </cell>
          <cell r="J671">
            <v>3384</v>
          </cell>
          <cell r="K671">
            <v>45516</v>
          </cell>
          <cell r="L671" t="str">
            <v>0</v>
          </cell>
          <cell r="M671" t="str">
            <v>2607901 - Jaboatão dos Guararapes - PE</v>
          </cell>
          <cell r="N671">
            <v>7600</v>
          </cell>
        </row>
        <row r="672">
          <cell r="C672" t="str">
            <v>HOSPITAL DOM HÉLDER CÂMARA - CG. Nº 018/2022</v>
          </cell>
          <cell r="E672" t="str">
            <v>5.99 - Outros Serviços de Terceiros Pessoa Jurídica</v>
          </cell>
          <cell r="G672" t="str">
            <v>Marinho e Castro Servicos Ltda ME</v>
          </cell>
          <cell r="H672" t="str">
            <v>S</v>
          </cell>
          <cell r="I672" t="str">
            <v>S</v>
          </cell>
          <cell r="J672">
            <v>6369</v>
          </cell>
          <cell r="K672">
            <v>45495</v>
          </cell>
          <cell r="L672" t="str">
            <v>0</v>
          </cell>
          <cell r="M672" t="str">
            <v>2611606 - Recife - PE</v>
          </cell>
          <cell r="N672">
            <v>4520.25</v>
          </cell>
        </row>
        <row r="673">
          <cell r="C673" t="str">
            <v>HOSPITAL DOM HÉLDER CÂMARA - CG. Nº 018/2022</v>
          </cell>
          <cell r="E673" t="str">
            <v>5.99 - Outros Serviços de Terceiros Pessoa Jurídica</v>
          </cell>
          <cell r="G673" t="str">
            <v>CONSULTORIA EM TELECOMUNICAÇÕES E MONITORAMENTO LTDA - CONTAGE</v>
          </cell>
          <cell r="H673" t="str">
            <v>S</v>
          </cell>
          <cell r="I673" t="str">
            <v>S</v>
          </cell>
          <cell r="J673" t="str">
            <v>9486</v>
          </cell>
          <cell r="K673" t="str">
            <v>19/07/2024</v>
          </cell>
          <cell r="L673" t="str">
            <v>0</v>
          </cell>
          <cell r="M673" t="str">
            <v>2611606 - Recife - PE</v>
          </cell>
          <cell r="N673">
            <v>1375</v>
          </cell>
        </row>
        <row r="674">
          <cell r="C674" t="str">
            <v>HOSPITAL DOM HÉLDER CÂMARA - CG. Nº 018/2022</v>
          </cell>
          <cell r="E674" t="str">
            <v>5.99 - Outros Serviços de Terceiros Pessoa Jurídica</v>
          </cell>
          <cell r="G674" t="str">
            <v>Log Transporte e Serviços Logisticos de Cargas</v>
          </cell>
          <cell r="H674" t="str">
            <v>s</v>
          </cell>
          <cell r="I674" t="str">
            <v>S</v>
          </cell>
          <cell r="J674" t="str">
            <v>598</v>
          </cell>
          <cell r="K674" t="str">
            <v>03/07/2024</v>
          </cell>
          <cell r="L674" t="str">
            <v>0</v>
          </cell>
          <cell r="M674" t="str">
            <v>2611606 - Recife - PE</v>
          </cell>
          <cell r="N674">
            <v>432</v>
          </cell>
        </row>
        <row r="675">
          <cell r="C675" t="str">
            <v>HOSPITAL DOM HÉLDER CÂMARA - CG. Nº 018/2022</v>
          </cell>
          <cell r="E675" t="str">
            <v>5.99 - Outros Serviços de Terceiros Pessoa Jurídica</v>
          </cell>
          <cell r="G675" t="str">
            <v>Log Transporte e Serviços Logisticos de Cargas</v>
          </cell>
          <cell r="H675" t="str">
            <v>s</v>
          </cell>
          <cell r="I675" t="str">
            <v>S</v>
          </cell>
          <cell r="J675" t="str">
            <v>587</v>
          </cell>
          <cell r="K675" t="str">
            <v>01/07/2024</v>
          </cell>
          <cell r="L675" t="str">
            <v>0</v>
          </cell>
          <cell r="M675" t="str">
            <v>2611606 - Recife - PE</v>
          </cell>
          <cell r="N675">
            <v>413.64</v>
          </cell>
        </row>
        <row r="676">
          <cell r="C676" t="str">
            <v>HOSPITAL DOM HÉLDER CÂMARA - CG. Nº 018/2022</v>
          </cell>
          <cell r="E676" t="str">
            <v>5.99 - Outros Serviços de Terceiros Pessoa Jurídica</v>
          </cell>
          <cell r="G676" t="str">
            <v>Qualiagua Laboratorio E Consultoria Ltda</v>
          </cell>
          <cell r="H676" t="str">
            <v>S</v>
          </cell>
          <cell r="I676" t="str">
            <v>S</v>
          </cell>
          <cell r="J676">
            <v>71213</v>
          </cell>
          <cell r="K676">
            <v>45505</v>
          </cell>
          <cell r="L676" t="str">
            <v>0</v>
          </cell>
          <cell r="M676" t="str">
            <v>2611606 - Recife - PE</v>
          </cell>
          <cell r="N676">
            <v>362.15</v>
          </cell>
        </row>
        <row r="677">
          <cell r="C677" t="str">
            <v>HOSPITAL DOM HÉLDER CÂMARA - CG. Nº 018/2022</v>
          </cell>
          <cell r="E677" t="str">
            <v>5.5 - Reparo e Manutenção de Máquinas e Equipamentos</v>
          </cell>
          <cell r="G677" t="str">
            <v xml:space="preserve">Philips Medical Systems Ltda </v>
          </cell>
          <cell r="H677" t="str">
            <v>S</v>
          </cell>
          <cell r="I677" t="str">
            <v>S</v>
          </cell>
          <cell r="J677">
            <v>15076</v>
          </cell>
          <cell r="K677">
            <v>45475</v>
          </cell>
          <cell r="L677" t="str">
            <v>0</v>
          </cell>
          <cell r="M677" t="str">
            <v>3125101 - Extrema - MG</v>
          </cell>
          <cell r="N677">
            <v>24911.919999999998</v>
          </cell>
        </row>
        <row r="678">
          <cell r="C678" t="str">
            <v>HOSPITAL DOM HÉLDER CÂMARA - CG. Nº 018/2022</v>
          </cell>
          <cell r="E678" t="str">
            <v>5.5 - Reparo e Manutenção de Máquinas e Equipamentos</v>
          </cell>
          <cell r="G678" t="str">
            <v>Serv Imagem Nordeste Assistencia Tecnica Ltda</v>
          </cell>
          <cell r="H678" t="str">
            <v>S</v>
          </cell>
          <cell r="I678" t="str">
            <v>S</v>
          </cell>
          <cell r="J678">
            <v>6150</v>
          </cell>
          <cell r="K678">
            <v>45496</v>
          </cell>
          <cell r="L678" t="str">
            <v>0</v>
          </cell>
          <cell r="M678" t="str">
            <v>2607901 - Jaboatão dos Guararapes - PE</v>
          </cell>
          <cell r="N678">
            <v>5146</v>
          </cell>
        </row>
        <row r="679">
          <cell r="C679" t="str">
            <v>HOSPITAL DOM HÉLDER CÂMARA - CG. Nº 018/2022</v>
          </cell>
          <cell r="E679" t="str">
            <v>5.5 - Reparo e Manutenção de Máquinas e Equipamentos</v>
          </cell>
          <cell r="G679" t="str">
            <v xml:space="preserve">WHITE MARTINS GASES INDUSTRIAIS LTDA </v>
          </cell>
          <cell r="H679" t="str">
            <v>S</v>
          </cell>
          <cell r="I679" t="str">
            <v>s</v>
          </cell>
          <cell r="J679" t="str">
            <v>17112</v>
          </cell>
          <cell r="K679" t="str">
            <v>10/07/2024</v>
          </cell>
          <cell r="L679" t="str">
            <v>0</v>
          </cell>
          <cell r="M679" t="str">
            <v>2611606 - Recife - PE</v>
          </cell>
          <cell r="N679">
            <v>657.77</v>
          </cell>
        </row>
        <row r="680">
          <cell r="C680" t="str">
            <v>HOSPITAL DOM HÉLDER CÂMARA - CG. Nº 018/2022</v>
          </cell>
          <cell r="E680" t="str">
            <v>5.5 - Reparo e Manutenção de Máquinas e Equipamentos</v>
          </cell>
          <cell r="G680" t="str">
            <v>SL Engenharia Hospitalar Ltda</v>
          </cell>
          <cell r="H680" t="str">
            <v>S</v>
          </cell>
          <cell r="I680" t="str">
            <v>S</v>
          </cell>
          <cell r="J680">
            <v>17181</v>
          </cell>
          <cell r="K680">
            <v>45505</v>
          </cell>
          <cell r="L680" t="str">
            <v>0</v>
          </cell>
          <cell r="M680" t="str">
            <v>2607901 - Jaboatão dos Guararapes - PE</v>
          </cell>
          <cell r="N680">
            <v>32088.38</v>
          </cell>
        </row>
        <row r="681">
          <cell r="C681" t="str">
            <v>HOSPITAL DOM HÉLDER CÂMARA - CG. Nº 018/2022</v>
          </cell>
          <cell r="E681" t="str">
            <v>5.5 - Reparo e Manutenção de Máquinas e Equipamentos</v>
          </cell>
          <cell r="G681" t="str">
            <v>Aguiar Serviços Eletronicos Ltda - ME</v>
          </cell>
          <cell r="H681" t="str">
            <v>S</v>
          </cell>
          <cell r="I681" t="str">
            <v>S</v>
          </cell>
          <cell r="J681">
            <v>411</v>
          </cell>
          <cell r="K681">
            <v>45497</v>
          </cell>
          <cell r="L681" t="str">
            <v>0</v>
          </cell>
          <cell r="M681" t="str">
            <v>2604601 - Condado - PE</v>
          </cell>
          <cell r="N681">
            <v>1517.49</v>
          </cell>
        </row>
        <row r="682">
          <cell r="C682" t="str">
            <v>HOSPITAL DOM HÉLDER CÂMARA - CG. Nº 018/2022</v>
          </cell>
          <cell r="E682" t="str">
            <v>5.5 - Reparo e Manutenção de Máquinas e Equipamentos</v>
          </cell>
          <cell r="G682" t="str">
            <v>BM Com e Serv de Equip Medicos Hospitalares Ltda</v>
          </cell>
          <cell r="H682" t="str">
            <v>S</v>
          </cell>
          <cell r="I682" t="str">
            <v>S</v>
          </cell>
          <cell r="J682">
            <v>973</v>
          </cell>
          <cell r="K682">
            <v>45505</v>
          </cell>
          <cell r="L682" t="str">
            <v>0</v>
          </cell>
          <cell r="M682" t="str">
            <v>2603454 - Camaragibe - PE</v>
          </cell>
          <cell r="N682">
            <v>5000</v>
          </cell>
        </row>
        <row r="683">
          <cell r="C683" t="str">
            <v>HOSPITAL DOM HÉLDER CÂMARA - CG. Nº 018/2022</v>
          </cell>
          <cell r="E683" t="str">
            <v>5.5 - Reparo e Manutenção de Máquinas e Equipamentos</v>
          </cell>
          <cell r="G683" t="str">
            <v>CG Refrigeracoes Eireli</v>
          </cell>
          <cell r="H683" t="str">
            <v>S</v>
          </cell>
          <cell r="I683" t="str">
            <v>S</v>
          </cell>
          <cell r="J683">
            <v>1592</v>
          </cell>
          <cell r="K683">
            <v>45505</v>
          </cell>
          <cell r="L683" t="str">
            <v>0</v>
          </cell>
          <cell r="M683" t="str">
            <v>2611606 - Recife - PE</v>
          </cell>
          <cell r="N683">
            <v>3921.75</v>
          </cell>
        </row>
        <row r="684">
          <cell r="C684" t="str">
            <v>HOSPITAL DOM HÉLDER CÂMARA - CG. Nº 018/2022</v>
          </cell>
          <cell r="E684" t="str">
            <v>5.5 - Reparo e Manutenção de Máquinas e Equipamentos</v>
          </cell>
          <cell r="G684" t="str">
            <v>CG Refrigeracoes Eireli</v>
          </cell>
          <cell r="H684" t="str">
            <v>S</v>
          </cell>
          <cell r="I684" t="str">
            <v>S</v>
          </cell>
          <cell r="J684">
            <v>10824</v>
          </cell>
          <cell r="K684">
            <v>45505</v>
          </cell>
          <cell r="L684" t="str">
            <v>0</v>
          </cell>
          <cell r="M684" t="str">
            <v>2611606 - Recife - PE</v>
          </cell>
          <cell r="N684">
            <v>3590</v>
          </cell>
        </row>
        <row r="685">
          <cell r="C685" t="str">
            <v>HOSPITAL DOM HÉLDER CÂMARA - CG. Nº 018/2022</v>
          </cell>
          <cell r="E685" t="str">
            <v>5.5 - Reparo e Manutenção de Máquinas e Equipamentos</v>
          </cell>
          <cell r="G685" t="str">
            <v>Completa Serviços de Ar Condicionado e Locação Ltda EPP</v>
          </cell>
          <cell r="H685" t="str">
            <v>S</v>
          </cell>
          <cell r="I685" t="str">
            <v>S</v>
          </cell>
          <cell r="J685">
            <v>1930</v>
          </cell>
          <cell r="K685">
            <v>45505</v>
          </cell>
          <cell r="L685" t="str">
            <v>0</v>
          </cell>
          <cell r="M685" t="str">
            <v>2611606 - Recife - PE</v>
          </cell>
          <cell r="N685">
            <v>59210.12</v>
          </cell>
        </row>
        <row r="686">
          <cell r="C686" t="str">
            <v>HOSPITAL DOM HÉLDER CÂMARA - CG. Nº 018/2022</v>
          </cell>
          <cell r="E686" t="str">
            <v>5.5 - Reparo e Manutenção de Máquinas e Equipamentos</v>
          </cell>
          <cell r="G686" t="str">
            <v>Eletronica do Futuro Eireli ME</v>
          </cell>
          <cell r="H686" t="str">
            <v>S</v>
          </cell>
          <cell r="I686" t="str">
            <v>S</v>
          </cell>
          <cell r="J686">
            <v>469</v>
          </cell>
          <cell r="K686">
            <v>45505</v>
          </cell>
          <cell r="L686" t="str">
            <v>0</v>
          </cell>
          <cell r="M686" t="str">
            <v>2611606 - Recife - PE</v>
          </cell>
          <cell r="N686">
            <v>6060</v>
          </cell>
        </row>
        <row r="687">
          <cell r="C687" t="str">
            <v>HOSPITAL DOM HÉLDER CÂMARA - CG. Nº 018/2022</v>
          </cell>
          <cell r="E687" t="str">
            <v>5.5 - Reparo e Manutenção de Máquinas e Equipamentos</v>
          </cell>
          <cell r="G687" t="str">
            <v>J L Grupos Geradores Ltda</v>
          </cell>
          <cell r="H687" t="str">
            <v>S</v>
          </cell>
          <cell r="I687" t="str">
            <v>S</v>
          </cell>
          <cell r="J687">
            <v>4104</v>
          </cell>
          <cell r="K687">
            <v>45505</v>
          </cell>
          <cell r="L687" t="str">
            <v>0</v>
          </cell>
          <cell r="M687" t="str">
            <v>2603454 - Camaragibe - PE</v>
          </cell>
          <cell r="N687">
            <v>2400</v>
          </cell>
        </row>
        <row r="688">
          <cell r="C688" t="str">
            <v>HOSPITAL DOM HÉLDER CÂMARA - CG. Nº 018/2022</v>
          </cell>
          <cell r="E688" t="str">
            <v>5.5 - Reparo e Manutenção de Máquinas e Equipamentos</v>
          </cell>
          <cell r="G688" t="str">
            <v>Mauricio Elias de Souza Reparação e Manutenção de Compu</v>
          </cell>
          <cell r="H688" t="str">
            <v>S</v>
          </cell>
          <cell r="I688" t="str">
            <v>N</v>
          </cell>
          <cell r="J688">
            <v>1308</v>
          </cell>
          <cell r="K688">
            <v>45509</v>
          </cell>
          <cell r="L688" t="str">
            <v>0</v>
          </cell>
          <cell r="M688" t="str">
            <v>2611606 - Recife - PE</v>
          </cell>
          <cell r="N688">
            <v>839.84</v>
          </cell>
        </row>
        <row r="689">
          <cell r="C689" t="str">
            <v>HOSPITAL DOM HÉLDER CÂMARA - CG. Nº 018/2022</v>
          </cell>
          <cell r="E689" t="str">
            <v>5.5 - Reparo e Manutenção de Máquinas e Equipamentos</v>
          </cell>
          <cell r="G689" t="str">
            <v>Robson Matos de Albuquerque Me</v>
          </cell>
          <cell r="H689" t="str">
            <v>S</v>
          </cell>
          <cell r="I689" t="str">
            <v>S</v>
          </cell>
          <cell r="J689">
            <v>1073</v>
          </cell>
          <cell r="K689">
            <v>45505</v>
          </cell>
          <cell r="L689" t="str">
            <v>0</v>
          </cell>
          <cell r="M689" t="str">
            <v>2610707 - Paulista - PE</v>
          </cell>
          <cell r="N689">
            <v>10655</v>
          </cell>
        </row>
        <row r="690">
          <cell r="C690" t="str">
            <v>HOSPITAL DOM HÉLDER CÂMARA - CG. Nº 018/2022</v>
          </cell>
          <cell r="E690" t="str">
            <v>5.5 - Reparo e Manutenção de Máquinas e Equipamentos</v>
          </cell>
          <cell r="G690" t="str">
            <v>TK  Elevadores Brasil Ltda</v>
          </cell>
          <cell r="H690" t="str">
            <v>S</v>
          </cell>
          <cell r="I690" t="str">
            <v>S</v>
          </cell>
          <cell r="J690">
            <v>151635</v>
          </cell>
          <cell r="K690">
            <v>45477</v>
          </cell>
          <cell r="L690" t="str">
            <v>0</v>
          </cell>
          <cell r="M690" t="str">
            <v>2611606 - Recife - PE</v>
          </cell>
          <cell r="N690">
            <v>9175.76</v>
          </cell>
        </row>
        <row r="691">
          <cell r="C691" t="str">
            <v>HOSPITAL DOM HÉLDER CÂMARA - CG. Nº 018/2022</v>
          </cell>
          <cell r="E691" t="str">
            <v>5.4 - Reparo e Manutenção de Bens Imóveis</v>
          </cell>
          <cell r="G691" t="str">
            <v>Sten Serviços Ambientais Eirelii EPP</v>
          </cell>
          <cell r="H691" t="str">
            <v>S</v>
          </cell>
          <cell r="I691" t="str">
            <v>S</v>
          </cell>
          <cell r="J691">
            <v>2</v>
          </cell>
          <cell r="K691">
            <v>45510</v>
          </cell>
          <cell r="L691" t="str">
            <v>0</v>
          </cell>
          <cell r="M691" t="str">
            <v>2607901 - Jaboatão dos Guararapes - PE</v>
          </cell>
          <cell r="N691">
            <v>6500</v>
          </cell>
        </row>
        <row r="692">
          <cell r="C692" t="str">
            <v>HOSPITAL DOM HÉLDER CÂMARA - CG. Nº 018/2022</v>
          </cell>
          <cell r="E692" t="str">
            <v>5.17 - Manutenção de Software, Certificação Digital e Microfilmagem</v>
          </cell>
          <cell r="G692" t="str">
            <v>Totvs S.A.</v>
          </cell>
          <cell r="H692" t="str">
            <v>S</v>
          </cell>
          <cell r="I692" t="str">
            <v>S</v>
          </cell>
          <cell r="J692" t="str">
            <v>3890015</v>
          </cell>
          <cell r="K692" t="str">
            <v>12/07/2024</v>
          </cell>
          <cell r="L692" t="str">
            <v>0</v>
          </cell>
          <cell r="M692" t="str">
            <v>3550308 - São Paulo - SP</v>
          </cell>
          <cell r="N692">
            <v>1318.95</v>
          </cell>
        </row>
        <row r="693">
          <cell r="C693" t="str">
            <v>HOSPITAL DOM HÉLDER CÂMARA - CG. Nº 018/2022</v>
          </cell>
          <cell r="E693" t="str">
            <v>5.17 - Manutenção de Software, Certificação Digital e Microfilmagem</v>
          </cell>
          <cell r="G693" t="str">
            <v>Totvs S.A.</v>
          </cell>
          <cell r="H693" t="str">
            <v>S</v>
          </cell>
          <cell r="I693" t="str">
            <v>S</v>
          </cell>
          <cell r="J693" t="str">
            <v>3890098</v>
          </cell>
          <cell r="K693" t="str">
            <v>12/07/2024</v>
          </cell>
          <cell r="L693" t="str">
            <v>0</v>
          </cell>
          <cell r="M693" t="str">
            <v>3550308 - São Paulo - SP</v>
          </cell>
          <cell r="N693">
            <v>1289.07</v>
          </cell>
        </row>
        <row r="694">
          <cell r="C694" t="str">
            <v>HOSPITAL DOM HÉLDER CÂMARA - CG. Nº 018/2022</v>
          </cell>
          <cell r="E694" t="str">
            <v>5.15 - Serviços Domésticos</v>
          </cell>
          <cell r="G694" t="str">
            <v>Lavebras Gestão de Texteis S.A</v>
          </cell>
          <cell r="H694" t="str">
            <v>S</v>
          </cell>
          <cell r="I694" t="str">
            <v>S</v>
          </cell>
          <cell r="J694" t="str">
            <v>5980</v>
          </cell>
          <cell r="K694" t="str">
            <v>04/07/2024</v>
          </cell>
          <cell r="L694" t="str">
            <v>0</v>
          </cell>
          <cell r="M694" t="str">
            <v>2611606 - Recife - PE</v>
          </cell>
          <cell r="N694">
            <v>126483.43</v>
          </cell>
        </row>
        <row r="695">
          <cell r="C695" t="str">
            <v>HOSPITAL DOM HÉLDER CÂMARA - CG. Nº 018/2022</v>
          </cell>
          <cell r="E695" t="str">
            <v>5.99 - Outros Serviços de Terceiros Pessoa Jurídica</v>
          </cell>
          <cell r="G695" t="str">
            <v>Waldirene Bezerra e Filho Ltda Epp</v>
          </cell>
          <cell r="H695" t="str">
            <v>S</v>
          </cell>
          <cell r="I695" t="str">
            <v>S</v>
          </cell>
          <cell r="J695" t="str">
            <v>878</v>
          </cell>
          <cell r="K695">
            <v>45446</v>
          </cell>
          <cell r="L695" t="str">
            <v>0</v>
          </cell>
          <cell r="M695" t="str">
            <v>2611606 - Recife - PE</v>
          </cell>
          <cell r="N695">
            <v>6101.65</v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E2E8-4C50-40A5-B1CF-D41FD48F6A7F}">
  <sheetPr>
    <tabColor rgb="FF92D050"/>
  </sheetPr>
  <dimension ref="A1:L1992"/>
  <sheetViews>
    <sheetView showGridLines="0" tabSelected="1" topLeftCell="A574" zoomScale="90" zoomScaleNormal="90" workbookViewId="0">
      <selection activeCell="E669" sqref="E669"/>
    </sheetView>
  </sheetViews>
  <sheetFormatPr defaultColWidth="8.7265625" defaultRowHeight="12.5" x14ac:dyDescent="0.25"/>
  <cols>
    <col min="1" max="1" width="30.269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269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MEDICAL LIGHT COM DE PROD HOSPITALARES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0000003688</v>
      </c>
      <c r="I2" s="6" t="str">
        <f>IF('[1]TCE - ANEXO IV - Preencher'!K11="","",'[1]TCE - ANEXO IV - Preencher'!K11)</f>
        <v>10/07/2024</v>
      </c>
      <c r="J2" s="5" t="str">
        <f>'[1]TCE - ANEXO IV - Preencher'!L11</f>
        <v>35240739608155000140550010000036881613401642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2100</v>
      </c>
    </row>
    <row r="3" spans="1:12" s="8" customFormat="1" ht="19.5" customHeight="1" x14ac:dyDescent="0.25">
      <c r="A3" s="3">
        <f>IFERROR(VLOOKUP(B3,'[1]DADOS (OCULTAR)'!$Q$3:$S$136,3,0),"")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ITG GRUPO DE INOVACOES TECNOLOGICAS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000000480</v>
      </c>
      <c r="I3" s="6" t="str">
        <f>IF('[1]TCE - ANEXO IV - Preencher'!K12="","",'[1]TCE - ANEXO IV - Preencher'!K12)</f>
        <v>28/06/2024</v>
      </c>
      <c r="J3" s="5" t="str">
        <f>'[1]TCE - ANEXO IV - Preencher'!L12</f>
        <v>26240614892174000110550010000004801715236041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399.6</v>
      </c>
    </row>
    <row r="4" spans="1:12" s="8" customFormat="1" ht="19.5" customHeight="1" x14ac:dyDescent="0.25">
      <c r="A4" s="3">
        <f>IFERROR(VLOOKUP(B4,'[1]DADOS (OCULTAR)'!$Q$3:$S$136,3,0),"")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ITG GRUPO DE INOVACOES TECNOLOGICAS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000000481</v>
      </c>
      <c r="I4" s="6" t="str">
        <f>IF('[1]TCE - ANEXO IV - Preencher'!K13="","",'[1]TCE - ANEXO IV - Preencher'!K13)</f>
        <v>28/06/2024</v>
      </c>
      <c r="J4" s="5" t="str">
        <f>'[1]TCE - ANEXO IV - Preencher'!L13</f>
        <v>26240614892174000110550010000004811374366630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13068</v>
      </c>
    </row>
    <row r="5" spans="1:12" s="8" customFormat="1" ht="19.5" customHeight="1" x14ac:dyDescent="0.25">
      <c r="A5" s="3">
        <f>IFERROR(VLOOKUP(B5,'[1]DADOS (OCULTAR)'!$Q$3:$S$136,3,0),"")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ITG GRUPO DE INOVACOES TECNOLOGICAS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000000496</v>
      </c>
      <c r="I5" s="6" t="str">
        <f>IF('[1]TCE - ANEXO IV - Preencher'!K14="","",'[1]TCE - ANEXO IV - Preencher'!K14)</f>
        <v>17/07/2024</v>
      </c>
      <c r="J5" s="5" t="str">
        <f>'[1]TCE - ANEXO IV - Preencher'!L14</f>
        <v>26240714892174000110550010000004961724420490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4356</v>
      </c>
    </row>
    <row r="6" spans="1:12" s="8" customFormat="1" ht="19.5" customHeight="1" x14ac:dyDescent="0.25">
      <c r="A6" s="3">
        <f>IFERROR(VLOOKUP(B6,'[1]DADOS (OCULTAR)'!$Q$3:$S$136,3,0),"")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T. G. DE BARROS EQUIPAMENTOS HOSPITALARES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000000573</v>
      </c>
      <c r="I6" s="6" t="str">
        <f>IF('[1]TCE - ANEXO IV - Preencher'!K15="","",'[1]TCE - ANEXO IV - Preencher'!K15)</f>
        <v>19/07/2024</v>
      </c>
      <c r="J6" s="5" t="str">
        <f>'[1]TCE - ANEXO IV - Preencher'!L15</f>
        <v>26240737238930000198550010000005731000096820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2652.3</v>
      </c>
    </row>
    <row r="7" spans="1:12" s="8" customFormat="1" ht="19.5" customHeight="1" x14ac:dyDescent="0.25">
      <c r="A7" s="3">
        <f>IFERROR(VLOOKUP(B7,'[1]DADOS (OCULTAR)'!$Q$3:$S$136,3,0),"")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REC DISTRIBUIDORA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000000977</v>
      </c>
      <c r="I7" s="6" t="str">
        <f>IF('[1]TCE - ANEXO IV - Preencher'!K16="","",'[1]TCE - ANEXO IV - Preencher'!K16)</f>
        <v>23/07/2024</v>
      </c>
      <c r="J7" s="5" t="str">
        <f>'[1]TCE - ANEXO IV - Preencher'!L16</f>
        <v>26240739500546000147550010000009771046883911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4665.8999999999996</v>
      </c>
    </row>
    <row r="8" spans="1:12" s="8" customFormat="1" ht="19.5" customHeight="1" x14ac:dyDescent="0.25">
      <c r="A8" s="3">
        <f>IFERROR(VLOOKUP(B8,'[1]DADOS (OCULTAR)'!$Q$3:$S$136,3,0),"")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CIRURGICA FAMED DISTRIBUIDORA DE PRODUTOS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000002690</v>
      </c>
      <c r="I8" s="6" t="str">
        <f>IF('[1]TCE - ANEXO IV - Preencher'!K17="","",'[1]TCE - ANEXO IV - Preencher'!K17)</f>
        <v>22/07/2024</v>
      </c>
      <c r="J8" s="5" t="str">
        <f>'[1]TCE - ANEXO IV - Preencher'!L17</f>
        <v>26240710978106000118550010000026901337705774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2009</v>
      </c>
    </row>
    <row r="9" spans="1:12" s="8" customFormat="1" ht="19.5" customHeight="1" x14ac:dyDescent="0.25">
      <c r="A9" s="3">
        <f>IFERROR(VLOOKUP(B9,'[1]DADOS (OCULTAR)'!$Q$3:$S$136,3,0),"")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DROGACHAVES TRADE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000003241</v>
      </c>
      <c r="I9" s="6" t="str">
        <f>IF('[1]TCE - ANEXO IV - Preencher'!K18="","",'[1]TCE - ANEXO IV - Preencher'!K18)</f>
        <v>19/07/2024</v>
      </c>
      <c r="J9" s="5" t="str">
        <f>'[1]TCE - ANEXO IV - Preencher'!L18</f>
        <v>26240708675509000146550010000032411541422010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2173.8000000000002</v>
      </c>
    </row>
    <row r="10" spans="1:12" s="8" customFormat="1" ht="19.5" customHeight="1" x14ac:dyDescent="0.25">
      <c r="A10" s="3">
        <f>IFERROR(VLOOKUP(B10,'[1]DADOS (OCULTAR)'!$Q$3:$S$136,3,0),"")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MEDIAL SAUDE DIST PROD MED HOSPIT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000005753</v>
      </c>
      <c r="I10" s="6" t="str">
        <f>IF('[1]TCE - ANEXO IV - Preencher'!K19="","",'[1]TCE - ANEXO IV - Preencher'!K19)</f>
        <v>19/07/2024</v>
      </c>
      <c r="J10" s="5" t="str">
        <f>'[1]TCE - ANEXO IV - Preencher'!L19</f>
        <v>26240723993232000193550010000057531777700004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3243.52</v>
      </c>
    </row>
    <row r="11" spans="1:12" s="8" customFormat="1" ht="19.5" customHeight="1" x14ac:dyDescent="0.25">
      <c r="A11" s="3">
        <f>IFERROR(VLOOKUP(B11,'[1]DADOS (OCULTAR)'!$Q$3:$S$136,3,0),"")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MEDIAL SAUDE DIST PROD MED HOSPIT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000005770</v>
      </c>
      <c r="I11" s="6" t="str">
        <f>IF('[1]TCE - ANEXO IV - Preencher'!K20="","",'[1]TCE - ANEXO IV - Preencher'!K20)</f>
        <v>23/07/2024</v>
      </c>
      <c r="J11" s="5" t="str">
        <f>'[1]TCE - ANEXO IV - Preencher'!L20</f>
        <v>26240723993232000193550010000057701779400009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7740</v>
      </c>
    </row>
    <row r="12" spans="1:12" s="8" customFormat="1" ht="19.5" customHeight="1" x14ac:dyDescent="0.25">
      <c r="A12" s="3">
        <f>IFERROR(VLOOKUP(B12,'[1]DADOS (OCULTAR)'!$Q$3:$S$136,3,0),"")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SANMED DIST  PROD MEDICO 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000009293</v>
      </c>
      <c r="I12" s="6" t="str">
        <f>IF('[1]TCE - ANEXO IV - Preencher'!K21="","",'[1]TCE - ANEXO IV - Preencher'!K21)</f>
        <v>02/07/2024</v>
      </c>
      <c r="J12" s="5" t="str">
        <f>'[1]TCE - ANEXO IV - Preencher'!L21</f>
        <v>26240721216468000198550010000092931183202400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1632</v>
      </c>
    </row>
    <row r="13" spans="1:12" s="8" customFormat="1" ht="19.5" customHeight="1" x14ac:dyDescent="0.25">
      <c r="A13" s="3">
        <f>IFERROR(VLOOKUP(B13,'[1]DADOS (OCULTAR)'!$Q$3:$S$136,3,0),"")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WANDERLEY E REGIS COMERCIO E PRODUTOS MEDICO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000011879</v>
      </c>
      <c r="I13" s="6" t="str">
        <f>IF('[1]TCE - ANEXO IV - Preencher'!K22="","",'[1]TCE - ANEXO IV - Preencher'!K22)</f>
        <v>12/07/2024</v>
      </c>
      <c r="J13" s="5" t="str">
        <f>'[1]TCE - ANEXO IV - Preencher'!L22</f>
        <v>26240713120044000105550010000118791912443674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4488</v>
      </c>
    </row>
    <row r="14" spans="1:12" s="8" customFormat="1" ht="19.5" customHeight="1" x14ac:dyDescent="0.25">
      <c r="A14" s="3">
        <f>IFERROR(VLOOKUP(B14,'[1]DADOS (OCULTAR)'!$Q$3:$S$136,3,0),"")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WANDERLEY E REGIS COMERCIO E PRODUTOS MEDICO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000011978</v>
      </c>
      <c r="I14" s="6" t="str">
        <f>IF('[1]TCE - ANEXO IV - Preencher'!K23="","",'[1]TCE - ANEXO IV - Preencher'!K23)</f>
        <v>30/07/2024</v>
      </c>
      <c r="J14" s="5" t="str">
        <f>'[1]TCE - ANEXO IV - Preencher'!L23</f>
        <v>26240713120044000105550010000119781918156020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5610</v>
      </c>
    </row>
    <row r="15" spans="1:12" s="8" customFormat="1" ht="19.5" customHeight="1" x14ac:dyDescent="0.25">
      <c r="A15" s="3">
        <f>IFERROR(VLOOKUP(B15,'[1]DADOS (OCULTAR)'!$Q$3:$S$136,3,0),"")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WANDERLEY E REGIS COMERCIO E PRODUTOS MEDICO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000011981</v>
      </c>
      <c r="I15" s="6" t="str">
        <f>IF('[1]TCE - ANEXO IV - Preencher'!K24="","",'[1]TCE - ANEXO IV - Preencher'!K24)</f>
        <v>30/07/2024</v>
      </c>
      <c r="J15" s="5" t="str">
        <f>'[1]TCE - ANEXO IV - Preencher'!L24</f>
        <v>26240713120044000105550010000119811889704482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5400</v>
      </c>
    </row>
    <row r="16" spans="1:12" s="8" customFormat="1" ht="19.5" customHeight="1" x14ac:dyDescent="0.25">
      <c r="A16" s="3">
        <f>IFERROR(VLOOKUP(B16,'[1]DADOS (OCULTAR)'!$Q$3:$S$136,3,0),"")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HOSPSETE - DISTRIBUIDORA DE MATERIAIS MEDICO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000018525</v>
      </c>
      <c r="I16" s="6" t="str">
        <f>IF('[1]TCE - ANEXO IV - Preencher'!K25="","",'[1]TCE - ANEXO IV - Preencher'!K25)</f>
        <v>28/06/2024</v>
      </c>
      <c r="J16" s="5" t="str">
        <f>'[1]TCE - ANEXO IV - Preencher'!L25</f>
        <v>26240607199135000177550010000185251000205498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2377.5</v>
      </c>
    </row>
    <row r="17" spans="1:12" s="8" customFormat="1" ht="19.5" customHeight="1" x14ac:dyDescent="0.25">
      <c r="A17" s="3">
        <f>IFERROR(VLOOKUP(B17,'[1]DADOS (OCULTAR)'!$Q$3:$S$136,3,0),"")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HOSPSETE - DISTRIBUIDORA DE MATERIAIS MEDICO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000018634</v>
      </c>
      <c r="I17" s="6" t="str">
        <f>IF('[1]TCE - ANEXO IV - Preencher'!K26="","",'[1]TCE - ANEXO IV - Preencher'!K26)</f>
        <v>29/07/2024</v>
      </c>
      <c r="J17" s="5" t="str">
        <f>'[1]TCE - ANEXO IV - Preencher'!L26</f>
        <v>26240707199135000177550010000186341000206581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4480.3599999999997</v>
      </c>
    </row>
    <row r="18" spans="1:12" s="8" customFormat="1" ht="19.5" customHeight="1" x14ac:dyDescent="0.25">
      <c r="A18" s="3">
        <f>IFERROR(VLOOKUP(B18,'[1]DADOS (OCULTAR)'!$Q$3:$S$136,3,0),"")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HOSPSETE - DISTRIBUIDORA DE MATERIAIS MEDICO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000018635</v>
      </c>
      <c r="I18" s="6" t="str">
        <f>IF('[1]TCE - ANEXO IV - Preencher'!K27="","",'[1]TCE - ANEXO IV - Preencher'!K27)</f>
        <v>29/07/2024</v>
      </c>
      <c r="J18" s="5" t="str">
        <f>'[1]TCE - ANEXO IV - Preencher'!L27</f>
        <v>26240707199135000177550010000186351000206597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1180</v>
      </c>
    </row>
    <row r="19" spans="1:12" s="8" customFormat="1" ht="19.5" customHeight="1" x14ac:dyDescent="0.25">
      <c r="A19" s="3">
        <f>IFERROR(VLOOKUP(B19,'[1]DADOS (OCULTAR)'!$Q$3:$S$136,3,0),"")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OMNIELMASTER HEMOMED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000018867</v>
      </c>
      <c r="I19" s="6" t="str">
        <f>IF('[1]TCE - ANEXO IV - Preencher'!K28="","",'[1]TCE - ANEXO IV - Preencher'!K28)</f>
        <v>26/06/2024</v>
      </c>
      <c r="J19" s="5" t="str">
        <f>'[1]TCE - ANEXO IV - Preencher'!L28</f>
        <v>23240605578020000168550010000188671061303594</v>
      </c>
      <c r="K19" s="5" t="str">
        <f>IF(F19="B",LEFT('[1]TCE - ANEXO IV - Preencher'!M28,2),IF(F19="S",LEFT('[1]TCE - ANEXO IV - Preencher'!M28,7),IF('[1]TCE - ANEXO IV - Preencher'!H28="","")))</f>
        <v>23</v>
      </c>
      <c r="L19" s="7">
        <f>'[1]TCE - ANEXO IV - Preencher'!N28</f>
        <v>480</v>
      </c>
    </row>
    <row r="20" spans="1:12" s="8" customFormat="1" ht="19.5" customHeight="1" x14ac:dyDescent="0.25">
      <c r="A20" s="3">
        <f>IFERROR(VLOOKUP(B20,'[1]DADOS (OCULTAR)'!$Q$3:$S$136,3,0),"")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BRAMED MATERIAL CIRURGICO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000023610</v>
      </c>
      <c r="I20" s="6" t="str">
        <f>IF('[1]TCE - ANEXO IV - Preencher'!K29="","",'[1]TCE - ANEXO IV - Preencher'!K29)</f>
        <v>10/07/2024</v>
      </c>
      <c r="J20" s="5" t="str">
        <f>'[1]TCE - ANEXO IV - Preencher'!L29</f>
        <v>26240701835769000192550010000236101369128378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5500</v>
      </c>
    </row>
    <row r="21" spans="1:12" s="8" customFormat="1" ht="19.5" customHeight="1" x14ac:dyDescent="0.25">
      <c r="A21" s="3">
        <f>IFERROR(VLOOKUP(B21,'[1]DADOS (OCULTAR)'!$Q$3:$S$136,3,0),"")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BRAMED MATERIAL CIRURGICO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000023611</v>
      </c>
      <c r="I21" s="6" t="str">
        <f>IF('[1]TCE - ANEXO IV - Preencher'!K30="","",'[1]TCE - ANEXO IV - Preencher'!K30)</f>
        <v>10/07/2024</v>
      </c>
      <c r="J21" s="5" t="str">
        <f>'[1]TCE - ANEXO IV - Preencher'!L30</f>
        <v>26240701835769000192550010000236111687268952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13750</v>
      </c>
    </row>
    <row r="22" spans="1:12" s="8" customFormat="1" ht="19.5" customHeight="1" x14ac:dyDescent="0.25">
      <c r="A22" s="3">
        <f>IFERROR(VLOOKUP(B22,'[1]DADOS (OCULTAR)'!$Q$3:$S$136,3,0),"")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PHOENIX MED PRODS MEDICOS HOSPITALARES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000031425</v>
      </c>
      <c r="I22" s="6" t="str">
        <f>IF('[1]TCE - ANEXO IV - Preencher'!K31="","",'[1]TCE - ANEXO IV - Preencher'!K31)</f>
        <v>09/07/2024</v>
      </c>
      <c r="J22" s="5" t="str">
        <f>'[1]TCE - ANEXO IV - Preencher'!L31</f>
        <v>26240713291742000165550010000314251138195880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613</v>
      </c>
    </row>
    <row r="23" spans="1:12" s="8" customFormat="1" ht="19.5" customHeight="1" x14ac:dyDescent="0.25">
      <c r="A23" s="3">
        <f>IFERROR(VLOOKUP(B23,'[1]DADOS (OCULTAR)'!$Q$3:$S$136,3,0),"")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PHOENIX MED PRODS MEDICOS HOSPITALARES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000031427</v>
      </c>
      <c r="I23" s="6" t="str">
        <f>IF('[1]TCE - ANEXO IV - Preencher'!K32="","",'[1]TCE - ANEXO IV - Preencher'!K32)</f>
        <v>09/07/2024</v>
      </c>
      <c r="J23" s="5" t="str">
        <f>'[1]TCE - ANEXO IV - Preencher'!L32</f>
        <v>26240713291742000165550010000314271588759224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613</v>
      </c>
    </row>
    <row r="24" spans="1:12" s="8" customFormat="1" ht="19.5" customHeight="1" x14ac:dyDescent="0.25">
      <c r="A24" s="3">
        <f>IFERROR(VLOOKUP(B24,'[1]DADOS (OCULTAR)'!$Q$3:$S$136,3,0),"")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PHOENIX MED PRODS MEDICOS HOSPITALARES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000031436</v>
      </c>
      <c r="I24" s="6" t="str">
        <f>IF('[1]TCE - ANEXO IV - Preencher'!K33="","",'[1]TCE - ANEXO IV - Preencher'!K33)</f>
        <v>09/07/2024</v>
      </c>
      <c r="J24" s="5" t="str">
        <f>'[1]TCE - ANEXO IV - Preencher'!L33</f>
        <v>26240713291742000165550010000314361758810399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613</v>
      </c>
    </row>
    <row r="25" spans="1:12" s="8" customFormat="1" ht="19.5" customHeight="1" x14ac:dyDescent="0.25">
      <c r="A25" s="3">
        <f>IFERROR(VLOOKUP(B25,'[1]DADOS (OCULTAR)'!$Q$3:$S$136,3,0),"")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ABSOLUTA COM PROD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000031974</v>
      </c>
      <c r="I25" s="6" t="str">
        <f>IF('[1]TCE - ANEXO IV - Preencher'!K34="","",'[1]TCE - ANEXO IV - Preencher'!K34)</f>
        <v>17/06/2024</v>
      </c>
      <c r="J25" s="5" t="str">
        <f>'[1]TCE - ANEXO IV - Preencher'!L34</f>
        <v>43240615131757000191550000000319741454273367</v>
      </c>
      <c r="K25" s="5" t="str">
        <f>IF(F25="B",LEFT('[1]TCE - ANEXO IV - Preencher'!M34,2),IF(F25="S",LEFT('[1]TCE - ANEXO IV - Preencher'!M34,7),IF('[1]TCE - ANEXO IV - Preencher'!H34="","")))</f>
        <v>43</v>
      </c>
      <c r="L25" s="7">
        <f>'[1]TCE - ANEXO IV - Preencher'!N34</f>
        <v>3500</v>
      </c>
    </row>
    <row r="26" spans="1:12" s="8" customFormat="1" ht="19.5" customHeight="1" x14ac:dyDescent="0.25">
      <c r="A26" s="3">
        <f>IFERROR(VLOOKUP(B26,'[1]DADOS (OCULTAR)'!$Q$3:$S$136,3,0),"")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DESCARTEX CONFECCOES E COMERCIO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000038411</v>
      </c>
      <c r="I26" s="6" t="str">
        <f>IF('[1]TCE - ANEXO IV - Preencher'!K35="","",'[1]TCE - ANEXO IV - Preencher'!K35)</f>
        <v>01/07/2024</v>
      </c>
      <c r="J26" s="5" t="str">
        <f>'[1]TCE - ANEXO IV - Preencher'!L35</f>
        <v>26240700165933000139550020000384111317287953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1115</v>
      </c>
    </row>
    <row r="27" spans="1:12" s="8" customFormat="1" ht="19.5" customHeight="1" x14ac:dyDescent="0.25">
      <c r="A27" s="3">
        <f>IFERROR(VLOOKUP(B27,'[1]DADOS (OCULTAR)'!$Q$3:$S$136,3,0),"")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DESCARTEX CONFECCOES E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000038551</v>
      </c>
      <c r="I27" s="6" t="str">
        <f>IF('[1]TCE - ANEXO IV - Preencher'!K36="","",'[1]TCE - ANEXO IV - Preencher'!K36)</f>
        <v>19/07/2024</v>
      </c>
      <c r="J27" s="5" t="str">
        <f>'[1]TCE - ANEXO IV - Preencher'!L36</f>
        <v>26240700165933000139550020000385511077647617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6476</v>
      </c>
    </row>
    <row r="28" spans="1:12" s="8" customFormat="1" ht="19.5" customHeight="1" x14ac:dyDescent="0.25">
      <c r="A28" s="3">
        <f>IFERROR(VLOOKUP(B28,'[1]DADOS (OCULTAR)'!$Q$3:$S$136,3,0),"")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P R COMERCIAL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000094945</v>
      </c>
      <c r="I28" s="6" t="str">
        <f>IF('[1]TCE - ANEXO IV - Preencher'!K37="","",'[1]TCE - ANEXO IV - Preencher'!K37)</f>
        <v>08/07/2024</v>
      </c>
      <c r="J28" s="5" t="str">
        <f>'[1]TCE - ANEXO IV - Preencher'!L37</f>
        <v>26240741102195000168550000000949451969690001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156</v>
      </c>
    </row>
    <row r="29" spans="1:12" s="8" customFormat="1" ht="19.5" customHeight="1" x14ac:dyDescent="0.25">
      <c r="A29" s="3">
        <f>IFERROR(VLOOKUP(B29,'[1]DADOS (OCULTAR)'!$Q$3:$S$136,3,0),"")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P R COMERCIAL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000094946</v>
      </c>
      <c r="I29" s="6" t="str">
        <f>IF('[1]TCE - ANEXO IV - Preencher'!K38="","",'[1]TCE - ANEXO IV - Preencher'!K38)</f>
        <v>08/07/2024</v>
      </c>
      <c r="J29" s="5" t="str">
        <f>'[1]TCE - ANEXO IV - Preencher'!L38</f>
        <v>26240741102195000168550000000949461969700004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3456</v>
      </c>
    </row>
    <row r="30" spans="1:12" s="8" customFormat="1" ht="19.5" customHeight="1" x14ac:dyDescent="0.25">
      <c r="A30" s="3">
        <f>IFERROR(VLOOKUP(B30,'[1]DADOS (OCULTAR)'!$Q$3:$S$136,3,0),"")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POINT SUTURE DO BRASIL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000098611</v>
      </c>
      <c r="I30" s="6" t="str">
        <f>IF('[1]TCE - ANEXO IV - Preencher'!K39="","",'[1]TCE - ANEXO IV - Preencher'!K39)</f>
        <v>15/07/2024</v>
      </c>
      <c r="J30" s="5" t="str">
        <f>'[1]TCE - ANEXO IV - Preencher'!L39</f>
        <v>23240712340717000161550010000986111579860505</v>
      </c>
      <c r="K30" s="5" t="str">
        <f>IF(F30="B",LEFT('[1]TCE - ANEXO IV - Preencher'!M39,2),IF(F30="S",LEFT('[1]TCE - ANEXO IV - Preencher'!M39,7),IF('[1]TCE - ANEXO IV - Preencher'!H39="","")))</f>
        <v>23</v>
      </c>
      <c r="L30" s="7">
        <f>'[1]TCE - ANEXO IV - Preencher'!N39</f>
        <v>3975.26</v>
      </c>
    </row>
    <row r="31" spans="1:12" s="8" customFormat="1" ht="19.5" customHeight="1" x14ac:dyDescent="0.25">
      <c r="A31" s="3">
        <f>IFERROR(VLOOKUP(B31,'[1]DADOS (OCULTAR)'!$Q$3:$S$136,3,0),"")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POINT SUTURE DO BRASIL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000098764</v>
      </c>
      <c r="I31" s="6" t="str">
        <f>IF('[1]TCE - ANEXO IV - Preencher'!K40="","",'[1]TCE - ANEXO IV - Preencher'!K40)</f>
        <v>19/07/2024</v>
      </c>
      <c r="J31" s="5" t="str">
        <f>'[1]TCE - ANEXO IV - Preencher'!L40</f>
        <v>23240712340717000161550010000987641588795302</v>
      </c>
      <c r="K31" s="5" t="str">
        <f>IF(F31="B",LEFT('[1]TCE - ANEXO IV - Preencher'!M40,2),IF(F31="S",LEFT('[1]TCE - ANEXO IV - Preencher'!M40,7),IF('[1]TCE - ANEXO IV - Preencher'!H40="","")))</f>
        <v>23</v>
      </c>
      <c r="L31" s="7">
        <f>'[1]TCE - ANEXO IV - Preencher'!N40</f>
        <v>8854.6</v>
      </c>
    </row>
    <row r="32" spans="1:12" s="8" customFormat="1" ht="19.5" customHeight="1" x14ac:dyDescent="0.25">
      <c r="A32" s="3">
        <f>IFERROR(VLOOKUP(B32,'[1]DADOS (OCULTAR)'!$Q$3:$S$136,3,0),"")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ENDOCENTER COMERCIAL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000117859</v>
      </c>
      <c r="I32" s="6" t="str">
        <f>IF('[1]TCE - ANEXO IV - Preencher'!K41="","",'[1]TCE - ANEXO IV - Preencher'!K41)</f>
        <v>03/07/2024</v>
      </c>
      <c r="J32" s="5" t="str">
        <f>'[1]TCE - ANEXO IV - Preencher'!L41</f>
        <v>26240704237235000152550010001178591119883003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380</v>
      </c>
    </row>
    <row r="33" spans="1:12" s="8" customFormat="1" ht="19.5" customHeight="1" x14ac:dyDescent="0.25">
      <c r="A33" s="3">
        <f>IFERROR(VLOOKUP(B33,'[1]DADOS (OCULTAR)'!$Q$3:$S$136,3,0),"")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ENDOCENTER COMERCIAL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000118115</v>
      </c>
      <c r="I33" s="6" t="str">
        <f>IF('[1]TCE - ANEXO IV - Preencher'!K42="","",'[1]TCE - ANEXO IV - Preencher'!K42)</f>
        <v>12/07/2024</v>
      </c>
      <c r="J33" s="5" t="str">
        <f>'[1]TCE - ANEXO IV - Preencher'!L42</f>
        <v>26240704237235000152550010001181151120139004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1488</v>
      </c>
    </row>
    <row r="34" spans="1:12" s="8" customFormat="1" ht="19.5" customHeight="1" x14ac:dyDescent="0.25">
      <c r="A34" s="3">
        <f>IFERROR(VLOOKUP(B34,'[1]DADOS (OCULTAR)'!$Q$3:$S$136,3,0),"")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ENDOCENTER COMERCIAL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000118465</v>
      </c>
      <c r="I34" s="6" t="str">
        <f>IF('[1]TCE - ANEXO IV - Preencher'!K43="","",'[1]TCE - ANEXO IV - Preencher'!K43)</f>
        <v>29/07/2024</v>
      </c>
      <c r="J34" s="5" t="str">
        <f>'[1]TCE - ANEXO IV - Preencher'!L43</f>
        <v>26240704237235000152550010001184651120489003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7320</v>
      </c>
    </row>
    <row r="35" spans="1:12" s="8" customFormat="1" ht="19.5" customHeight="1" x14ac:dyDescent="0.25">
      <c r="A35" s="3">
        <f>IFERROR(VLOOKUP(B35,'[1]DADOS (OCULTAR)'!$Q$3:$S$136,3,0),"")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000135642</v>
      </c>
      <c r="I35" s="6" t="str">
        <f>IF('[1]TCE - ANEXO IV - Preencher'!K44="","",'[1]TCE - ANEXO IV - Preencher'!K44)</f>
        <v>10/06/2024</v>
      </c>
      <c r="J35" s="5" t="str">
        <f>'[1]TCE - ANEXO IV - Preencher'!L44</f>
        <v>26240624436602000154550010001356421137666002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270</v>
      </c>
    </row>
    <row r="36" spans="1:12" s="8" customFormat="1" ht="19.5" customHeight="1" x14ac:dyDescent="0.25">
      <c r="A36" s="3">
        <f>IFERROR(VLOOKUP(B36,'[1]DADOS (OCULTAR)'!$Q$3:$S$136,3,0),"")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COMERCIO DE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000135644</v>
      </c>
      <c r="I36" s="6" t="str">
        <f>IF('[1]TCE - ANEXO IV - Preencher'!K45="","",'[1]TCE - ANEXO IV - Preencher'!K45)</f>
        <v>10/06/2024</v>
      </c>
      <c r="J36" s="5" t="str">
        <f>'[1]TCE - ANEXO IV - Preencher'!L45</f>
        <v>26240624436602000154550010001356441137668000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270</v>
      </c>
    </row>
    <row r="37" spans="1:12" s="8" customFormat="1" ht="19.5" customHeight="1" x14ac:dyDescent="0.25">
      <c r="A37" s="3">
        <f>IFERROR(VLOOKUP(B37,'[1]DADOS (OCULTAR)'!$Q$3:$S$136,3,0),"")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COMERCIO DE PRODUTOS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000135645</v>
      </c>
      <c r="I37" s="6" t="str">
        <f>IF('[1]TCE - ANEXO IV - Preencher'!K46="","",'[1]TCE - ANEXO IV - Preencher'!K46)</f>
        <v>10/06/2024</v>
      </c>
      <c r="J37" s="5" t="str">
        <f>'[1]TCE - ANEXO IV - Preencher'!L46</f>
        <v>26240624436602000154550010001356451137669003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290</v>
      </c>
    </row>
    <row r="38" spans="1:12" s="8" customFormat="1" ht="19.5" customHeight="1" x14ac:dyDescent="0.25">
      <c r="A38" s="3">
        <f>IFERROR(VLOOKUP(B38,'[1]DADOS (OCULTAR)'!$Q$3:$S$136,3,0),"")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COMERCIO DE PRODUTOS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000135831</v>
      </c>
      <c r="I38" s="6" t="str">
        <f>IF('[1]TCE - ANEXO IV - Preencher'!K47="","",'[1]TCE - ANEXO IV - Preencher'!K47)</f>
        <v>14/06/2024</v>
      </c>
      <c r="J38" s="5" t="str">
        <f>'[1]TCE - ANEXO IV - Preencher'!L47</f>
        <v>26240624436602000154550010001358311137855007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532</v>
      </c>
    </row>
    <row r="39" spans="1:12" s="8" customFormat="1" ht="19.5" customHeight="1" x14ac:dyDescent="0.25">
      <c r="A39" s="3">
        <f>IFERROR(VLOOKUP(B39,'[1]DADOS (OCULTAR)'!$Q$3:$S$136,3,0),"")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COMERCIO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000135832</v>
      </c>
      <c r="I39" s="6" t="str">
        <f>IF('[1]TCE - ANEXO IV - Preencher'!K48="","",'[1]TCE - ANEXO IV - Preencher'!K48)</f>
        <v>14/06/2024</v>
      </c>
      <c r="J39" s="5" t="str">
        <f>'[1]TCE - ANEXO IV - Preencher'!L48</f>
        <v>26240624436602000154550010001358321137856000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552</v>
      </c>
    </row>
    <row r="40" spans="1:12" s="8" customFormat="1" ht="19.5" customHeight="1" x14ac:dyDescent="0.25">
      <c r="A40" s="3">
        <f>IFERROR(VLOOKUP(B40,'[1]DADOS (OCULTAR)'!$Q$3:$S$136,3,0),"")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000135834</v>
      </c>
      <c r="I40" s="6" t="str">
        <f>IF('[1]TCE - ANEXO IV - Preencher'!K49="","",'[1]TCE - ANEXO IV - Preencher'!K49)</f>
        <v>14/06/2024</v>
      </c>
      <c r="J40" s="5" t="str">
        <f>'[1]TCE - ANEXO IV - Preencher'!L49</f>
        <v>26240624436602000154550010001358341137858008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262</v>
      </c>
    </row>
    <row r="41" spans="1:12" s="8" customFormat="1" ht="19.5" customHeight="1" x14ac:dyDescent="0.25">
      <c r="A41" s="3">
        <f>IFERROR(VLOOKUP(B41,'[1]DADOS (OCULTAR)'!$Q$3:$S$136,3,0),"")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COMERCIO DE PRODUTOS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000135884</v>
      </c>
      <c r="I41" s="6" t="str">
        <f>IF('[1]TCE - ANEXO IV - Preencher'!K50="","",'[1]TCE - ANEXO IV - Preencher'!K50)</f>
        <v>17/06/2024</v>
      </c>
      <c r="J41" s="5" t="str">
        <f>'[1]TCE - ANEXO IV - Preencher'!L50</f>
        <v>26240624436602000154550010001358841137908007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262</v>
      </c>
    </row>
    <row r="42" spans="1:12" s="8" customFormat="1" ht="19.5" customHeight="1" x14ac:dyDescent="0.25">
      <c r="A42" s="3">
        <f>IFERROR(VLOOKUP(B42,'[1]DADOS (OCULTAR)'!$Q$3:$S$136,3,0),"")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ART CIRURGICA COMERCIO DE PRODUTOS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000135885</v>
      </c>
      <c r="I42" s="6" t="str">
        <f>IF('[1]TCE - ANEXO IV - Preencher'!K51="","",'[1]TCE - ANEXO IV - Preencher'!K51)</f>
        <v>17/06/2024</v>
      </c>
      <c r="J42" s="5" t="str">
        <f>'[1]TCE - ANEXO IV - Preencher'!L51</f>
        <v>26240624436602000154550010001358851137909000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262</v>
      </c>
    </row>
    <row r="43" spans="1:12" s="8" customFormat="1" ht="19.5" customHeight="1" x14ac:dyDescent="0.25">
      <c r="A43" s="3">
        <f>IFERROR(VLOOKUP(B43,'[1]DADOS (OCULTAR)'!$Q$3:$S$136,3,0),"")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ART CIRURGICA COMERCIO DE PRODUTOS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000135886</v>
      </c>
      <c r="I43" s="6" t="str">
        <f>IF('[1]TCE - ANEXO IV - Preencher'!K52="","",'[1]TCE - ANEXO IV - Preencher'!K52)</f>
        <v>17/06/2024</v>
      </c>
      <c r="J43" s="5" t="str">
        <f>'[1]TCE - ANEXO IV - Preencher'!L52</f>
        <v>26240624436602000154550010001358861137910006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262</v>
      </c>
    </row>
    <row r="44" spans="1:12" s="8" customFormat="1" ht="19.5" customHeight="1" x14ac:dyDescent="0.25">
      <c r="A44" s="3">
        <f>IFERROR(VLOOKUP(B44,'[1]DADOS (OCULTAR)'!$Q$3:$S$136,3,0),"")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ART CIRURGICA COMERCIO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000135887</v>
      </c>
      <c r="I44" s="6" t="str">
        <f>IF('[1]TCE - ANEXO IV - Preencher'!K53="","",'[1]TCE - ANEXO IV - Preencher'!K53)</f>
        <v>17/06/2024</v>
      </c>
      <c r="J44" s="5" t="str">
        <f>'[1]TCE - ANEXO IV - Preencher'!L53</f>
        <v>26240624436602000154550010001358871137911000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552</v>
      </c>
    </row>
    <row r="45" spans="1:12" s="8" customFormat="1" ht="19.5" customHeight="1" x14ac:dyDescent="0.25">
      <c r="A45" s="3">
        <f>IFERROR(VLOOKUP(B45,'[1]DADOS (OCULTAR)'!$Q$3:$S$136,3,0),"")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ART CIRURGICA COMERCIO DE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000136159</v>
      </c>
      <c r="I45" s="6" t="str">
        <f>IF('[1]TCE - ANEXO IV - Preencher'!K54="","",'[1]TCE - ANEXO IV - Preencher'!K54)</f>
        <v>21/06/2024</v>
      </c>
      <c r="J45" s="5" t="str">
        <f>'[1]TCE - ANEXO IV - Preencher'!L54</f>
        <v>26240624436602000154550010001361591138183000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270</v>
      </c>
    </row>
    <row r="46" spans="1:12" s="8" customFormat="1" ht="19.5" customHeight="1" x14ac:dyDescent="0.25">
      <c r="A46" s="3">
        <f>IFERROR(VLOOKUP(B46,'[1]DADOS (OCULTAR)'!$Q$3:$S$136,3,0),"")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ART CIRURGICA COMERCIO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000136280</v>
      </c>
      <c r="I46" s="6" t="str">
        <f>IF('[1]TCE - ANEXO IV - Preencher'!K55="","",'[1]TCE - ANEXO IV - Preencher'!K55)</f>
        <v>25/06/2024</v>
      </c>
      <c r="J46" s="5" t="str">
        <f>'[1]TCE - ANEXO IV - Preencher'!L55</f>
        <v>26240624436602000154550010001362801138304000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262</v>
      </c>
    </row>
    <row r="47" spans="1:12" s="8" customFormat="1" ht="19.5" customHeight="1" x14ac:dyDescent="0.25">
      <c r="A47" s="3">
        <f>IFERROR(VLOOKUP(B47,'[1]DADOS (OCULTAR)'!$Q$3:$S$136,3,0),"")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ART CIRURGICA COMERCIO DE PRODUTOS HOSPITALARES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000136284</v>
      </c>
      <c r="I47" s="6" t="str">
        <f>IF('[1]TCE - ANEXO IV - Preencher'!K56="","",'[1]TCE - ANEXO IV - Preencher'!K56)</f>
        <v>25/06/2024</v>
      </c>
      <c r="J47" s="5" t="str">
        <f>'[1]TCE - ANEXO IV - Preencher'!L56</f>
        <v>26240624436602000154550010001362841138308005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290</v>
      </c>
    </row>
    <row r="48" spans="1:12" s="8" customFormat="1" ht="19.5" customHeight="1" x14ac:dyDescent="0.25">
      <c r="A48" s="3">
        <f>IFERROR(VLOOKUP(B48,'[1]DADOS (OCULTAR)'!$Q$3:$S$136,3,0),"")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ART CIRURGICA COMERCIO DE PRODUTOS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000136328</v>
      </c>
      <c r="I48" s="6" t="str">
        <f>IF('[1]TCE - ANEXO IV - Preencher'!K57="","",'[1]TCE - ANEXO IV - Preencher'!K57)</f>
        <v>26/06/2024</v>
      </c>
      <c r="J48" s="5" t="str">
        <f>'[1]TCE - ANEXO IV - Preencher'!L57</f>
        <v>26240624436602000154550010001363281138352000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532</v>
      </c>
    </row>
    <row r="49" spans="1:12" s="8" customFormat="1" ht="19.5" customHeight="1" x14ac:dyDescent="0.25">
      <c r="A49" s="3">
        <f>IFERROR(VLOOKUP(B49,'[1]DADOS (OCULTAR)'!$Q$3:$S$136,3,0),"")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ART CIRURGICA COMERCIO DE PRODUTOS 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000136329</v>
      </c>
      <c r="I49" s="6" t="str">
        <f>IF('[1]TCE - ANEXO IV - Preencher'!K58="","",'[1]TCE - ANEXO IV - Preencher'!K58)</f>
        <v>26/06/2024</v>
      </c>
      <c r="J49" s="5" t="str">
        <f>'[1]TCE - ANEXO IV - Preencher'!L58</f>
        <v>26240624436602000154550010001363291138353004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532</v>
      </c>
    </row>
    <row r="50" spans="1:12" s="8" customFormat="1" ht="19.5" customHeight="1" x14ac:dyDescent="0.25">
      <c r="A50" s="3">
        <f>IFERROR(VLOOKUP(B50,'[1]DADOS (OCULTAR)'!$Q$3:$S$136,3,0),"")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ART CIRURGICA COMERCIO DE PRODUTOS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000136330</v>
      </c>
      <c r="I50" s="6" t="str">
        <f>IF('[1]TCE - ANEXO IV - Preencher'!K59="","",'[1]TCE - ANEXO IV - Preencher'!K59)</f>
        <v>26/06/2024</v>
      </c>
      <c r="J50" s="5" t="str">
        <f>'[1]TCE - ANEXO IV - Preencher'!L59</f>
        <v>26240624436602000154550010001363301138354001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794</v>
      </c>
    </row>
    <row r="51" spans="1:12" s="8" customFormat="1" ht="19.5" customHeight="1" x14ac:dyDescent="0.25">
      <c r="A51" s="3">
        <f>IFERROR(VLOOKUP(B51,'[1]DADOS (OCULTAR)'!$Q$3:$S$136,3,0),"")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ART CIRURGICA COMERCIO DE PRODUTOS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000136370</v>
      </c>
      <c r="I51" s="6" t="str">
        <f>IF('[1]TCE - ANEXO IV - Preencher'!K60="","",'[1]TCE - ANEXO IV - Preencher'!K60)</f>
        <v>27/06/2024</v>
      </c>
      <c r="J51" s="5" t="str">
        <f>'[1]TCE - ANEXO IV - Preencher'!L60</f>
        <v>26240624436602000154550010001363701138394009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1326</v>
      </c>
    </row>
    <row r="52" spans="1:12" s="8" customFormat="1" ht="19.5" customHeight="1" x14ac:dyDescent="0.25">
      <c r="A52" s="3">
        <f>IFERROR(VLOOKUP(B52,'[1]DADOS (OCULTAR)'!$Q$3:$S$136,3,0),"")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ART CIRURGICA COMERCIO DE PRODUTOS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000136371</v>
      </c>
      <c r="I52" s="6" t="str">
        <f>IF('[1]TCE - ANEXO IV - Preencher'!K61="","",'[1]TCE - ANEXO IV - Preencher'!K61)</f>
        <v>27/06/2024</v>
      </c>
      <c r="J52" s="5" t="str">
        <f>'[1]TCE - ANEXO IV - Preencher'!L61</f>
        <v>26240624436602000154550010001363711138395002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262</v>
      </c>
    </row>
    <row r="53" spans="1:12" s="8" customFormat="1" ht="19.5" customHeight="1" x14ac:dyDescent="0.25">
      <c r="A53" s="3">
        <f>IFERROR(VLOOKUP(B53,'[1]DADOS (OCULTAR)'!$Q$3:$S$136,3,0),"")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ART CIRURGICA COMERCIO DE PRODUTOS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000136553</v>
      </c>
      <c r="I53" s="6" t="str">
        <f>IF('[1]TCE - ANEXO IV - Preencher'!K62="","",'[1]TCE - ANEXO IV - Preencher'!K62)</f>
        <v>28/06/2024</v>
      </c>
      <c r="J53" s="5" t="str">
        <f>'[1]TCE - ANEXO IV - Preencher'!L62</f>
        <v>26240624436602000154550010001365531138577006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542</v>
      </c>
    </row>
    <row r="54" spans="1:12" s="8" customFormat="1" ht="19.5" customHeight="1" x14ac:dyDescent="0.25">
      <c r="A54" s="3">
        <f>IFERROR(VLOOKUP(B54,'[1]DADOS (OCULTAR)'!$Q$3:$S$136,3,0),"")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ART CIRURGICA COMERCIO DE PRODUTOS 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000136647</v>
      </c>
      <c r="I54" s="6" t="str">
        <f>IF('[1]TCE - ANEXO IV - Preencher'!K63="","",'[1]TCE - ANEXO IV - Preencher'!K63)</f>
        <v>02/07/2024</v>
      </c>
      <c r="J54" s="5" t="str">
        <f>'[1]TCE - ANEXO IV - Preencher'!L63</f>
        <v>26240724436602000154550010001366471138671004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262</v>
      </c>
    </row>
    <row r="55" spans="1:12" s="8" customFormat="1" ht="19.5" customHeight="1" x14ac:dyDescent="0.25">
      <c r="A55" s="3">
        <f>IFERROR(VLOOKUP(B55,'[1]DADOS (OCULTAR)'!$Q$3:$S$136,3,0),"")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ART CIRURGICA COMERCIO DE PRODUTOS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000136648</v>
      </c>
      <c r="I55" s="6" t="str">
        <f>IF('[1]TCE - ANEXO IV - Preencher'!K64="","",'[1]TCE - ANEXO IV - Preencher'!K64)</f>
        <v>02/07/2024</v>
      </c>
      <c r="J55" s="5" t="str">
        <f>'[1]TCE - ANEXO IV - Preencher'!L64</f>
        <v>26240724436602000154550010001366481138672008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262</v>
      </c>
    </row>
    <row r="56" spans="1:12" s="8" customFormat="1" ht="19.5" customHeight="1" x14ac:dyDescent="0.25">
      <c r="A56" s="3">
        <f>IFERROR(VLOOKUP(B56,'[1]DADOS (OCULTAR)'!$Q$3:$S$136,3,0),"")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ART CIRURGICA COMERCIO DE PRODUTOS HOSPITALARES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000136649</v>
      </c>
      <c r="I56" s="6" t="str">
        <f>IF('[1]TCE - ANEXO IV - Preencher'!K65="","",'[1]TCE - ANEXO IV - Preencher'!K65)</f>
        <v>02/07/2024</v>
      </c>
      <c r="J56" s="5" t="str">
        <f>'[1]TCE - ANEXO IV - Preencher'!L65</f>
        <v>26240724436602000154550010001366491138673001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290</v>
      </c>
    </row>
    <row r="57" spans="1:12" s="8" customFormat="1" ht="19.5" customHeight="1" x14ac:dyDescent="0.25">
      <c r="A57" s="3">
        <f>IFERROR(VLOOKUP(B57,'[1]DADOS (OCULTAR)'!$Q$3:$S$136,3,0),"")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ART CIRURGICA COMERCIO DE PRODUTOS HOSPITALARES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000136903</v>
      </c>
      <c r="I57" s="6" t="str">
        <f>IF('[1]TCE - ANEXO IV - Preencher'!K66="","",'[1]TCE - ANEXO IV - Preencher'!K66)</f>
        <v>09/07/2024</v>
      </c>
      <c r="J57" s="5" t="str">
        <f>'[1]TCE - ANEXO IV - Preencher'!L66</f>
        <v>26240724436602000154550010001369031138927000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786</v>
      </c>
    </row>
    <row r="58" spans="1:12" s="8" customFormat="1" ht="19.5" customHeight="1" x14ac:dyDescent="0.25">
      <c r="A58" s="3">
        <f>IFERROR(VLOOKUP(B58,'[1]DADOS (OCULTAR)'!$Q$3:$S$136,3,0),"")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ART CIRURGICA COMERCIO DE PRODUTOS HOSPITALARES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000136908</v>
      </c>
      <c r="I58" s="6" t="str">
        <f>IF('[1]TCE - ANEXO IV - Preencher'!K67="","",'[1]TCE - ANEXO IV - Preencher'!K67)</f>
        <v>09/07/2024</v>
      </c>
      <c r="J58" s="5" t="str">
        <f>'[1]TCE - ANEXO IV - Preencher'!L67</f>
        <v>26240724436602000154550010001369081138932000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532</v>
      </c>
    </row>
    <row r="59" spans="1:12" s="8" customFormat="1" ht="19.5" customHeight="1" x14ac:dyDescent="0.25">
      <c r="A59" s="3">
        <f>IFERROR(VLOOKUP(B59,'[1]DADOS (OCULTAR)'!$Q$3:$S$136,3,0),"")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ART CIRURGICA COMERCIO DE PRODUTOS HOSPITALARES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000136910</v>
      </c>
      <c r="I59" s="6" t="str">
        <f>IF('[1]TCE - ANEXO IV - Preencher'!K68="","",'[1]TCE - ANEXO IV - Preencher'!K68)</f>
        <v>09/07/2024</v>
      </c>
      <c r="J59" s="5" t="str">
        <f>'[1]TCE - ANEXO IV - Preencher'!L68</f>
        <v>26240724436602000154550010001369101138934001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532</v>
      </c>
    </row>
    <row r="60" spans="1:12" s="8" customFormat="1" ht="19.5" customHeight="1" x14ac:dyDescent="0.25">
      <c r="A60" s="3">
        <f>IFERROR(VLOOKUP(B60,'[1]DADOS (OCULTAR)'!$Q$3:$S$136,3,0),"")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ART CIRURGICA COMERCIO DE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000136911</v>
      </c>
      <c r="I60" s="6" t="str">
        <f>IF('[1]TCE - ANEXO IV - Preencher'!K69="","",'[1]TCE - ANEXO IV - Preencher'!K69)</f>
        <v>09/07/2024</v>
      </c>
      <c r="J60" s="5" t="str">
        <f>'[1]TCE - ANEXO IV - Preencher'!L69</f>
        <v>26240724436602000154550010001369111138935005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552</v>
      </c>
    </row>
    <row r="61" spans="1:12" s="8" customFormat="1" ht="19.5" customHeight="1" x14ac:dyDescent="0.25">
      <c r="A61" s="3">
        <f>IFERROR(VLOOKUP(B61,'[1]DADOS (OCULTAR)'!$Q$3:$S$136,3,0),"")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ART CIRURGICA COMERCIO DE PRODUTOS HOSPITALARES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000137220</v>
      </c>
      <c r="I61" s="6" t="str">
        <f>IF('[1]TCE - ANEXO IV - Preencher'!K70="","",'[1]TCE - ANEXO IV - Preencher'!K70)</f>
        <v>18/07/2024</v>
      </c>
      <c r="J61" s="5" t="str">
        <f>'[1]TCE - ANEXO IV - Preencher'!L70</f>
        <v>26240724436602000154550010001372201139244001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6200</v>
      </c>
    </row>
    <row r="62" spans="1:12" s="8" customFormat="1" ht="19.5" customHeight="1" x14ac:dyDescent="0.25">
      <c r="A62" s="3">
        <f>IFERROR(VLOOKUP(B62,'[1]DADOS (OCULTAR)'!$Q$3:$S$136,3,0),"")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DPROSMED DISTRIBUIDORA DE PRODUTOS MEDICO-HOSPITALARES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00017961</v>
      </c>
      <c r="I62" s="6" t="str">
        <f>IF('[1]TCE - ANEXO IV - Preencher'!K71="","",'[1]TCE - ANEXO IV - Preencher'!K71)</f>
        <v>04/07/2024</v>
      </c>
      <c r="J62" s="5" t="str">
        <f>'[1]TCE - ANEXO IV - Preencher'!L71</f>
        <v>26240711449180000290550010000179611000394507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206.07</v>
      </c>
    </row>
    <row r="63" spans="1:12" s="8" customFormat="1" ht="19.5" customHeight="1" x14ac:dyDescent="0.25">
      <c r="A63" s="3">
        <f>IFERROR(VLOOKUP(B63,'[1]DADOS (OCULTAR)'!$Q$3:$S$136,3,0),"")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DPROSMED DISTRIBUIDORA DE PRODUTOS MEDICO-HOSPITALARES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00018055</v>
      </c>
      <c r="I63" s="6" t="str">
        <f>IF('[1]TCE - ANEXO IV - Preencher'!K72="","",'[1]TCE - ANEXO IV - Preencher'!K72)</f>
        <v>09/07/2024</v>
      </c>
      <c r="J63" s="5" t="str">
        <f>'[1]TCE - ANEXO IV - Preencher'!L72</f>
        <v>26240711449180000290550010000180551000396834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780</v>
      </c>
    </row>
    <row r="64" spans="1:12" s="8" customFormat="1" ht="19.5" customHeight="1" x14ac:dyDescent="0.25">
      <c r="A64" s="3">
        <f>IFERROR(VLOOKUP(B64,'[1]DADOS (OCULTAR)'!$Q$3:$S$136,3,0),"")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DPROSMED DISTRIBUIDORA DE PRODUTOS MEDICO-HOSPITALARES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00018056</v>
      </c>
      <c r="I64" s="6" t="str">
        <f>IF('[1]TCE - ANEXO IV - Preencher'!K73="","",'[1]TCE - ANEXO IV - Preencher'!K73)</f>
        <v>09/07/2024</v>
      </c>
      <c r="J64" s="5" t="str">
        <f>'[1]TCE - ANEXO IV - Preencher'!L73</f>
        <v>26240711449180000290550010000180561000396840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275</v>
      </c>
    </row>
    <row r="65" spans="1:12" s="8" customFormat="1" ht="19.5" customHeight="1" x14ac:dyDescent="0.25">
      <c r="A65" s="3">
        <f>IFERROR(VLOOKUP(B65,'[1]DADOS (OCULTAR)'!$Q$3:$S$136,3,0),"")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DPROSMED DISTRIBUIDORA DE PRODUTOS MEDICO-HOSPITALARES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00018057</v>
      </c>
      <c r="I65" s="6" t="str">
        <f>IF('[1]TCE - ANEXO IV - Preencher'!K74="","",'[1]TCE - ANEXO IV - Preencher'!K74)</f>
        <v>09/07/2024</v>
      </c>
      <c r="J65" s="5" t="str">
        <f>'[1]TCE - ANEXO IV - Preencher'!L74</f>
        <v>26240711449180000290550010000180571000396855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136.80000000000001</v>
      </c>
    </row>
    <row r="66" spans="1:12" s="8" customFormat="1" ht="19.5" customHeight="1" x14ac:dyDescent="0.25">
      <c r="A66" s="3">
        <f>IFERROR(VLOOKUP(B66,'[1]DADOS (OCULTAR)'!$Q$3:$S$136,3,0),"")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DPROSMED DISTRIBUIDORA DE PRODUTOS MEDICO-HOSPITALARES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00018267</v>
      </c>
      <c r="I66" s="6" t="str">
        <f>IF('[1]TCE - ANEXO IV - Preencher'!K75="","",'[1]TCE - ANEXO IV - Preencher'!K75)</f>
        <v>18/07/2024</v>
      </c>
      <c r="J66" s="5" t="str">
        <f>'[1]TCE - ANEXO IV - Preencher'!L75</f>
        <v>26240711449180000290550010000182671000402100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9600</v>
      </c>
    </row>
    <row r="67" spans="1:12" s="8" customFormat="1" ht="19.5" customHeight="1" x14ac:dyDescent="0.25">
      <c r="A67" s="3">
        <f>IFERROR(VLOOKUP(B67,'[1]DADOS (OCULTAR)'!$Q$3:$S$136,3,0),"")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DPROSMED DISTRIBUIDORA DE PRODUTOS MEDICO-HOSPITALARES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00018334</v>
      </c>
      <c r="I67" s="6" t="str">
        <f>IF('[1]TCE - ANEXO IV - Preencher'!K76="","",'[1]TCE - ANEXO IV - Preencher'!K76)</f>
        <v>22/07/2024</v>
      </c>
      <c r="J67" s="5" t="str">
        <f>'[1]TCE - ANEXO IV - Preencher'!L76</f>
        <v>26240711449180000290550010000183341000403810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9262.6</v>
      </c>
    </row>
    <row r="68" spans="1:12" s="8" customFormat="1" ht="19.5" customHeight="1" x14ac:dyDescent="0.25">
      <c r="A68" s="3">
        <f>IFERROR(VLOOKUP(B68,'[1]DADOS (OCULTAR)'!$Q$3:$S$136,3,0),"")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DPROSMED DISTRIBUIDORA DE PRODUTOS MEDICO-HOSPITALARES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00018406</v>
      </c>
      <c r="I68" s="6" t="str">
        <f>IF('[1]TCE - ANEXO IV - Preencher'!K77="","",'[1]TCE - ANEXO IV - Preencher'!K77)</f>
        <v>24/07/2024</v>
      </c>
      <c r="J68" s="5" t="str">
        <f>'[1]TCE - ANEXO IV - Preencher'!L77</f>
        <v>26240711449180000290550010000184061000405652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3753.7</v>
      </c>
    </row>
    <row r="69" spans="1:12" s="8" customFormat="1" ht="19.5" customHeight="1" x14ac:dyDescent="0.25">
      <c r="A69" s="3">
        <f>IFERROR(VLOOKUP(B69,'[1]DADOS (OCULTAR)'!$Q$3:$S$136,3,0),"")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NORDESTE  HOSPITALAR 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00019850</v>
      </c>
      <c r="I69" s="6" t="str">
        <f>IF('[1]TCE - ANEXO IV - Preencher'!K78="","",'[1]TCE - ANEXO IV - Preencher'!K78)</f>
        <v>04/07/2024</v>
      </c>
      <c r="J69" s="5" t="str">
        <f>'[1]TCE - ANEXO IV - Preencher'!L78</f>
        <v>26240704922653000189550010000198501000143843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3112.53</v>
      </c>
    </row>
    <row r="70" spans="1:12" s="8" customFormat="1" ht="19.5" customHeight="1" x14ac:dyDescent="0.25">
      <c r="A70" s="3">
        <f>IFERROR(VLOOKUP(B70,'[1]DADOS (OCULTAR)'!$Q$3:$S$136,3,0),"")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NORDESTE  HOSPITALAR 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00020125</v>
      </c>
      <c r="I70" s="6" t="str">
        <f>IF('[1]TCE - ANEXO IV - Preencher'!K79="","",'[1]TCE - ANEXO IV - Preencher'!K79)</f>
        <v>23/07/2024</v>
      </c>
      <c r="J70" s="5" t="str">
        <f>'[1]TCE - ANEXO IV - Preencher'!L79</f>
        <v>26240704922653000189550010000201251000146593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5882.8</v>
      </c>
    </row>
    <row r="71" spans="1:12" s="8" customFormat="1" ht="19.5" customHeight="1" x14ac:dyDescent="0.25">
      <c r="A71" s="3">
        <f>IFERROR(VLOOKUP(B71,'[1]DADOS (OCULTAR)'!$Q$3:$S$136,3,0),"")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NORDESTE  HOSPITALAR  EIRELI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00020132</v>
      </c>
      <c r="I71" s="6" t="str">
        <f>IF('[1]TCE - ANEXO IV - Preencher'!K80="","",'[1]TCE - ANEXO IV - Preencher'!K80)</f>
        <v>23/07/2024</v>
      </c>
      <c r="J71" s="5" t="str">
        <f>'[1]TCE - ANEXO IV - Preencher'!L80</f>
        <v>26240704922653000189550010000201321000146660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1249.92</v>
      </c>
    </row>
    <row r="72" spans="1:12" s="8" customFormat="1" ht="19.5" customHeight="1" x14ac:dyDescent="0.25">
      <c r="A72" s="3">
        <f>IFERROR(VLOOKUP(B72,'[1]DADOS (OCULTAR)'!$Q$3:$S$136,3,0),"")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PADRAO DISTRIBUIDORA DE PRODUTOS E EQUIPAMENTOS HOSPITALARES PADRE CALLOU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000350855</v>
      </c>
      <c r="I72" s="6" t="str">
        <f>IF('[1]TCE - ANEXO IV - Preencher'!K81="","",'[1]TCE - ANEXO IV - Preencher'!K81)</f>
        <v>15/07/2024</v>
      </c>
      <c r="J72" s="5" t="str">
        <f>'[1]TCE - ANEXO IV - Preencher'!L81</f>
        <v>26240709441460000120550010003508551104124880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214.5</v>
      </c>
    </row>
    <row r="73" spans="1:12" s="8" customFormat="1" ht="19.5" customHeight="1" x14ac:dyDescent="0.25">
      <c r="A73" s="3">
        <f>IFERROR(VLOOKUP(B73,'[1]DADOS (OCULTAR)'!$Q$3:$S$136,3,0),"")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PADRAO DISTRIBUIDORA DE PRODUTOS E EQUIPAMENTOS HOSPITALARES PADRE CALLOU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000351230</v>
      </c>
      <c r="I73" s="6" t="str">
        <f>IF('[1]TCE - ANEXO IV - Preencher'!K82="","",'[1]TCE - ANEXO IV - Preencher'!K82)</f>
        <v>19/07/2024</v>
      </c>
      <c r="J73" s="5" t="str">
        <f>'[1]TCE - ANEXO IV - Preencher'!L82</f>
        <v>26240709441460000120550010003512301232756998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392.4</v>
      </c>
    </row>
    <row r="74" spans="1:12" s="8" customFormat="1" ht="19.5" customHeight="1" x14ac:dyDescent="0.25">
      <c r="A74" s="3">
        <f>IFERROR(VLOOKUP(B74,'[1]DADOS (OCULTAR)'!$Q$3:$S$136,3,0),"")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PADRAO DISTRIBUIDORA DE PRODUTOS E EQUIPAMENTOS HOSPITALARES PADRE CALLOU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000351671</v>
      </c>
      <c r="I74" s="6" t="str">
        <f>IF('[1]TCE - ANEXO IV - Preencher'!K83="","",'[1]TCE - ANEXO IV - Preencher'!K83)</f>
        <v>25/07/2024</v>
      </c>
      <c r="J74" s="5" t="str">
        <f>'[1]TCE - ANEXO IV - Preencher'!L83</f>
        <v>26240709441460000120550010003516711954716775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1198</v>
      </c>
    </row>
    <row r="75" spans="1:12" s="8" customFormat="1" ht="19.5" customHeight="1" x14ac:dyDescent="0.25">
      <c r="A75" s="3">
        <f>IFERROR(VLOOKUP(B75,'[1]DADOS (OCULTAR)'!$Q$3:$S$136,3,0),"")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SAMTRONIC INDUSTRIA E COMERCIO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000356567</v>
      </c>
      <c r="I75" s="6" t="str">
        <f>IF('[1]TCE - ANEXO IV - Preencher'!K84="","",'[1]TCE - ANEXO IV - Preencher'!K84)</f>
        <v>24/06/2024</v>
      </c>
      <c r="J75" s="5" t="str">
        <f>'[1]TCE - ANEXO IV - Preencher'!L84</f>
        <v>35240658426628000133550010003565671517378812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9300</v>
      </c>
    </row>
    <row r="76" spans="1:12" s="8" customFormat="1" ht="19.5" customHeight="1" x14ac:dyDescent="0.25">
      <c r="A76" s="3">
        <f>IFERROR(VLOOKUP(B76,'[1]DADOS (OCULTAR)'!$Q$3:$S$136,3,0),"")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SCITECH PRODUTOS MEDICOS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000446855</v>
      </c>
      <c r="I76" s="6" t="str">
        <f>IF('[1]TCE - ANEXO IV - Preencher'!K85="","",'[1]TCE - ANEXO IV - Preencher'!K85)</f>
        <v>21/06/2024</v>
      </c>
      <c r="J76" s="5" t="str">
        <f>'[1]TCE - ANEXO IV - Preencher'!L85</f>
        <v>52240601437707000122550550004468551178363945</v>
      </c>
      <c r="K76" s="5" t="str">
        <f>IF(F76="B",LEFT('[1]TCE - ANEXO IV - Preencher'!M85,2),IF(F76="S",LEFT('[1]TCE - ANEXO IV - Preencher'!M85,7),IF('[1]TCE - ANEXO IV - Preencher'!H85="","")))</f>
        <v>52</v>
      </c>
      <c r="L76" s="7">
        <f>'[1]TCE - ANEXO IV - Preencher'!N85</f>
        <v>2200</v>
      </c>
    </row>
    <row r="77" spans="1:12" s="8" customFormat="1" ht="19.5" customHeight="1" x14ac:dyDescent="0.25">
      <c r="A77" s="3">
        <f>IFERROR(VLOOKUP(B77,'[1]DADOS (OCULTAR)'!$Q$3:$S$136,3,0),"")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DROGAFONTE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000460102</v>
      </c>
      <c r="I77" s="6" t="str">
        <f>IF('[1]TCE - ANEXO IV - Preencher'!K86="","",'[1]TCE - ANEXO IV - Preencher'!K86)</f>
        <v>25/07/2024</v>
      </c>
      <c r="J77" s="5" t="str">
        <f>'[1]TCE - ANEXO IV - Preencher'!L86</f>
        <v>26240708778201000126550010004601021914623800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23999.599999999999</v>
      </c>
    </row>
    <row r="78" spans="1:12" s="8" customFormat="1" ht="19.5" customHeight="1" x14ac:dyDescent="0.25">
      <c r="A78" s="3">
        <f>IFERROR(VLOOKUP(B78,'[1]DADOS (OCULTAR)'!$Q$3:$S$136,3,0),"")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DROGAFONTE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000460300</v>
      </c>
      <c r="I78" s="6" t="str">
        <f>IF('[1]TCE - ANEXO IV - Preencher'!K87="","",'[1]TCE - ANEXO IV - Preencher'!K87)</f>
        <v>26/07/2024</v>
      </c>
      <c r="J78" s="5" t="str">
        <f>'[1]TCE - ANEXO IV - Preencher'!L87</f>
        <v>26240708778201000126550010004603001795305106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5590</v>
      </c>
    </row>
    <row r="79" spans="1:12" s="8" customFormat="1" ht="19.5" customHeight="1" x14ac:dyDescent="0.25">
      <c r="A79" s="3">
        <f>IFERROR(VLOOKUP(B79,'[1]DADOS (OCULTAR)'!$Q$3:$S$136,3,0),"")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DROGAFONTE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000460421</v>
      </c>
      <c r="I79" s="6" t="str">
        <f>IF('[1]TCE - ANEXO IV - Preencher'!K88="","",'[1]TCE - ANEXO IV - Preencher'!K88)</f>
        <v>29/07/2024</v>
      </c>
      <c r="J79" s="5" t="str">
        <f>'[1]TCE - ANEXO IV - Preencher'!L88</f>
        <v>26240708778201000126550010004604211848257939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6709.82</v>
      </c>
    </row>
    <row r="80" spans="1:12" s="8" customFormat="1" ht="19.5" customHeight="1" x14ac:dyDescent="0.25">
      <c r="A80" s="3">
        <f>IFERROR(VLOOKUP(B80,'[1]DADOS (OCULTAR)'!$Q$3:$S$136,3,0),"")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DROGAFONTE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000460459</v>
      </c>
      <c r="I80" s="6" t="str">
        <f>IF('[1]TCE - ANEXO IV - Preencher'!K89="","",'[1]TCE - ANEXO IV - Preencher'!K89)</f>
        <v>29/07/2024</v>
      </c>
      <c r="J80" s="5" t="str">
        <f>'[1]TCE - ANEXO IV - Preencher'!L89</f>
        <v>26240708778201000126550010004604591234137339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2154.5</v>
      </c>
    </row>
    <row r="81" spans="1:12" s="8" customFormat="1" ht="19.5" customHeight="1" x14ac:dyDescent="0.25">
      <c r="A81" s="3">
        <f>IFERROR(VLOOKUP(B81,'[1]DADOS (OCULTAR)'!$Q$3:$S$136,3,0),"")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MEDICAL MERCANTIL DE APAR MEDICA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000607945</v>
      </c>
      <c r="I81" s="6" t="str">
        <f>IF('[1]TCE - ANEXO IV - Preencher'!K90="","",'[1]TCE - ANEXO IV - Preencher'!K90)</f>
        <v>28/06/2024</v>
      </c>
      <c r="J81" s="5" t="str">
        <f>'[1]TCE - ANEXO IV - Preencher'!L90</f>
        <v>26240610779833000156550010006079451609969009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1370.2</v>
      </c>
    </row>
    <row r="82" spans="1:12" s="8" customFormat="1" ht="19.5" customHeight="1" x14ac:dyDescent="0.25">
      <c r="A82" s="3">
        <f>IFERROR(VLOOKUP(B82,'[1]DADOS (OCULTAR)'!$Q$3:$S$136,3,0),"")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MEDICAL MERCANTIL DE APAR MEDICA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000608743</v>
      </c>
      <c r="I82" s="6" t="str">
        <f>IF('[1]TCE - ANEXO IV - Preencher'!K91="","",'[1]TCE - ANEXO IV - Preencher'!K91)</f>
        <v>06/07/2024</v>
      </c>
      <c r="J82" s="5" t="str">
        <f>'[1]TCE - ANEXO IV - Preencher'!L91</f>
        <v>26240710779833000156550010006087431610767000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622.20000000000005</v>
      </c>
    </row>
    <row r="83" spans="1:12" s="8" customFormat="1" ht="19.5" customHeight="1" x14ac:dyDescent="0.25">
      <c r="A83" s="3">
        <f>IFERROR(VLOOKUP(B83,'[1]DADOS (OCULTAR)'!$Q$3:$S$136,3,0),"")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MEDICAL MERCANTIL DE APAR MEDICA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000610034</v>
      </c>
      <c r="I83" s="6" t="str">
        <f>IF('[1]TCE - ANEXO IV - Preencher'!K92="","",'[1]TCE - ANEXO IV - Preencher'!K92)</f>
        <v>22/07/2024</v>
      </c>
      <c r="J83" s="5" t="str">
        <f>'[1]TCE - ANEXO IV - Preencher'!L92</f>
        <v>26240710779833000156550010006100341612058006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52479.16</v>
      </c>
    </row>
    <row r="84" spans="1:12" s="8" customFormat="1" ht="19.5" customHeight="1" x14ac:dyDescent="0.25">
      <c r="A84" s="3">
        <f>IFERROR(VLOOKUP(B84,'[1]DADOS (OCULTAR)'!$Q$3:$S$136,3,0),"")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DPROSMED DISTRIBUIDORA DE PRODUTOS MEDICOS HOSPITALARES EIRELI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00070351</v>
      </c>
      <c r="I84" s="6" t="str">
        <f>IF('[1]TCE - ANEXO IV - Preencher'!K93="","",'[1]TCE - ANEXO IV - Preencher'!K93)</f>
        <v>28/06/2024</v>
      </c>
      <c r="J84" s="5" t="str">
        <f>'[1]TCE - ANEXO IV - Preencher'!L93</f>
        <v>26240611449180000100550010000703511000391130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3168</v>
      </c>
    </row>
    <row r="85" spans="1:12" s="8" customFormat="1" ht="19.5" customHeight="1" x14ac:dyDescent="0.25">
      <c r="A85" s="3">
        <f>IFERROR(VLOOKUP(B85,'[1]DADOS (OCULTAR)'!$Q$3:$S$136,3,0),"")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DPROSMED DISTRIBUIDORA DE PRODUTOS MEDICOS HOSPITALARES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00070562</v>
      </c>
      <c r="I85" s="6" t="str">
        <f>IF('[1]TCE - ANEXO IV - Preencher'!K94="","",'[1]TCE - ANEXO IV - Preencher'!K94)</f>
        <v>04/07/2024</v>
      </c>
      <c r="J85" s="5" t="str">
        <f>'[1]TCE - ANEXO IV - Preencher'!L94</f>
        <v>26240711449180000100550010000705621000394471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1026</v>
      </c>
    </row>
    <row r="86" spans="1:12" s="8" customFormat="1" ht="19.5" customHeight="1" x14ac:dyDescent="0.25">
      <c r="A86" s="3">
        <f>IFERROR(VLOOKUP(B86,'[1]DADOS (OCULTAR)'!$Q$3:$S$136,3,0),"")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DPROSMED DISTRIBUIDORA DE PRODUTOS MEDICOS HOSPITALARES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00071116</v>
      </c>
      <c r="I86" s="6" t="str">
        <f>IF('[1]TCE - ANEXO IV - Preencher'!K95="","",'[1]TCE - ANEXO IV - Preencher'!K95)</f>
        <v>22/07/2024</v>
      </c>
      <c r="J86" s="5" t="str">
        <f>'[1]TCE - ANEXO IV - Preencher'!L95</f>
        <v>26240711449180000100550010000711161000403802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11900.5</v>
      </c>
    </row>
    <row r="87" spans="1:12" s="8" customFormat="1" ht="19.5" customHeight="1" x14ac:dyDescent="0.25">
      <c r="A87" s="3">
        <f>IFERROR(VLOOKUP(B87,'[1]DADOS (OCULTAR)'!$Q$3:$S$136,3,0),"")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3.12 - Material Hospitalar</v>
      </c>
      <c r="D87" s="3">
        <f>'[1]TCE - ANEXO IV - Preencher'!F96</f>
        <v>0</v>
      </c>
      <c r="E87" s="5" t="str">
        <f>'[1]TCE - ANEXO IV - Preencher'!G96</f>
        <v>DPROSMED DISTRIBUIDORA DE PRODUTOS MEDICOS HOSPITALARES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00071229</v>
      </c>
      <c r="I87" s="6" t="str">
        <f>IF('[1]TCE - ANEXO IV - Preencher'!K96="","",'[1]TCE - ANEXO IV - Preencher'!K96)</f>
        <v>24/07/2024</v>
      </c>
      <c r="J87" s="5" t="str">
        <f>'[1]TCE - ANEXO IV - Preencher'!L96</f>
        <v>26240711449180000100550010000712291000405698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1444</v>
      </c>
    </row>
    <row r="88" spans="1:12" s="8" customFormat="1" ht="19.5" customHeight="1" x14ac:dyDescent="0.25">
      <c r="A88" s="3">
        <f>IFERROR(VLOOKUP(B88,'[1]DADOS (OCULTAR)'!$Q$3:$S$136,3,0),"")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3.12 - Material Hospitalar</v>
      </c>
      <c r="D88" s="3">
        <f>'[1]TCE - ANEXO IV - Preencher'!F97</f>
        <v>0</v>
      </c>
      <c r="E88" s="5" t="str">
        <f>'[1]TCE - ANEXO IV - Preencher'!G97</f>
        <v>DPROSMED DISTRIBUIDORA DE PRODUTOS MEDICOS HOSPITALARES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00071420</v>
      </c>
      <c r="I88" s="6" t="str">
        <f>IF('[1]TCE - ANEXO IV - Preencher'!K97="","",'[1]TCE - ANEXO IV - Preencher'!K97)</f>
        <v>30/07/2024</v>
      </c>
      <c r="J88" s="5" t="str">
        <f>'[1]TCE - ANEXO IV - Preencher'!L97</f>
        <v>26240711449180000100550010000714201000408900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327</v>
      </c>
    </row>
    <row r="89" spans="1:12" s="8" customFormat="1" ht="19.5" customHeight="1" x14ac:dyDescent="0.25">
      <c r="A89" s="3">
        <f>IFERROR(VLOOKUP(B89,'[1]DADOS (OCULTAR)'!$Q$3:$S$136,3,0),"")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3.12 - Material Hospitalar</v>
      </c>
      <c r="D89" s="3">
        <f>'[1]TCE - ANEXO IV - Preencher'!F98</f>
        <v>0</v>
      </c>
      <c r="E89" s="5" t="str">
        <f>'[1]TCE - ANEXO IV - Preencher'!G98</f>
        <v>SOL E MAR CONFECCAO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001231</v>
      </c>
      <c r="I89" s="6" t="str">
        <f>IF('[1]TCE - ANEXO IV - Preencher'!K98="","",'[1]TCE - ANEXO IV - Preencher'!K98)</f>
        <v>10/07/2024</v>
      </c>
      <c r="J89" s="5" t="str">
        <f>'[1]TCE - ANEXO IV - Preencher'!L98</f>
        <v>26240724028351000179550010000012311842908810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6600</v>
      </c>
    </row>
    <row r="90" spans="1:12" s="8" customFormat="1" ht="19.5" customHeight="1" x14ac:dyDescent="0.25">
      <c r="A90" s="3">
        <f>IFERROR(VLOOKUP(B90,'[1]DADOS (OCULTAR)'!$Q$3:$S$136,3,0),"")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3.12 - Material Hospitalar</v>
      </c>
      <c r="D90" s="3">
        <f>'[1]TCE - ANEXO IV - Preencher'!F99</f>
        <v>0</v>
      </c>
      <c r="E90" s="5" t="str">
        <f>'[1]TCE - ANEXO IV - Preencher'!G99</f>
        <v>SOL E MAR CONFECCAO EIRELI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001240</v>
      </c>
      <c r="I90" s="6" t="str">
        <f>IF('[1]TCE - ANEXO IV - Preencher'!K99="","",'[1]TCE - ANEXO IV - Preencher'!K99)</f>
        <v>18/07/2024</v>
      </c>
      <c r="J90" s="5" t="str">
        <f>'[1]TCE - ANEXO IV - Preencher'!L99</f>
        <v>26240724028351000179550010000012401416819513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4290</v>
      </c>
    </row>
    <row r="91" spans="1:12" s="8" customFormat="1" ht="19.5" customHeight="1" x14ac:dyDescent="0.25">
      <c r="A91" s="3">
        <f>IFERROR(VLOOKUP(B91,'[1]DADOS (OCULTAR)'!$Q$3:$S$136,3,0),"")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3.12 - Material Hospitalar</v>
      </c>
      <c r="D91" s="3">
        <f>'[1]TCE - ANEXO IV - Preencher'!F100</f>
        <v>0</v>
      </c>
      <c r="E91" s="5" t="str">
        <f>'[1]TCE - ANEXO IV - Preencher'!G100</f>
        <v>C.B.S MEDICO CIENTIFICA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001461610</v>
      </c>
      <c r="I91" s="6" t="str">
        <f>IF('[1]TCE - ANEXO IV - Preencher'!K100="","",'[1]TCE - ANEXO IV - Preencher'!K100)</f>
        <v>28/06/2024</v>
      </c>
      <c r="J91" s="5" t="str">
        <f>'[1]TCE - ANEXO IV - Preencher'!L100</f>
        <v>35240648791685000168550030014616101746281226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1222.9000000000001</v>
      </c>
    </row>
    <row r="92" spans="1:12" s="8" customFormat="1" ht="19.5" customHeight="1" x14ac:dyDescent="0.25">
      <c r="A92" s="3">
        <f>IFERROR(VLOOKUP(B92,'[1]DADOS (OCULTAR)'!$Q$3:$S$136,3,0),"")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3.12 - Material Hospitalar</v>
      </c>
      <c r="D92" s="3">
        <f>'[1]TCE - ANEXO IV - Preencher'!F101</f>
        <v>0</v>
      </c>
      <c r="E92" s="5" t="str">
        <f>'[1]TCE - ANEXO IV - Preencher'!G101</f>
        <v>C.B.S MEDICO CIENTIFICA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001468752</v>
      </c>
      <c r="I92" s="6" t="str">
        <f>IF('[1]TCE - ANEXO IV - Preencher'!K101="","",'[1]TCE - ANEXO IV - Preencher'!K101)</f>
        <v>17/07/2024</v>
      </c>
      <c r="J92" s="5" t="str">
        <f>'[1]TCE - ANEXO IV - Preencher'!L101</f>
        <v>35240748791685000168550030014687521730790380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38.450000000000003</v>
      </c>
    </row>
    <row r="93" spans="1:12" s="8" customFormat="1" ht="19.5" customHeight="1" x14ac:dyDescent="0.25">
      <c r="A93" s="3">
        <f>IFERROR(VLOOKUP(B93,'[1]DADOS (OCULTAR)'!$Q$3:$S$136,3,0),"")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3.12 - Material Hospitalar</v>
      </c>
      <c r="D93" s="3">
        <f>'[1]TCE - ANEXO IV - Preencher'!F102</f>
        <v>0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003020235</v>
      </c>
      <c r="I93" s="6" t="str">
        <f>IF('[1]TCE - ANEXO IV - Preencher'!K102="","",'[1]TCE - ANEXO IV - Preencher'!K102)</f>
        <v>18/06/2024</v>
      </c>
      <c r="J93" s="5" t="str">
        <f>'[1]TCE - ANEXO IV - Preencher'!L102</f>
        <v>35240601513946000114550030030202351031016928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375</v>
      </c>
    </row>
    <row r="94" spans="1:12" s="8" customFormat="1" ht="19.5" customHeight="1" x14ac:dyDescent="0.25">
      <c r="A94" s="3">
        <f>IFERROR(VLOOKUP(B94,'[1]DADOS (OCULTAR)'!$Q$3:$S$136,3,0),"")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3.12 - Material Hospitalar</v>
      </c>
      <c r="D94" s="3">
        <f>'[1]TCE - ANEXO IV - Preencher'!F103</f>
        <v>0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003026235</v>
      </c>
      <c r="I94" s="6" t="str">
        <f>IF('[1]TCE - ANEXO IV - Preencher'!K103="","",'[1]TCE - ANEXO IV - Preencher'!K103)</f>
        <v>26/06/2024</v>
      </c>
      <c r="J94" s="5" t="str">
        <f>'[1]TCE - ANEXO IV - Preencher'!L103</f>
        <v>35240601513946000114550030030262351031086095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375</v>
      </c>
    </row>
    <row r="95" spans="1:12" s="8" customFormat="1" ht="19.5" customHeight="1" x14ac:dyDescent="0.25">
      <c r="A95" s="3">
        <f>IFERROR(VLOOKUP(B95,'[1]DADOS (OCULTAR)'!$Q$3:$S$136,3,0),"")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3.12 - Material Hospitalar</v>
      </c>
      <c r="D95" s="3">
        <f>'[1]TCE - ANEXO IV - Preencher'!F104</f>
        <v>0</v>
      </c>
      <c r="E95" s="5" t="str">
        <f>'[1]TCE - ANEXO IV - Preencher'!G104</f>
        <v>ORIGINAL SUPRIMENTOS E EQUIPAMENTOS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008871</v>
      </c>
      <c r="I95" s="6" t="str">
        <f>IF('[1]TCE - ANEXO IV - Preencher'!K104="","",'[1]TCE - ANEXO IV - Preencher'!K104)</f>
        <v>02/07/2024</v>
      </c>
      <c r="J95" s="5" t="str">
        <f>'[1]TCE - ANEXO IV - Preencher'!L104</f>
        <v>26240724425720000167550010000088711480077226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408</v>
      </c>
    </row>
    <row r="96" spans="1:12" s="8" customFormat="1" ht="19.5" customHeight="1" x14ac:dyDescent="0.25">
      <c r="A96" s="3">
        <f>IFERROR(VLOOKUP(B96,'[1]DADOS (OCULTAR)'!$Q$3:$S$136,3,0),"")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3.12 - Material Hospitalar</v>
      </c>
      <c r="D96" s="3">
        <f>'[1]TCE - ANEXO IV - Preencher'!F105</f>
        <v>0</v>
      </c>
      <c r="E96" s="5" t="str">
        <f>'[1]TCE - ANEXO IV - Preencher'!G105</f>
        <v>ORIGINAL SUPRIMENTOS E EQUIPAMENTOS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008905</v>
      </c>
      <c r="I96" s="6" t="str">
        <f>IF('[1]TCE - ANEXO IV - Preencher'!K105="","",'[1]TCE - ANEXO IV - Preencher'!K105)</f>
        <v>23/07/2024</v>
      </c>
      <c r="J96" s="5" t="str">
        <f>'[1]TCE - ANEXO IV - Preencher'!L105</f>
        <v>26240724425720000167550010000089051490070259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480</v>
      </c>
    </row>
    <row r="97" spans="1:12" s="8" customFormat="1" ht="19.5" customHeight="1" x14ac:dyDescent="0.25">
      <c r="A97" s="3">
        <f>IFERROR(VLOOKUP(B97,'[1]DADOS (OCULTAR)'!$Q$3:$S$136,3,0),"")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3.12 - Material Hospitalar</v>
      </c>
      <c r="D97" s="3">
        <f>'[1]TCE - ANEXO IV - Preencher'!F106</f>
        <v>0</v>
      </c>
      <c r="E97" s="5" t="str">
        <f>'[1]TCE - ANEXO IV - Preencher'!G106</f>
        <v>EDWARDS LIFESCIENCES COM PR MD CR LT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140599</v>
      </c>
      <c r="I97" s="6" t="str">
        <f>IF('[1]TCE - ANEXO IV - Preencher'!K106="","",'[1]TCE - ANEXO IV - Preencher'!K106)</f>
        <v>24/07/2024</v>
      </c>
      <c r="J97" s="5" t="str">
        <f>'[1]TCE - ANEXO IV - Preencher'!L106</f>
        <v>35240705944604000533550010001405991002531387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3897.6</v>
      </c>
    </row>
    <row r="98" spans="1:12" s="8" customFormat="1" ht="19.5" customHeight="1" x14ac:dyDescent="0.25">
      <c r="A98" s="3">
        <f>IFERROR(VLOOKUP(B98,'[1]DADOS (OCULTAR)'!$Q$3:$S$136,3,0),"")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3.12 - Material Hospitalar</v>
      </c>
      <c r="D98" s="3">
        <f>'[1]TCE - ANEXO IV - Preencher'!F107</f>
        <v>0</v>
      </c>
      <c r="E98" s="5" t="str">
        <f>'[1]TCE - ANEXO IV - Preencher'!G107</f>
        <v>VITALE COMERCIO SA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152737</v>
      </c>
      <c r="I98" s="6" t="str">
        <f>IF('[1]TCE - ANEXO IV - Preencher'!K107="","",'[1]TCE - ANEXO IV - Preencher'!K107)</f>
        <v>19/07/2024</v>
      </c>
      <c r="J98" s="5" t="str">
        <f>'[1]TCE - ANEXO IV - Preencher'!L107</f>
        <v>26240707160019000144550010001527371597308757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8500</v>
      </c>
    </row>
    <row r="99" spans="1:12" s="8" customFormat="1" ht="19.5" customHeight="1" x14ac:dyDescent="0.25">
      <c r="A99" s="3">
        <f>IFERROR(VLOOKUP(B99,'[1]DADOS (OCULTAR)'!$Q$3:$S$136,3,0),"")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3.12 - Material Hospitalar</v>
      </c>
      <c r="D99" s="3">
        <f>'[1]TCE - ANEXO IV - Preencher'!F108</f>
        <v>0</v>
      </c>
      <c r="E99" s="5" t="str">
        <f>'[1]TCE - ANEXO IV - Preencher'!G108</f>
        <v>BEMED COMERCIO ATACADISTA DE MEDICAMENTOS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1810</v>
      </c>
      <c r="I99" s="6" t="str">
        <f>IF('[1]TCE - ANEXO IV - Preencher'!K108="","",'[1]TCE - ANEXO IV - Preencher'!K108)</f>
        <v>19/07/2024</v>
      </c>
      <c r="J99" s="5" t="str">
        <f>'[1]TCE - ANEXO IV - Preencher'!L108</f>
        <v>26240748495866000147550010000018101685758414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3013.92</v>
      </c>
    </row>
    <row r="100" spans="1:12" s="8" customFormat="1" ht="19.5" customHeight="1" x14ac:dyDescent="0.25">
      <c r="A100" s="3">
        <f>IFERROR(VLOOKUP(B100,'[1]DADOS (OCULTAR)'!$Q$3:$S$136,3,0),"")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3.12 - Material Hospitalar</v>
      </c>
      <c r="D100" s="3">
        <f>'[1]TCE - ANEXO IV - Preencher'!F109</f>
        <v>0</v>
      </c>
      <c r="E100" s="5" t="str">
        <f>'[1]TCE - ANEXO IV - Preencher'!G109</f>
        <v>SELLMED PRODUTOS MEDICOS E HOSPITALARES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24765</v>
      </c>
      <c r="I100" s="6" t="str">
        <f>IF('[1]TCE - ANEXO IV - Preencher'!K109="","",'[1]TCE - ANEXO IV - Preencher'!K109)</f>
        <v>10/07/2024</v>
      </c>
      <c r="J100" s="5" t="str">
        <f>'[1]TCE - ANEXO IV - Preencher'!L109</f>
        <v>26240737438274000177550010000247651230275892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364</v>
      </c>
    </row>
    <row r="101" spans="1:12" s="8" customFormat="1" ht="19.5" customHeight="1" x14ac:dyDescent="0.25">
      <c r="A101" s="3">
        <f>IFERROR(VLOOKUP(B101,'[1]DADOS (OCULTAR)'!$Q$3:$S$136,3,0),"")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3.12 - Material Hospitalar</v>
      </c>
      <c r="D101" s="3">
        <f>'[1]TCE - ANEXO IV - Preencher'!F110</f>
        <v>0</v>
      </c>
      <c r="E101" s="5" t="str">
        <f>'[1]TCE - ANEXO IV - Preencher'!G110</f>
        <v>SELLMED PRODUTOS MEDICOS E HOSPITALARES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24814</v>
      </c>
      <c r="I101" s="6" t="str">
        <f>IF('[1]TCE - ANEXO IV - Preencher'!K110="","",'[1]TCE - ANEXO IV - Preencher'!K110)</f>
        <v>11/07/2024</v>
      </c>
      <c r="J101" s="5" t="str">
        <f>'[1]TCE - ANEXO IV - Preencher'!L110</f>
        <v>26240737438274000177550010000248141877820630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835.18</v>
      </c>
    </row>
    <row r="102" spans="1:12" s="8" customFormat="1" ht="19.5" customHeight="1" x14ac:dyDescent="0.25">
      <c r="A102" s="3">
        <f>IFERROR(VLOOKUP(B102,'[1]DADOS (OCULTAR)'!$Q$3:$S$136,3,0),"")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3.12 - Material Hospitalar</v>
      </c>
      <c r="D102" s="3">
        <f>'[1]TCE - ANEXO IV - Preencher'!F111</f>
        <v>0</v>
      </c>
      <c r="E102" s="5" t="str">
        <f>'[1]TCE - ANEXO IV - Preencher'!G111</f>
        <v>SELLMED PRODUTOS MEDICOS E HOSPITALARES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24832</v>
      </c>
      <c r="I102" s="6" t="str">
        <f>IF('[1]TCE - ANEXO IV - Preencher'!K111="","",'[1]TCE - ANEXO IV - Preencher'!K111)</f>
        <v>11/07/2024</v>
      </c>
      <c r="J102" s="5" t="str">
        <f>'[1]TCE - ANEXO IV - Preencher'!L111</f>
        <v>26240737438274000177550010000248321165873136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779.16</v>
      </c>
    </row>
    <row r="103" spans="1:12" s="8" customFormat="1" ht="19.5" customHeight="1" x14ac:dyDescent="0.25">
      <c r="A103" s="3">
        <f>IFERROR(VLOOKUP(B103,'[1]DADOS (OCULTAR)'!$Q$3:$S$136,3,0),"")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3.12 - Material Hospitalar</v>
      </c>
      <c r="D103" s="3">
        <f>'[1]TCE - ANEXO IV - Preencher'!F112</f>
        <v>0</v>
      </c>
      <c r="E103" s="5" t="str">
        <f>'[1]TCE - ANEXO IV - Preencher'!G112</f>
        <v>SELLMED PRODUTOS MEDICOS E HOSPITALARES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24862</v>
      </c>
      <c r="I103" s="6" t="str">
        <f>IF('[1]TCE - ANEXO IV - Preencher'!K112="","",'[1]TCE - ANEXO IV - Preencher'!K112)</f>
        <v>12/07/2024</v>
      </c>
      <c r="J103" s="5" t="str">
        <f>'[1]TCE - ANEXO IV - Preencher'!L112</f>
        <v>26240737438274000177550010000248621325680178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1653</v>
      </c>
    </row>
    <row r="104" spans="1:12" s="8" customFormat="1" ht="19.5" customHeight="1" x14ac:dyDescent="0.25">
      <c r="A104" s="3">
        <f>IFERROR(VLOOKUP(B104,'[1]DADOS (OCULTAR)'!$Q$3:$S$136,3,0),"")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3.12 - Material Hospitalar</v>
      </c>
      <c r="D104" s="3">
        <f>'[1]TCE - ANEXO IV - Preencher'!F113</f>
        <v>0</v>
      </c>
      <c r="E104" s="5" t="str">
        <f>'[1]TCE - ANEXO IV - Preencher'!G113</f>
        <v>SELLMED PRODUTOS MEDICOS E HOSPITALARES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24907</v>
      </c>
      <c r="I104" s="6" t="str">
        <f>IF('[1]TCE - ANEXO IV - Preencher'!K113="","",'[1]TCE - ANEXO IV - Preencher'!K113)</f>
        <v>17/07/2024</v>
      </c>
      <c r="J104" s="5" t="str">
        <f>'[1]TCE - ANEXO IV - Preencher'!L113</f>
        <v>26240737438274000177550010000249071837683676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448.46</v>
      </c>
    </row>
    <row r="105" spans="1:12" s="8" customFormat="1" ht="19.5" customHeight="1" x14ac:dyDescent="0.25">
      <c r="A105" s="3">
        <f>IFERROR(VLOOKUP(B105,'[1]DADOS (OCULTAR)'!$Q$3:$S$136,3,0),"")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3.12 - Material Hospitalar</v>
      </c>
      <c r="D105" s="3">
        <f>'[1]TCE - ANEXO IV - Preencher'!F114</f>
        <v>0</v>
      </c>
      <c r="E105" s="5" t="str">
        <f>'[1]TCE - ANEXO IV - Preencher'!G114</f>
        <v>FORTPEL COMERCIO DE DESCARTAVEIS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250120</v>
      </c>
      <c r="I105" s="6" t="str">
        <f>IF('[1]TCE - ANEXO IV - Preencher'!K114="","",'[1]TCE - ANEXO IV - Preencher'!K114)</f>
        <v>29/06/2024</v>
      </c>
      <c r="J105" s="5" t="str">
        <f>'[1]TCE - ANEXO IV - Preencher'!L114</f>
        <v>26240622006201000139550000002501201102501201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217.6</v>
      </c>
    </row>
    <row r="106" spans="1:12" s="8" customFormat="1" ht="19.5" customHeight="1" x14ac:dyDescent="0.25">
      <c r="A106" s="3">
        <f>IFERROR(VLOOKUP(B106,'[1]DADOS (OCULTAR)'!$Q$3:$S$136,3,0),"")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3.12 - Material Hospitalar</v>
      </c>
      <c r="D106" s="3">
        <f>'[1]TCE - ANEXO IV - Preencher'!F115</f>
        <v>0</v>
      </c>
      <c r="E106" s="5" t="str">
        <f>'[1]TCE - ANEXO IV - Preencher'!G115</f>
        <v>SELLMED PRODUTOS MEDICOS E HOSPITALARES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25178</v>
      </c>
      <c r="I106" s="6" t="str">
        <f>IF('[1]TCE - ANEXO IV - Preencher'!K115="","",'[1]TCE - ANEXO IV - Preencher'!K115)</f>
        <v>23/07/2024</v>
      </c>
      <c r="J106" s="5" t="str">
        <f>'[1]TCE - ANEXO IV - Preencher'!L115</f>
        <v>26240737438274000177550010000251781845016880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36501.300000000003</v>
      </c>
    </row>
    <row r="107" spans="1:12" s="8" customFormat="1" ht="19.5" customHeight="1" x14ac:dyDescent="0.25">
      <c r="A107" s="3">
        <f>IFERROR(VLOOKUP(B107,'[1]DADOS (OCULTAR)'!$Q$3:$S$136,3,0),"")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3.12 - Material Hospitalar</v>
      </c>
      <c r="D107" s="3">
        <f>'[1]TCE - ANEXO IV - Preencher'!F116</f>
        <v>0</v>
      </c>
      <c r="E107" s="5" t="str">
        <f>'[1]TCE - ANEXO IV - Preencher'!G116</f>
        <v>SELLMED PRODUTOS MEDICOS E HOSPITALARES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25204</v>
      </c>
      <c r="I107" s="6" t="str">
        <f>IF('[1]TCE - ANEXO IV - Preencher'!K116="","",'[1]TCE - ANEXO IV - Preencher'!K116)</f>
        <v>24/07/2024</v>
      </c>
      <c r="J107" s="5" t="str">
        <f>'[1]TCE - ANEXO IV - Preencher'!L116</f>
        <v>26240737438274000177550010000252041949390462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2597.1999999999998</v>
      </c>
    </row>
    <row r="108" spans="1:12" s="8" customFormat="1" ht="19.5" customHeight="1" x14ac:dyDescent="0.25">
      <c r="A108" s="3">
        <f>IFERROR(VLOOKUP(B108,'[1]DADOS (OCULTAR)'!$Q$3:$S$136,3,0),"")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3.12 - Material Hospitalar</v>
      </c>
      <c r="D108" s="3">
        <f>'[1]TCE - ANEXO IV - Preencher'!F117</f>
        <v>0</v>
      </c>
      <c r="E108" s="5" t="str">
        <f>'[1]TCE - ANEXO IV - Preencher'!G117</f>
        <v>SELLMED PRODUTOS MEDICOS E HOSPITALARES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25275</v>
      </c>
      <c r="I108" s="6" t="str">
        <f>IF('[1]TCE - ANEXO IV - Preencher'!K117="","",'[1]TCE - ANEXO IV - Preencher'!K117)</f>
        <v>25/07/2024</v>
      </c>
      <c r="J108" s="5" t="str">
        <f>'[1]TCE - ANEXO IV - Preencher'!L117</f>
        <v>26240737438274000177550010000252751808033304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2100</v>
      </c>
    </row>
    <row r="109" spans="1:12" s="8" customFormat="1" ht="19.5" customHeight="1" x14ac:dyDescent="0.25">
      <c r="A109" s="3">
        <f>IFERROR(VLOOKUP(B109,'[1]DADOS (OCULTAR)'!$Q$3:$S$136,3,0),"")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3.12 - Material Hospitalar</v>
      </c>
      <c r="D109" s="3">
        <f>'[1]TCE - ANEXO IV - Preencher'!F118</f>
        <v>0</v>
      </c>
      <c r="E109" s="5" t="str">
        <f>'[1]TCE - ANEXO IV - Preencher'!G118</f>
        <v>SELLMED PRODUTOS MEDICOS E HOSPITALARES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25433</v>
      </c>
      <c r="I109" s="6" t="str">
        <f>IF('[1]TCE - ANEXO IV - Preencher'!K118="","",'[1]TCE - ANEXO IV - Preencher'!K118)</f>
        <v>30/07/2024</v>
      </c>
      <c r="J109" s="5" t="str">
        <f>'[1]TCE - ANEXO IV - Preencher'!L118</f>
        <v>26240737438274000177550010000254331809507858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2015</v>
      </c>
    </row>
    <row r="110" spans="1:12" s="8" customFormat="1" ht="19.5" customHeight="1" x14ac:dyDescent="0.25">
      <c r="A110" s="3">
        <f>IFERROR(VLOOKUP(B110,'[1]DADOS (OCULTAR)'!$Q$3:$S$136,3,0),"")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3.12 - Material Hospitalar</v>
      </c>
      <c r="D110" s="3">
        <f>'[1]TCE - ANEXO IV - Preencher'!F119</f>
        <v>0</v>
      </c>
      <c r="E110" s="5" t="str">
        <f>'[1]TCE - ANEXO IV - Preencher'!G119</f>
        <v>CROMUS MATERIAIS MEDICO HOSPITALAR EIREL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37053</v>
      </c>
      <c r="I110" s="6" t="str">
        <f>IF('[1]TCE - ANEXO IV - Preencher'!K119="","",'[1]TCE - ANEXO IV - Preencher'!K119)</f>
        <v>14/06/2024</v>
      </c>
      <c r="J110" s="5" t="str">
        <f>'[1]TCE - ANEXO IV - Preencher'!L119</f>
        <v>26240614784339000130550010000370531262030394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250</v>
      </c>
    </row>
    <row r="111" spans="1:12" s="8" customFormat="1" ht="19.5" customHeight="1" x14ac:dyDescent="0.25">
      <c r="A111" s="3">
        <f>IFERROR(VLOOKUP(B111,'[1]DADOS (OCULTAR)'!$Q$3:$S$136,3,0),"")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3.12 - Material Hospitalar</v>
      </c>
      <c r="D111" s="3">
        <f>'[1]TCE - ANEXO IV - Preencher'!F120</f>
        <v>0</v>
      </c>
      <c r="E111" s="5" t="str">
        <f>'[1]TCE - ANEXO IV - Preencher'!G120</f>
        <v>CROMUS MATERIAIS MEDICO HOSPITALAR EIREL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37101</v>
      </c>
      <c r="I111" s="6" t="str">
        <f>IF('[1]TCE - ANEXO IV - Preencher'!K120="","",'[1]TCE - ANEXO IV - Preencher'!K120)</f>
        <v>18/06/2024</v>
      </c>
      <c r="J111" s="5" t="str">
        <f>'[1]TCE - ANEXO IV - Preencher'!L120</f>
        <v>26240614784339000130550010000371011706491738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250</v>
      </c>
    </row>
    <row r="112" spans="1:12" s="8" customFormat="1" ht="19.5" customHeight="1" x14ac:dyDescent="0.25">
      <c r="A112" s="3">
        <f>IFERROR(VLOOKUP(B112,'[1]DADOS (OCULTAR)'!$Q$3:$S$136,3,0),"")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3.12 - Material Hospitalar</v>
      </c>
      <c r="D112" s="3">
        <f>'[1]TCE - ANEXO IV - Preencher'!F121</f>
        <v>0</v>
      </c>
      <c r="E112" s="5" t="str">
        <f>'[1]TCE - ANEXO IV - Preencher'!G121</f>
        <v>CROMUS MATERIAIS MEDICO HOSPITALAR EIREL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37105</v>
      </c>
      <c r="I112" s="6" t="str">
        <f>IF('[1]TCE - ANEXO IV - Preencher'!K121="","",'[1]TCE - ANEXO IV - Preencher'!K121)</f>
        <v>18/06/2024</v>
      </c>
      <c r="J112" s="5" t="str">
        <f>'[1]TCE - ANEXO IV - Preencher'!L121</f>
        <v>26240614784339000130550010000371051428385250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250</v>
      </c>
    </row>
    <row r="113" spans="1:12" s="8" customFormat="1" ht="19.5" customHeight="1" x14ac:dyDescent="0.25">
      <c r="A113" s="3">
        <f>IFERROR(VLOOKUP(B113,'[1]DADOS (OCULTAR)'!$Q$3:$S$136,3,0),"")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3.12 - Material Hospitalar</v>
      </c>
      <c r="D113" s="3">
        <f>'[1]TCE - ANEXO IV - Preencher'!F122</f>
        <v>0</v>
      </c>
      <c r="E113" s="5" t="str">
        <f>'[1]TCE - ANEXO IV - Preencher'!G122</f>
        <v>CROMUS MATERIAIS MEDICO HOSPITALAR EIREL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37173</v>
      </c>
      <c r="I113" s="6" t="str">
        <f>IF('[1]TCE - ANEXO IV - Preencher'!K122="","",'[1]TCE - ANEXO IV - Preencher'!K122)</f>
        <v>21/06/2024</v>
      </c>
      <c r="J113" s="5" t="str">
        <f>'[1]TCE - ANEXO IV - Preencher'!L122</f>
        <v>26240614784339000130550010000371731851752228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250</v>
      </c>
    </row>
    <row r="114" spans="1:12" s="8" customFormat="1" ht="19.5" customHeight="1" x14ac:dyDescent="0.25">
      <c r="A114" s="3">
        <f>IFERROR(VLOOKUP(B114,'[1]DADOS (OCULTAR)'!$Q$3:$S$136,3,0),"")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3.12 - Material Hospitalar</v>
      </c>
      <c r="D114" s="3">
        <f>'[1]TCE - ANEXO IV - Preencher'!F123</f>
        <v>0</v>
      </c>
      <c r="E114" s="5" t="str">
        <f>'[1]TCE - ANEXO IV - Preencher'!G123</f>
        <v>CROMUS MATERIAIS MEDICO HOSPITALAR EIREL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37395</v>
      </c>
      <c r="I114" s="6" t="str">
        <f>IF('[1]TCE - ANEXO IV - Preencher'!K123="","",'[1]TCE - ANEXO IV - Preencher'!K123)</f>
        <v>01/07/2024</v>
      </c>
      <c r="J114" s="5" t="str">
        <f>'[1]TCE - ANEXO IV - Preencher'!L123</f>
        <v>26240714784339000130550010000373951837044647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250</v>
      </c>
    </row>
    <row r="115" spans="1:12" s="8" customFormat="1" ht="19.5" customHeight="1" x14ac:dyDescent="0.25">
      <c r="A115" s="3">
        <f>IFERROR(VLOOKUP(B115,'[1]DADOS (OCULTAR)'!$Q$3:$S$136,3,0),"")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3.12 - Material Hospitalar</v>
      </c>
      <c r="D115" s="3">
        <f>'[1]TCE - ANEXO IV - Preencher'!F124</f>
        <v>0</v>
      </c>
      <c r="E115" s="5" t="str">
        <f>'[1]TCE - ANEXO IV - Preencher'!G124</f>
        <v>CROMUS MATERIAIS MEDICO HOSPITALAR EIREL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37436</v>
      </c>
      <c r="I115" s="6" t="str">
        <f>IF('[1]TCE - ANEXO IV - Preencher'!K124="","",'[1]TCE - ANEXO IV - Preencher'!K124)</f>
        <v>02/07/2024</v>
      </c>
      <c r="J115" s="5" t="str">
        <f>'[1]TCE - ANEXO IV - Preencher'!L124</f>
        <v>26240714784339000130550010000374361103824722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250</v>
      </c>
    </row>
    <row r="116" spans="1:12" s="8" customFormat="1" ht="19.5" customHeight="1" x14ac:dyDescent="0.25">
      <c r="A116" s="3">
        <f>IFERROR(VLOOKUP(B116,'[1]DADOS (OCULTAR)'!$Q$3:$S$136,3,0),"")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3.12 - Material Hospitalar</v>
      </c>
      <c r="D116" s="3">
        <f>'[1]TCE - ANEXO IV - Preencher'!F125</f>
        <v>0</v>
      </c>
      <c r="E116" s="5" t="str">
        <f>'[1]TCE - ANEXO IV - Preencher'!G125</f>
        <v>CROMUS MATERIAIS MEDICO HOSPITALAR EIREL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37520</v>
      </c>
      <c r="I116" s="6" t="str">
        <f>IF('[1]TCE - ANEXO IV - Preencher'!K125="","",'[1]TCE - ANEXO IV - Preencher'!K125)</f>
        <v>03/07/2024</v>
      </c>
      <c r="J116" s="5" t="str">
        <f>'[1]TCE - ANEXO IV - Preencher'!L125</f>
        <v>26240714784339000130550010000375201690950394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250</v>
      </c>
    </row>
    <row r="117" spans="1:12" s="8" customFormat="1" ht="19.5" customHeight="1" x14ac:dyDescent="0.25">
      <c r="A117" s="3">
        <f>IFERROR(VLOOKUP(B117,'[1]DADOS (OCULTAR)'!$Q$3:$S$136,3,0),"")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3.12 - Material Hospitalar</v>
      </c>
      <c r="D117" s="3">
        <f>'[1]TCE - ANEXO IV - Preencher'!F126</f>
        <v>0</v>
      </c>
      <c r="E117" s="5" t="str">
        <f>'[1]TCE - ANEXO IV - Preencher'!G126</f>
        <v>CROMUS MATERIAIS MEDICO HOSPITALAR EIREL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37522</v>
      </c>
      <c r="I117" s="6" t="str">
        <f>IF('[1]TCE - ANEXO IV - Preencher'!K126="","",'[1]TCE - ANEXO IV - Preencher'!K126)</f>
        <v>03/07/2024</v>
      </c>
      <c r="J117" s="5" t="str">
        <f>'[1]TCE - ANEXO IV - Preencher'!L126</f>
        <v>26240714784339000130550010000375221574272380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250</v>
      </c>
    </row>
    <row r="118" spans="1:12" s="8" customFormat="1" ht="19.5" customHeight="1" x14ac:dyDescent="0.25">
      <c r="A118" s="3">
        <f>IFERROR(VLOOKUP(B118,'[1]DADOS (OCULTAR)'!$Q$3:$S$136,3,0),"")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3.12 - Material Hospitalar</v>
      </c>
      <c r="D118" s="3">
        <f>'[1]TCE - ANEXO IV - Preencher'!F127</f>
        <v>0</v>
      </c>
      <c r="E118" s="5" t="str">
        <f>'[1]TCE - ANEXO IV - Preencher'!G127</f>
        <v>LOG DISTRIBUIDORA DE PRODUTOS HOSPITALAR E HIGIENE PESSOAL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4396</v>
      </c>
      <c r="I118" s="6" t="str">
        <f>IF('[1]TCE - ANEXO IV - Preencher'!K127="","",'[1]TCE - ANEXO IV - Preencher'!K127)</f>
        <v>03/07/2024</v>
      </c>
      <c r="J118" s="5" t="str">
        <f>'[1]TCE - ANEXO IV - Preencher'!L127</f>
        <v>26240737844417000140550010000043961405060278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2142.14</v>
      </c>
    </row>
    <row r="119" spans="1:12" s="8" customFormat="1" ht="19.5" customHeight="1" x14ac:dyDescent="0.25">
      <c r="A119" s="3">
        <f>IFERROR(VLOOKUP(B119,'[1]DADOS (OCULTAR)'!$Q$3:$S$136,3,0),"")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3.12 - Material Hospitalar</v>
      </c>
      <c r="D119" s="3">
        <f>'[1]TCE - ANEXO IV - Preencher'!F128</f>
        <v>0</v>
      </c>
      <c r="E119" s="5" t="str">
        <f>'[1]TCE - ANEXO IV - Preencher'!G128</f>
        <v>LOG DISTRIBUIDORA DE PRODUTOS HOSPITALAR E HIGIENE PESSOAL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4397</v>
      </c>
      <c r="I119" s="6" t="str">
        <f>IF('[1]TCE - ANEXO IV - Preencher'!K128="","",'[1]TCE - ANEXO IV - Preencher'!K128)</f>
        <v>03/07/2024</v>
      </c>
      <c r="J119" s="5" t="str">
        <f>'[1]TCE - ANEXO IV - Preencher'!L128</f>
        <v>26240737844417000140550010000043971796512544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3082</v>
      </c>
    </row>
    <row r="120" spans="1:12" s="8" customFormat="1" ht="19.5" customHeight="1" x14ac:dyDescent="0.25">
      <c r="A120" s="3">
        <f>IFERROR(VLOOKUP(B120,'[1]DADOS (OCULTAR)'!$Q$3:$S$136,3,0),"")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3.12 - Material Hospitalar</v>
      </c>
      <c r="D120" s="3">
        <f>'[1]TCE - ANEXO IV - Preencher'!F129</f>
        <v>0</v>
      </c>
      <c r="E120" s="5" t="str">
        <f>'[1]TCE - ANEXO IV - Preencher'!G129</f>
        <v>SAFE SUPORTE A VIDA COMERCIO INTERNACIONAL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50792</v>
      </c>
      <c r="I120" s="6" t="str">
        <f>IF('[1]TCE - ANEXO IV - Preencher'!K129="","",'[1]TCE - ANEXO IV - Preencher'!K129)</f>
        <v>19/07/2024</v>
      </c>
      <c r="J120" s="5" t="str">
        <f>'[1]TCE - ANEXO IV - Preencher'!L129</f>
        <v>26240708675394000190550010000507921208507522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1140</v>
      </c>
    </row>
    <row r="121" spans="1:12" s="8" customFormat="1" ht="19.5" customHeight="1" x14ac:dyDescent="0.25">
      <c r="A121" s="3">
        <f>IFERROR(VLOOKUP(B121,'[1]DADOS (OCULTAR)'!$Q$3:$S$136,3,0),"")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3.12 - Material Hospitalar</v>
      </c>
      <c r="D121" s="3">
        <f>'[1]TCE - ANEXO IV - Preencher'!F130</f>
        <v>0</v>
      </c>
      <c r="E121" s="5" t="str">
        <f>'[1]TCE - ANEXO IV - Preencher'!G130</f>
        <v>PHARMAPLUS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69083</v>
      </c>
      <c r="I121" s="6" t="str">
        <f>IF('[1]TCE - ANEXO IV - Preencher'!K130="","",'[1]TCE - ANEXO IV - Preencher'!K130)</f>
        <v>02/07/2024</v>
      </c>
      <c r="J121" s="5" t="str">
        <f>'[1]TCE - ANEXO IV - Preencher'!L130</f>
        <v>26240703817043000152550010000690831121182102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304.8</v>
      </c>
    </row>
    <row r="122" spans="1:12" s="8" customFormat="1" ht="19.5" customHeight="1" x14ac:dyDescent="0.25">
      <c r="A122" s="3">
        <f>IFERROR(VLOOKUP(B122,'[1]DADOS (OCULTAR)'!$Q$3:$S$136,3,0),"")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3.12 - Material Hospitalar</v>
      </c>
      <c r="D122" s="3">
        <f>'[1]TCE - ANEXO IV - Preencher'!F131</f>
        <v>0</v>
      </c>
      <c r="E122" s="5" t="str">
        <f>'[1]TCE - ANEXO IV - Preencher'!G131</f>
        <v>PHARMAPLUS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69086</v>
      </c>
      <c r="I122" s="6" t="str">
        <f>IF('[1]TCE - ANEXO IV - Preencher'!K131="","",'[1]TCE - ANEXO IV - Preencher'!K131)</f>
        <v>02/07/2024</v>
      </c>
      <c r="J122" s="5" t="str">
        <f>'[1]TCE - ANEXO IV - Preencher'!L131</f>
        <v>26240703817043000152550010000690861575719529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26565</v>
      </c>
    </row>
    <row r="123" spans="1:12" s="8" customFormat="1" ht="19.5" customHeight="1" x14ac:dyDescent="0.25">
      <c r="A123" s="3">
        <f>IFERROR(VLOOKUP(B123,'[1]DADOS (OCULTAR)'!$Q$3:$S$136,3,0),"")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3.4 - Material Farmacológico</v>
      </c>
      <c r="D123" s="3">
        <f>'[1]TCE - ANEXO IV - Preencher'!F132</f>
        <v>0</v>
      </c>
      <c r="E123" s="5" t="str">
        <f>'[1]TCE - ANEXO IV - Preencher'!G132</f>
        <v>VITALMED DISTRIBUICAO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000000063</v>
      </c>
      <c r="I123" s="6" t="str">
        <f>IF('[1]TCE - ANEXO IV - Preencher'!K132="","",'[1]TCE - ANEXO IV - Preencher'!K132)</f>
        <v>05/07/2024</v>
      </c>
      <c r="J123" s="5" t="str">
        <f>'[1]TCE - ANEXO IV - Preencher'!L132</f>
        <v>23240751218636000145550010000000631851232004</v>
      </c>
      <c r="K123" s="5" t="str">
        <f>IF(F123="B",LEFT('[1]TCE - ANEXO IV - Preencher'!M132,2),IF(F123="S",LEFT('[1]TCE - ANEXO IV - Preencher'!M132,7),IF('[1]TCE - ANEXO IV - Preencher'!H132="","")))</f>
        <v>23</v>
      </c>
      <c r="L123" s="7">
        <f>'[1]TCE - ANEXO IV - Preencher'!N132</f>
        <v>71120</v>
      </c>
    </row>
    <row r="124" spans="1:12" s="8" customFormat="1" ht="19.5" customHeight="1" x14ac:dyDescent="0.25">
      <c r="A124" s="3">
        <f>IFERROR(VLOOKUP(B124,'[1]DADOS (OCULTAR)'!$Q$3:$S$136,3,0),"")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3.4 - Material Farmacológico</v>
      </c>
      <c r="D124" s="3">
        <f>'[1]TCE - ANEXO IV - Preencher'!F133</f>
        <v>0</v>
      </c>
      <c r="E124" s="5" t="str">
        <f>'[1]TCE - ANEXO IV - Preencher'!G133</f>
        <v>JASMED DISTRIBUIDORA DE MEDICAMENTOS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000002350</v>
      </c>
      <c r="I124" s="6" t="str">
        <f>IF('[1]TCE - ANEXO IV - Preencher'!K133="","",'[1]TCE - ANEXO IV - Preencher'!K133)</f>
        <v>18/07/2024</v>
      </c>
      <c r="J124" s="5" t="str">
        <f>'[1]TCE - ANEXO IV - Preencher'!L133</f>
        <v>26240730553793000137550010000023501000009332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411.84</v>
      </c>
    </row>
    <row r="125" spans="1:12" s="8" customFormat="1" ht="19.5" customHeight="1" x14ac:dyDescent="0.25">
      <c r="A125" s="3">
        <f>IFERROR(VLOOKUP(B125,'[1]DADOS (OCULTAR)'!$Q$3:$S$136,3,0),"")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3.4 - Material Farmacológico</v>
      </c>
      <c r="D125" s="3">
        <f>'[1]TCE - ANEXO IV - Preencher'!F134</f>
        <v>0</v>
      </c>
      <c r="E125" s="5" t="str">
        <f>'[1]TCE - ANEXO IV - Preencher'!G134</f>
        <v>BEM ESTAR PRODUTOS FARMACEUTICOS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000008516</v>
      </c>
      <c r="I125" s="6" t="str">
        <f>IF('[1]TCE - ANEXO IV - Preencher'!K134="","",'[1]TCE - ANEXO IV - Preencher'!K134)</f>
        <v>24/07/2024</v>
      </c>
      <c r="J125" s="5" t="str">
        <f>'[1]TCE - ANEXO IV - Preencher'!L134</f>
        <v>26240721939878000167550010000085161395540032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302.2</v>
      </c>
    </row>
    <row r="126" spans="1:12" s="8" customFormat="1" ht="19.5" customHeight="1" x14ac:dyDescent="0.25">
      <c r="A126" s="3">
        <f>IFERROR(VLOOKUP(B126,'[1]DADOS (OCULTAR)'!$Q$3:$S$136,3,0),"")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3.4 - Material Farmacológico</v>
      </c>
      <c r="D126" s="3">
        <f>'[1]TCE - ANEXO IV - Preencher'!F135</f>
        <v>0</v>
      </c>
      <c r="E126" s="5" t="str">
        <f>'[1]TCE - ANEXO IV - Preencher'!G135</f>
        <v>NORD PRODUTOS EM SAUDE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000027786</v>
      </c>
      <c r="I126" s="6" t="str">
        <f>IF('[1]TCE - ANEXO IV - Preencher'!K135="","",'[1]TCE - ANEXO IV - Preencher'!K135)</f>
        <v>19/07/2024</v>
      </c>
      <c r="J126" s="5" t="str">
        <f>'[1]TCE - ANEXO IV - Preencher'!L135</f>
        <v>26240735753111000153550010000277861000363520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27288.799999999999</v>
      </c>
    </row>
    <row r="127" spans="1:12" s="8" customFormat="1" ht="19.5" customHeight="1" x14ac:dyDescent="0.25">
      <c r="A127" s="3">
        <f>IFERROR(VLOOKUP(B127,'[1]DADOS (OCULTAR)'!$Q$3:$S$136,3,0),"")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3.4 - Material Farmacológico</v>
      </c>
      <c r="D127" s="3">
        <f>'[1]TCE - ANEXO IV - Preencher'!F136</f>
        <v>0</v>
      </c>
      <c r="E127" s="5" t="str">
        <f>'[1]TCE - ANEXO IV - Preencher'!G136</f>
        <v>NORD PRODUTOS EM SAUDE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000027964</v>
      </c>
      <c r="I127" s="6" t="str">
        <f>IF('[1]TCE - ANEXO IV - Preencher'!K136="","",'[1]TCE - ANEXO IV - Preencher'!K136)</f>
        <v>25/07/2024</v>
      </c>
      <c r="J127" s="5" t="str">
        <f>'[1]TCE - ANEXO IV - Preencher'!L136</f>
        <v>26240735753111000153550010000279641000368020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9810</v>
      </c>
    </row>
    <row r="128" spans="1:12" s="8" customFormat="1" ht="19.5" customHeight="1" x14ac:dyDescent="0.25">
      <c r="A128" s="3">
        <f>IFERROR(VLOOKUP(B128,'[1]DADOS (OCULTAR)'!$Q$3:$S$136,3,0),"")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3.4 - Material Farmacológico</v>
      </c>
      <c r="D128" s="3">
        <f>'[1]TCE - ANEXO IV - Preencher'!F137</f>
        <v>0</v>
      </c>
      <c r="E128" s="5" t="str">
        <f>'[1]TCE - ANEXO IV - Preencher'!G137</f>
        <v>SIX DISTRIBUIDORA HOSPITALAR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000068151</v>
      </c>
      <c r="I128" s="6" t="str">
        <f>IF('[1]TCE - ANEXO IV - Preencher'!K137="","",'[1]TCE - ANEXO IV - Preencher'!K137)</f>
        <v>18/07/2024</v>
      </c>
      <c r="J128" s="5" t="str">
        <f>'[1]TCE - ANEXO IV - Preencher'!L137</f>
        <v>26240721381761000100550010000681511438085900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6823.94</v>
      </c>
    </row>
    <row r="129" spans="1:12" s="8" customFormat="1" ht="19.5" customHeight="1" x14ac:dyDescent="0.25">
      <c r="A129" s="3">
        <f>IFERROR(VLOOKUP(B129,'[1]DADOS (OCULTAR)'!$Q$3:$S$136,3,0),"")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3.4 - Material Farmacológico</v>
      </c>
      <c r="D129" s="3">
        <f>'[1]TCE - ANEXO IV - Preencher'!F138</f>
        <v>0</v>
      </c>
      <c r="E129" s="5" t="str">
        <f>'[1]TCE - ANEXO IV - Preencher'!G138</f>
        <v>SIX DISTRIBUIDORA HOSPITALAR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000068406</v>
      </c>
      <c r="I129" s="6" t="str">
        <f>IF('[1]TCE - ANEXO IV - Preencher'!K138="","",'[1]TCE - ANEXO IV - Preencher'!K138)</f>
        <v>25/07/2024</v>
      </c>
      <c r="J129" s="5" t="str">
        <f>'[1]TCE - ANEXO IV - Preencher'!L138</f>
        <v>26240721381761000100550010000684061272497458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2156</v>
      </c>
    </row>
    <row r="130" spans="1:12" s="8" customFormat="1" ht="19.5" customHeight="1" x14ac:dyDescent="0.25">
      <c r="A130" s="3">
        <f>IFERROR(VLOOKUP(B130,'[1]DADOS (OCULTAR)'!$Q$3:$S$136,3,0),"")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3.4 - Material Farmacológico</v>
      </c>
      <c r="D130" s="3">
        <f>'[1]TCE - ANEXO IV - Preencher'!F139</f>
        <v>0</v>
      </c>
      <c r="E130" s="5" t="str">
        <f>'[1]TCE - ANEXO IV - Preencher'!G139</f>
        <v>MAUES LOBATO COMERCIO E REPRESENTACOES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000098041</v>
      </c>
      <c r="I130" s="6" t="str">
        <f>IF('[1]TCE - ANEXO IV - Preencher'!K139="","",'[1]TCE - ANEXO IV - Preencher'!K139)</f>
        <v>28/06/2024</v>
      </c>
      <c r="J130" s="5" t="str">
        <f>'[1]TCE - ANEXO IV - Preencher'!L139</f>
        <v>26240609007162000126550010000980411331011103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112.5</v>
      </c>
    </row>
    <row r="131" spans="1:12" s="8" customFormat="1" ht="19.5" customHeight="1" x14ac:dyDescent="0.25">
      <c r="A131" s="3">
        <f>IFERROR(VLOOKUP(B131,'[1]DADOS (OCULTAR)'!$Q$3:$S$136,3,0),"")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3.4 - Material Farmacológico</v>
      </c>
      <c r="D131" s="3">
        <f>'[1]TCE - ANEXO IV - Preencher'!F140</f>
        <v>0</v>
      </c>
      <c r="E131" s="5" t="str">
        <f>'[1]TCE - ANEXO IV - Preencher'!G140</f>
        <v>PROSMED PRODUTOS MEDICOS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000122543</v>
      </c>
      <c r="I131" s="6" t="str">
        <f>IF('[1]TCE - ANEXO IV - Preencher'!K140="","",'[1]TCE - ANEXO IV - Preencher'!K140)</f>
        <v>30/04/2024</v>
      </c>
      <c r="J131" s="5" t="str">
        <f>'[1]TCE - ANEXO IV - Preencher'!L140</f>
        <v>26240441249434000107550010001225431383311067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219.34</v>
      </c>
    </row>
    <row r="132" spans="1:12" s="8" customFormat="1" ht="19.5" customHeight="1" x14ac:dyDescent="0.25">
      <c r="A132" s="3">
        <f>IFERROR(VLOOKUP(B132,'[1]DADOS (OCULTAR)'!$Q$3:$S$136,3,0),"")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3.4 - Material Farmacológico</v>
      </c>
      <c r="D132" s="3">
        <f>'[1]TCE - ANEXO IV - Preencher'!F141</f>
        <v>0</v>
      </c>
      <c r="E132" s="5" t="str">
        <f>'[1]TCE - ANEXO IV - Preencher'!G141</f>
        <v>PROSMED PRODUTOS MEDICOS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000123026</v>
      </c>
      <c r="I132" s="6" t="str">
        <f>IF('[1]TCE - ANEXO IV - Preencher'!K141="","",'[1]TCE - ANEXO IV - Preencher'!K141)</f>
        <v>16/05/2024</v>
      </c>
      <c r="J132" s="5" t="str">
        <f>'[1]TCE - ANEXO IV - Preencher'!L141</f>
        <v>26240541249434000107550010001230261468897473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219.34</v>
      </c>
    </row>
    <row r="133" spans="1:12" s="8" customFormat="1" ht="19.5" customHeight="1" x14ac:dyDescent="0.25">
      <c r="A133" s="3">
        <f>IFERROR(VLOOKUP(B133,'[1]DADOS (OCULTAR)'!$Q$3:$S$136,3,0),"")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3.4 - Material Farmacológico</v>
      </c>
      <c r="D133" s="3">
        <f>'[1]TCE - ANEXO IV - Preencher'!F142</f>
        <v>0</v>
      </c>
      <c r="E133" s="5" t="str">
        <f>'[1]TCE - ANEXO IV - Preencher'!G142</f>
        <v>PROSMED PRODUTOS MEDICOS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000123169</v>
      </c>
      <c r="I133" s="6" t="str">
        <f>IF('[1]TCE - ANEXO IV - Preencher'!K142="","",'[1]TCE - ANEXO IV - Preencher'!K142)</f>
        <v>20/05/2024</v>
      </c>
      <c r="J133" s="5" t="str">
        <f>'[1]TCE - ANEXO IV - Preencher'!L142</f>
        <v>26240541249434000107550010001231691258349596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219.34</v>
      </c>
    </row>
    <row r="134" spans="1:12" s="8" customFormat="1" ht="19.5" customHeight="1" x14ac:dyDescent="0.25">
      <c r="A134" s="3">
        <f>IFERROR(VLOOKUP(B134,'[1]DADOS (OCULTAR)'!$Q$3:$S$136,3,0),"")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3.4 - Material Farmacológico</v>
      </c>
      <c r="D134" s="3">
        <f>'[1]TCE - ANEXO IV - Preencher'!F143</f>
        <v>0</v>
      </c>
      <c r="E134" s="5" t="str">
        <f>'[1]TCE - ANEXO IV - Preencher'!G143</f>
        <v>CRISTALIA PRODUTOS QUIMICOS FARMACEUTICOS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000419687</v>
      </c>
      <c r="I134" s="6" t="str">
        <f>IF('[1]TCE - ANEXO IV - Preencher'!K143="","",'[1]TCE - ANEXO IV - Preencher'!K143)</f>
        <v>01/07/2024</v>
      </c>
      <c r="J134" s="5" t="str">
        <f>'[1]TCE - ANEXO IV - Preencher'!L143</f>
        <v>35240744734671002286550100004196871170088983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3800</v>
      </c>
    </row>
    <row r="135" spans="1:12" s="8" customFormat="1" ht="19.5" customHeight="1" x14ac:dyDescent="0.25">
      <c r="A135" s="3">
        <f>IFERROR(VLOOKUP(B135,'[1]DADOS (OCULTAR)'!$Q$3:$S$136,3,0),"")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3.4 - Material Farmacológico</v>
      </c>
      <c r="D135" s="3">
        <f>'[1]TCE - ANEXO IV - Preencher'!F144</f>
        <v>0</v>
      </c>
      <c r="E135" s="5" t="str">
        <f>'[1]TCE - ANEXO IV - Preencher'!G144</f>
        <v>CRISTALIA PRODUTOS QUIMICOS FARMACEUTICOS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000419913</v>
      </c>
      <c r="I135" s="6" t="str">
        <f>IF('[1]TCE - ANEXO IV - Preencher'!K144="","",'[1]TCE - ANEXO IV - Preencher'!K144)</f>
        <v>01/07/2024</v>
      </c>
      <c r="J135" s="5" t="str">
        <f>'[1]TCE - ANEXO IV - Preencher'!L144</f>
        <v>35240744734671002286550100004199131748293247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1056</v>
      </c>
    </row>
    <row r="136" spans="1:12" s="8" customFormat="1" ht="19.5" customHeight="1" x14ac:dyDescent="0.25">
      <c r="A136" s="3">
        <f>IFERROR(VLOOKUP(B136,'[1]DADOS (OCULTAR)'!$Q$3:$S$136,3,0),"")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3.4 - Material Farmacológico</v>
      </c>
      <c r="D136" s="3">
        <f>'[1]TCE - ANEXO IV - Preencher'!F145</f>
        <v>0</v>
      </c>
      <c r="E136" s="5" t="str">
        <f>'[1]TCE - ANEXO IV - Preencher'!G145</f>
        <v>CRISTALIA PRODUTOS QUIMICOS FARMACEUTICOS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000419914</v>
      </c>
      <c r="I136" s="6" t="str">
        <f>IF('[1]TCE - ANEXO IV - Preencher'!K145="","",'[1]TCE - ANEXO IV - Preencher'!K145)</f>
        <v>01/07/2024</v>
      </c>
      <c r="J136" s="5" t="str">
        <f>'[1]TCE - ANEXO IV - Preencher'!L145</f>
        <v>35240744734671002286550100004199141883633287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61362</v>
      </c>
    </row>
    <row r="137" spans="1:12" s="8" customFormat="1" ht="19.5" customHeight="1" x14ac:dyDescent="0.25">
      <c r="A137" s="3">
        <f>IFERROR(VLOOKUP(B137,'[1]DADOS (OCULTAR)'!$Q$3:$S$136,3,0),"")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3.4 - Material Farmacológico</v>
      </c>
      <c r="D137" s="3">
        <f>'[1]TCE - ANEXO IV - Preencher'!F146</f>
        <v>0</v>
      </c>
      <c r="E137" s="5" t="str">
        <f>'[1]TCE - ANEXO IV - Preencher'!G146</f>
        <v>CRISTALIA PRODUTOS QUIMICOS FARMACEUTICOS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000420598</v>
      </c>
      <c r="I137" s="6" t="str">
        <f>IF('[1]TCE - ANEXO IV - Preencher'!K146="","",'[1]TCE - ANEXO IV - Preencher'!K146)</f>
        <v>02/07/2024</v>
      </c>
      <c r="J137" s="5" t="str">
        <f>'[1]TCE - ANEXO IV - Preencher'!L146</f>
        <v>35240744734671002286550100004205981428833125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18224.61</v>
      </c>
    </row>
    <row r="138" spans="1:12" s="8" customFormat="1" ht="19.5" customHeight="1" x14ac:dyDescent="0.25">
      <c r="A138" s="3">
        <f>IFERROR(VLOOKUP(B138,'[1]DADOS (OCULTAR)'!$Q$3:$S$136,3,0),"")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3.4 - Material Farmacológico</v>
      </c>
      <c r="D138" s="3">
        <f>'[1]TCE - ANEXO IV - Preencher'!F147</f>
        <v>0</v>
      </c>
      <c r="E138" s="5" t="str">
        <f>'[1]TCE - ANEXO IV - Preencher'!G147</f>
        <v>CRISTALIA PRODUTOS QUIMICOS FARMACEUTICOS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000422463</v>
      </c>
      <c r="I138" s="6" t="str">
        <f>IF('[1]TCE - ANEXO IV - Preencher'!K147="","",'[1]TCE - ANEXO IV - Preencher'!K147)</f>
        <v>04/07/2024</v>
      </c>
      <c r="J138" s="5" t="str">
        <f>'[1]TCE - ANEXO IV - Preencher'!L147</f>
        <v>35240744734671002286550100004224631734340619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10500</v>
      </c>
    </row>
    <row r="139" spans="1:12" s="8" customFormat="1" ht="19.5" customHeight="1" x14ac:dyDescent="0.25">
      <c r="A139" s="3">
        <f>IFERROR(VLOOKUP(B139,'[1]DADOS (OCULTAR)'!$Q$3:$S$136,3,0),"")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3.4 - Material Farmacológico</v>
      </c>
      <c r="D139" s="3">
        <f>'[1]TCE - ANEXO IV - Preencher'!F148</f>
        <v>0</v>
      </c>
      <c r="E139" s="5" t="str">
        <f>'[1]TCE - ANEXO IV - Preencher'!G148</f>
        <v>CRISTALIA PRODUTOS QUIMICOS FARMACEUTICOS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000441722</v>
      </c>
      <c r="I139" s="6" t="str">
        <f>IF('[1]TCE - ANEXO IV - Preencher'!K148="","",'[1]TCE - ANEXO IV - Preencher'!K148)</f>
        <v>25/07/2024</v>
      </c>
      <c r="J139" s="5" t="str">
        <f>'[1]TCE - ANEXO IV - Preencher'!L148</f>
        <v>35240744734671002286550100004417221940122890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48600</v>
      </c>
    </row>
    <row r="140" spans="1:12" s="8" customFormat="1" ht="19.5" customHeight="1" x14ac:dyDescent="0.25">
      <c r="A140" s="3">
        <f>IFERROR(VLOOKUP(B140,'[1]DADOS (OCULTAR)'!$Q$3:$S$136,3,0),"")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3.4 - Material Farmacológico</v>
      </c>
      <c r="D140" s="3">
        <f>'[1]TCE - ANEXO IV - Preencher'!F149</f>
        <v>0</v>
      </c>
      <c r="E140" s="5" t="str">
        <f>'[1]TCE - ANEXO IV - Preencher'!G149</f>
        <v>DROGAFONTE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000456283</v>
      </c>
      <c r="I140" s="6" t="str">
        <f>IF('[1]TCE - ANEXO IV - Preencher'!K149="","",'[1]TCE - ANEXO IV - Preencher'!K149)</f>
        <v>27/06/2024</v>
      </c>
      <c r="J140" s="5" t="str">
        <f>'[1]TCE - ANEXO IV - Preencher'!L149</f>
        <v>26240608778201000126550010004562831870408008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181.39</v>
      </c>
    </row>
    <row r="141" spans="1:12" s="8" customFormat="1" ht="19.5" customHeight="1" x14ac:dyDescent="0.25">
      <c r="A141" s="3">
        <f>IFERROR(VLOOKUP(B141,'[1]DADOS (OCULTAR)'!$Q$3:$S$136,3,0),"")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3.4 - Material Farmacológico</v>
      </c>
      <c r="D141" s="3">
        <f>'[1]TCE - ANEXO IV - Preencher'!F150</f>
        <v>0</v>
      </c>
      <c r="E141" s="5" t="str">
        <f>'[1]TCE - ANEXO IV - Preencher'!G150</f>
        <v>DROGAFONTE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000460013</v>
      </c>
      <c r="I141" s="6" t="str">
        <f>IF('[1]TCE - ANEXO IV - Preencher'!K150="","",'[1]TCE - ANEXO IV - Preencher'!K150)</f>
        <v>24/07/2024</v>
      </c>
      <c r="J141" s="5" t="str">
        <f>'[1]TCE - ANEXO IV - Preencher'!L150</f>
        <v>26240708778201000126550010004600131017367564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19811.72</v>
      </c>
    </row>
    <row r="142" spans="1:12" s="8" customFormat="1" ht="19.5" customHeight="1" x14ac:dyDescent="0.25">
      <c r="A142" s="3">
        <f>IFERROR(VLOOKUP(B142,'[1]DADOS (OCULTAR)'!$Q$3:$S$136,3,0),"")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3.4 - Material Farmacológico</v>
      </c>
      <c r="D142" s="3">
        <f>'[1]TCE - ANEXO IV - Preencher'!F151</f>
        <v>0</v>
      </c>
      <c r="E142" s="5" t="str">
        <f>'[1]TCE - ANEXO IV - Preencher'!G151</f>
        <v>DPROSMED DISTRIBUIDORA DE PRODUTOS MEDICOS HOSPITALARES EIRELI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00070356</v>
      </c>
      <c r="I142" s="6" t="str">
        <f>IF('[1]TCE - ANEXO IV - Preencher'!K151="","",'[1]TCE - ANEXO IV - Preencher'!K151)</f>
        <v>28/06/2024</v>
      </c>
      <c r="J142" s="5" t="str">
        <f>'[1]TCE - ANEXO IV - Preencher'!L151</f>
        <v>26240611449180000100550010000703561000391195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30800</v>
      </c>
    </row>
    <row r="143" spans="1:12" s="8" customFormat="1" ht="19.5" customHeight="1" x14ac:dyDescent="0.25">
      <c r="A143" s="3">
        <f>IFERROR(VLOOKUP(B143,'[1]DADOS (OCULTAR)'!$Q$3:$S$136,3,0),"")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3.4 - Material Farmacológico</v>
      </c>
      <c r="D143" s="3">
        <f>'[1]TCE - ANEXO IV - Preencher'!F152</f>
        <v>0</v>
      </c>
      <c r="E143" s="5" t="str">
        <f>'[1]TCE - ANEXO IV - Preencher'!G152</f>
        <v>DPROSMED DISTRIBUIDORA DE PRODUTOS MEDICOS HOSPITALARES EIRELI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00071066</v>
      </c>
      <c r="I143" s="6" t="str">
        <f>IF('[1]TCE - ANEXO IV - Preencher'!K152="","",'[1]TCE - ANEXO IV - Preencher'!K152)</f>
        <v>18/07/2024</v>
      </c>
      <c r="J143" s="5" t="str">
        <f>'[1]TCE - ANEXO IV - Preencher'!L152</f>
        <v>26240711449180000100550010000710661000402934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2822.93</v>
      </c>
    </row>
    <row r="144" spans="1:12" s="8" customFormat="1" ht="19.5" customHeight="1" x14ac:dyDescent="0.25">
      <c r="A144" s="3">
        <f>IFERROR(VLOOKUP(B144,'[1]DADOS (OCULTAR)'!$Q$3:$S$136,3,0),"")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3.4 - Material Farmacológico</v>
      </c>
      <c r="D144" s="3">
        <f>'[1]TCE - ANEXO IV - Preencher'!F153</f>
        <v>0</v>
      </c>
      <c r="E144" s="5" t="str">
        <f>'[1]TCE - ANEXO IV - Preencher'!G153</f>
        <v>DPROSMED DISTRIBUIDORA DE PRODUTOS MEDICOS HOSPITALARES EIRELI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00071279</v>
      </c>
      <c r="I144" s="6" t="str">
        <f>IF('[1]TCE - ANEXO IV - Preencher'!K153="","",'[1]TCE - ANEXO IV - Preencher'!K153)</f>
        <v>25/07/2024</v>
      </c>
      <c r="J144" s="5" t="str">
        <f>'[1]TCE - ANEXO IV - Preencher'!L153</f>
        <v>26240711449180000100550010000712791000406572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13900</v>
      </c>
    </row>
    <row r="145" spans="1:12" s="8" customFormat="1" ht="19.5" customHeight="1" x14ac:dyDescent="0.25">
      <c r="A145" s="3">
        <f>IFERROR(VLOOKUP(B145,'[1]DADOS (OCULTAR)'!$Q$3:$S$136,3,0),"")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3.4 - Material Farmacológico</v>
      </c>
      <c r="D145" s="3">
        <f>'[1]TCE - ANEXO IV - Preencher'!F154</f>
        <v>0</v>
      </c>
      <c r="E145" s="5" t="str">
        <f>'[1]TCE - ANEXO IV - Preencher'!G154</f>
        <v>COMERCIAL CIRURGICA RIOCLARENSE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0081166</v>
      </c>
      <c r="I145" s="6" t="str">
        <f>IF('[1]TCE - ANEXO IV - Preencher'!K154="","",'[1]TCE - ANEXO IV - Preencher'!K154)</f>
        <v>18/07/2024</v>
      </c>
      <c r="J145" s="5" t="str">
        <f>'[1]TCE - ANEXO IV - Preencher'!L154</f>
        <v>26240767729178000653550010000811661866631632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517.5</v>
      </c>
    </row>
    <row r="146" spans="1:12" s="8" customFormat="1" ht="19.5" customHeight="1" x14ac:dyDescent="0.25">
      <c r="A146" s="3">
        <f>IFERROR(VLOOKUP(B146,'[1]DADOS (OCULTAR)'!$Q$3:$S$136,3,0),"")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3.4 - Material Farmacológico</v>
      </c>
      <c r="D146" s="3">
        <f>'[1]TCE - ANEXO IV - Preencher'!F155</f>
        <v>0</v>
      </c>
      <c r="E146" s="5" t="str">
        <f>'[1]TCE - ANEXO IV - Preencher'!G155</f>
        <v>BEMED COMERCIO ATACADISTA DE MEDICAMENTOS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1658</v>
      </c>
      <c r="I146" s="6" t="str">
        <f>IF('[1]TCE - ANEXO IV - Preencher'!K155="","",'[1]TCE - ANEXO IV - Preencher'!K155)</f>
        <v>26/06/2024</v>
      </c>
      <c r="J146" s="5" t="str">
        <f>'[1]TCE - ANEXO IV - Preencher'!L155</f>
        <v>26240648495866000147550010000016581244982842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1498.15</v>
      </c>
    </row>
    <row r="147" spans="1:12" s="8" customFormat="1" ht="19.5" customHeight="1" x14ac:dyDescent="0.25">
      <c r="A147" s="3">
        <f>IFERROR(VLOOKUP(B147,'[1]DADOS (OCULTAR)'!$Q$3:$S$136,3,0),"")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3.4 - Material Farmacológico</v>
      </c>
      <c r="D147" s="3">
        <f>'[1]TCE - ANEXO IV - Preencher'!F156</f>
        <v>0</v>
      </c>
      <c r="E147" s="5" t="str">
        <f>'[1]TCE - ANEXO IV - Preencher'!G156</f>
        <v>COMERCIAL CIRURGICA RIOCLARENSE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1884640</v>
      </c>
      <c r="I147" s="6" t="str">
        <f>IF('[1]TCE - ANEXO IV - Preencher'!K156="","",'[1]TCE - ANEXO IV - Preencher'!K156)</f>
        <v>26/06/2024</v>
      </c>
      <c r="J147" s="5" t="str">
        <f>'[1]TCE - ANEXO IV - Preencher'!L156</f>
        <v>35240667729178000491550010018846401109201301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12450</v>
      </c>
    </row>
    <row r="148" spans="1:12" s="8" customFormat="1" ht="19.5" customHeight="1" x14ac:dyDescent="0.25">
      <c r="A148" s="3">
        <f>IFERROR(VLOOKUP(B148,'[1]DADOS (OCULTAR)'!$Q$3:$S$136,3,0),"")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3.4 - Material Farmacológico</v>
      </c>
      <c r="D148" s="3">
        <f>'[1]TCE - ANEXO IV - Preencher'!F157</f>
        <v>0</v>
      </c>
      <c r="E148" s="5" t="str">
        <f>'[1]TCE - ANEXO IV - Preencher'!G157</f>
        <v>UNI HOSPITALAR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203370</v>
      </c>
      <c r="I148" s="6" t="str">
        <f>IF('[1]TCE - ANEXO IV - Preencher'!K157="","",'[1]TCE - ANEXO IV - Preencher'!K157)</f>
        <v>19/07/2024</v>
      </c>
      <c r="J148" s="5" t="str">
        <f>'[1]TCE - ANEXO IV - Preencher'!L157</f>
        <v>26240707484373000124550010002033701044176670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193999.61</v>
      </c>
    </row>
    <row r="149" spans="1:12" s="8" customFormat="1" ht="19.5" customHeight="1" x14ac:dyDescent="0.25">
      <c r="A149" s="3">
        <f>IFERROR(VLOOKUP(B149,'[1]DADOS (OCULTAR)'!$Q$3:$S$136,3,0),"")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3.4 - Material Farmacológico</v>
      </c>
      <c r="D149" s="3">
        <f>'[1]TCE - ANEXO IV - Preencher'!F158</f>
        <v>0</v>
      </c>
      <c r="E149" s="5" t="str">
        <f>'[1]TCE - ANEXO IV - Preencher'!G158</f>
        <v>UNI HOSPITALAR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203535</v>
      </c>
      <c r="I149" s="6" t="str">
        <f>IF('[1]TCE - ANEXO IV - Preencher'!K158="","",'[1]TCE - ANEXO IV - Preencher'!K158)</f>
        <v>22/07/2024</v>
      </c>
      <c r="J149" s="5" t="str">
        <f>'[1]TCE - ANEXO IV - Preencher'!L158</f>
        <v>26240707484373000124550010002035351474004915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6492.36</v>
      </c>
    </row>
    <row r="150" spans="1:12" s="8" customFormat="1" ht="19.5" customHeight="1" x14ac:dyDescent="0.25">
      <c r="A150" s="3">
        <f>IFERROR(VLOOKUP(B150,'[1]DADOS (OCULTAR)'!$Q$3:$S$136,3,0),"")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3.4 - Material Farmacológico</v>
      </c>
      <c r="D150" s="3">
        <f>'[1]TCE - ANEXO IV - Preencher'!F159</f>
        <v>0</v>
      </c>
      <c r="E150" s="5" t="str">
        <f>'[1]TCE - ANEXO IV - Preencher'!G159</f>
        <v>UNI HOSPITALAR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203538</v>
      </c>
      <c r="I150" s="6" t="str">
        <f>IF('[1]TCE - ANEXO IV - Preencher'!K159="","",'[1]TCE - ANEXO IV - Preencher'!K159)</f>
        <v>22/07/2024</v>
      </c>
      <c r="J150" s="5" t="str">
        <f>'[1]TCE - ANEXO IV - Preencher'!L159</f>
        <v>26240707484373000124550010002035381571033195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2011.97</v>
      </c>
    </row>
    <row r="151" spans="1:12" s="8" customFormat="1" ht="19.5" customHeight="1" x14ac:dyDescent="0.25">
      <c r="A151" s="3">
        <f>IFERROR(VLOOKUP(B151,'[1]DADOS (OCULTAR)'!$Q$3:$S$136,3,0),"")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3.4 - Material Farmacológico</v>
      </c>
      <c r="D151" s="3">
        <f>'[1]TCE - ANEXO IV - Preencher'!F160</f>
        <v>0</v>
      </c>
      <c r="E151" s="5" t="str">
        <f>'[1]TCE - ANEXO IV - Preencher'!G160</f>
        <v>UNI HOSPITALAR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203822</v>
      </c>
      <c r="I151" s="6" t="str">
        <f>IF('[1]TCE - ANEXO IV - Preencher'!K160="","",'[1]TCE - ANEXO IV - Preencher'!K160)</f>
        <v>25/07/2024</v>
      </c>
      <c r="J151" s="5" t="str">
        <f>'[1]TCE - ANEXO IV - Preencher'!L160</f>
        <v>26240707484373000124550010002038221837628566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1630.44</v>
      </c>
    </row>
    <row r="152" spans="1:12" s="8" customFormat="1" ht="19.5" customHeight="1" x14ac:dyDescent="0.25">
      <c r="A152" s="3">
        <f>IFERROR(VLOOKUP(B152,'[1]DADOS (OCULTAR)'!$Q$3:$S$136,3,0),"")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3.4 - Material Farmacológico</v>
      </c>
      <c r="D152" s="3">
        <f>'[1]TCE - ANEXO IV - Preencher'!F161</f>
        <v>0</v>
      </c>
      <c r="E152" s="5" t="str">
        <f>'[1]TCE - ANEXO IV - Preencher'!G161</f>
        <v>ULTRA MEGA DISTRIBUIDORA HOSPITALAR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221980</v>
      </c>
      <c r="I152" s="6" t="str">
        <f>IF('[1]TCE - ANEXO IV - Preencher'!K161="","",'[1]TCE - ANEXO IV - Preencher'!K161)</f>
        <v>22/07/2024</v>
      </c>
      <c r="J152" s="5" t="str">
        <f>'[1]TCE - ANEXO IV - Preencher'!L161</f>
        <v>26240721596736000144550010002219801444756868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1231.8499999999999</v>
      </c>
    </row>
    <row r="153" spans="1:12" s="8" customFormat="1" ht="19.5" customHeight="1" x14ac:dyDescent="0.25">
      <c r="A153" s="3">
        <f>IFERROR(VLOOKUP(B153,'[1]DADOS (OCULTAR)'!$Q$3:$S$136,3,0),"")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3.4 - Material Farmacológico</v>
      </c>
      <c r="D153" s="3">
        <f>'[1]TCE - ANEXO IV - Preencher'!F162</f>
        <v>0</v>
      </c>
      <c r="E153" s="5" t="str">
        <f>'[1]TCE - ANEXO IV - Preencher'!G162</f>
        <v>UNIFAR DISTRIBUIDORA DE MEDICAMENTOS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62858</v>
      </c>
      <c r="I153" s="6" t="str">
        <f>IF('[1]TCE - ANEXO IV - Preencher'!K162="","",'[1]TCE - ANEXO IV - Preencher'!K162)</f>
        <v>02/07/2024</v>
      </c>
      <c r="J153" s="5" t="str">
        <f>'[1]TCE - ANEXO IV - Preencher'!L162</f>
        <v>26240722580510000118550010000628581000503094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4351.8</v>
      </c>
    </row>
    <row r="154" spans="1:12" s="8" customFormat="1" ht="19.5" customHeight="1" x14ac:dyDescent="0.25">
      <c r="A154" s="3">
        <f>IFERROR(VLOOKUP(B154,'[1]DADOS (OCULTAR)'!$Q$3:$S$136,3,0),"")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3.4 - Material Farmacológico</v>
      </c>
      <c r="D154" s="3">
        <f>'[1]TCE - ANEXO IV - Preencher'!F163</f>
        <v>0</v>
      </c>
      <c r="E154" s="5" t="str">
        <f>'[1]TCE - ANEXO IV - Preencher'!G163</f>
        <v>UNIFAR DISTRIBUIDORA DE MEDICAMENTOS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63044</v>
      </c>
      <c r="I154" s="6" t="str">
        <f>IF('[1]TCE - ANEXO IV - Preencher'!K163="","",'[1]TCE - ANEXO IV - Preencher'!K163)</f>
        <v>10/07/2024</v>
      </c>
      <c r="J154" s="5" t="str">
        <f>'[1]TCE - ANEXO IV - Preencher'!L163</f>
        <v>26240722580510000118550010000630441000506501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183</v>
      </c>
    </row>
    <row r="155" spans="1:12" s="8" customFormat="1" ht="19.5" customHeight="1" x14ac:dyDescent="0.25">
      <c r="A155" s="3">
        <f>IFERROR(VLOOKUP(B155,'[1]DADOS (OCULTAR)'!$Q$3:$S$136,3,0),"")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3.4 - Material Farmacológico</v>
      </c>
      <c r="D155" s="3">
        <f>'[1]TCE - ANEXO IV - Preencher'!F164</f>
        <v>0</v>
      </c>
      <c r="E155" s="5" t="str">
        <f>'[1]TCE - ANEXO IV - Preencher'!G164</f>
        <v>UNIFAR DISTRIBUIDORA DE MEDICAMENTOS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63134</v>
      </c>
      <c r="I155" s="6" t="str">
        <f>IF('[1]TCE - ANEXO IV - Preencher'!K164="","",'[1]TCE - ANEXO IV - Preencher'!K164)</f>
        <v>12/07/2024</v>
      </c>
      <c r="J155" s="5" t="str">
        <f>'[1]TCE - ANEXO IV - Preencher'!L164</f>
        <v>26240722580510000118550010000631341000509020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764.4</v>
      </c>
    </row>
    <row r="156" spans="1:12" s="8" customFormat="1" ht="19.5" customHeight="1" x14ac:dyDescent="0.25">
      <c r="A156" s="3">
        <f>IFERROR(VLOOKUP(B156,'[1]DADOS (OCULTAR)'!$Q$3:$S$136,3,0),"")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3.4 - Material Farmacológico</v>
      </c>
      <c r="D156" s="3">
        <f>'[1]TCE - ANEXO IV - Preencher'!F165</f>
        <v>0</v>
      </c>
      <c r="E156" s="5" t="str">
        <f>'[1]TCE - ANEXO IV - Preencher'!G165</f>
        <v>UNIFAR DISTRIBUIDORA DE MEDICAMENTOS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63187</v>
      </c>
      <c r="I156" s="6" t="str">
        <f>IF('[1]TCE - ANEXO IV - Preencher'!K165="","",'[1]TCE - ANEXO IV - Preencher'!K165)</f>
        <v>17/07/2024</v>
      </c>
      <c r="J156" s="5" t="str">
        <f>'[1]TCE - ANEXO IV - Preencher'!L165</f>
        <v>26240722580510000118550010000631871000509775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884</v>
      </c>
    </row>
    <row r="157" spans="1:12" s="8" customFormat="1" ht="19.5" customHeight="1" x14ac:dyDescent="0.25">
      <c r="A157" s="3">
        <f>IFERROR(VLOOKUP(B157,'[1]DADOS (OCULTAR)'!$Q$3:$S$136,3,0),"")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3.4 - Material Farmacológico</v>
      </c>
      <c r="D157" s="3">
        <f>'[1]TCE - ANEXO IV - Preencher'!F166</f>
        <v>0</v>
      </c>
      <c r="E157" s="5" t="str">
        <f>'[1]TCE - ANEXO IV - Preencher'!G166</f>
        <v>UNIFAR DISTRIBUIDORA DE MEDICAMENTOS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63448</v>
      </c>
      <c r="I157" s="6" t="str">
        <f>IF('[1]TCE - ANEXO IV - Preencher'!K166="","",'[1]TCE - ANEXO IV - Preencher'!K166)</f>
        <v>26/07/2024</v>
      </c>
      <c r="J157" s="5" t="str">
        <f>'[1]TCE - ANEXO IV - Preencher'!L166</f>
        <v>26240722580510000118550010000634481000510550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2191.08</v>
      </c>
    </row>
    <row r="158" spans="1:12" s="8" customFormat="1" ht="19.5" customHeight="1" x14ac:dyDescent="0.25">
      <c r="A158" s="3">
        <f>IFERROR(VLOOKUP(B158,'[1]DADOS (OCULTAR)'!$Q$3:$S$136,3,0),"")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3.14 - Alimentação Preparada</v>
      </c>
      <c r="D158" s="3">
        <f>'[1]TCE - ANEXO IV - Preencher'!F167</f>
        <v>0</v>
      </c>
      <c r="E158" s="5" t="str">
        <f>'[1]TCE - ANEXO IV - Preencher'!G167</f>
        <v>NUTRI HOSPITALAR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000008427</v>
      </c>
      <c r="I158" s="6" t="str">
        <f>IF('[1]TCE - ANEXO IV - Preencher'!K167="","",'[1]TCE - ANEXO IV - Preencher'!K167)</f>
        <v>01/07/2024</v>
      </c>
      <c r="J158" s="5" t="str">
        <f>'[1]TCE - ANEXO IV - Preencher'!L167</f>
        <v>26240710782968000170550010000084271104510009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1050</v>
      </c>
    </row>
    <row r="159" spans="1:12" s="8" customFormat="1" ht="19.5" customHeight="1" x14ac:dyDescent="0.25">
      <c r="A159" s="3">
        <f>IFERROR(VLOOKUP(B159,'[1]DADOS (OCULTAR)'!$Q$3:$S$136,3,0),"")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3.14 - Alimentação Preparada</v>
      </c>
      <c r="D159" s="3">
        <f>'[1]TCE - ANEXO IV - Preencher'!F168</f>
        <v>0</v>
      </c>
      <c r="E159" s="5" t="str">
        <f>'[1]TCE - ANEXO IV - Preencher'!G168</f>
        <v>CENTRO ESPECIALIZADO EM NUTRICAO ENTERAL E PARENTERAL - CENEP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000050756</v>
      </c>
      <c r="I159" s="6" t="str">
        <f>IF('[1]TCE - ANEXO IV - Preencher'!K168="","",'[1]TCE - ANEXO IV - Preencher'!K168)</f>
        <v>05/07/2024</v>
      </c>
      <c r="J159" s="5" t="str">
        <f>'[1]TCE - ANEXO IV - Preencher'!L168</f>
        <v>26240701687725000162550010000507561527800006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18874.099999999999</v>
      </c>
    </row>
    <row r="160" spans="1:12" s="8" customFormat="1" ht="19.5" customHeight="1" x14ac:dyDescent="0.25">
      <c r="A160" s="3">
        <f>IFERROR(VLOOKUP(B160,'[1]DADOS (OCULTAR)'!$Q$3:$S$136,3,0),"")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3.14 - Alimentação Preparada</v>
      </c>
      <c r="D160" s="3">
        <f>'[1]TCE - ANEXO IV - Preencher'!F169</f>
        <v>0</v>
      </c>
      <c r="E160" s="5" t="str">
        <f>'[1]TCE - ANEXO IV - Preencher'!G169</f>
        <v>DIET FOOD NUTRICAO LTDA-ME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00017007</v>
      </c>
      <c r="I160" s="6" t="str">
        <f>IF('[1]TCE - ANEXO IV - Preencher'!K169="","",'[1]TCE - ANEXO IV - Preencher'!K169)</f>
        <v>02/07/2024</v>
      </c>
      <c r="J160" s="5" t="str">
        <f>'[1]TCE - ANEXO IV - Preencher'!L169</f>
        <v>26240702975570000122550010000170071190310000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1982.4</v>
      </c>
    </row>
    <row r="161" spans="1:12" s="8" customFormat="1" ht="19.5" customHeight="1" x14ac:dyDescent="0.25">
      <c r="A161" s="3">
        <f>IFERROR(VLOOKUP(B161,'[1]DADOS (OCULTAR)'!$Q$3:$S$136,3,0),"")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3.14 - Alimentação Preparada</v>
      </c>
      <c r="D161" s="3">
        <f>'[1]TCE - ANEXO IV - Preencher'!F170</f>
        <v>0</v>
      </c>
      <c r="E161" s="5" t="str">
        <f>'[1]TCE - ANEXO IV - Preencher'!G170</f>
        <v>VITALE COMERCIO SA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9327</v>
      </c>
      <c r="I161" s="6" t="str">
        <f>IF('[1]TCE - ANEXO IV - Preencher'!K170="","",'[1]TCE - ANEXO IV - Preencher'!K170)</f>
        <v>12/07/2024</v>
      </c>
      <c r="J161" s="5" t="str">
        <f>'[1]TCE - ANEXO IV - Preencher'!L170</f>
        <v>26240707160019000225550010000093271649955222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6891.08</v>
      </c>
    </row>
    <row r="162" spans="1:12" s="8" customFormat="1" ht="19.5" customHeight="1" x14ac:dyDescent="0.25">
      <c r="A162" s="3">
        <f>IFERROR(VLOOKUP(B162,'[1]DADOS (OCULTAR)'!$Q$3:$S$136,3,0),"")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3.2 - Gás e Outros Materiais Engarrafados</v>
      </c>
      <c r="D162" s="3">
        <f>'[1]TCE - ANEXO IV - Preencher'!F171</f>
        <v>0</v>
      </c>
      <c r="E162" s="5" t="str">
        <f>'[1]TCE - ANEXO IV - Preencher'!G171</f>
        <v>WHITE MARTINS GASES INDUSTRIAIS DO NORDESTE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1350</v>
      </c>
      <c r="I162" s="6" t="str">
        <f>IF('[1]TCE - ANEXO IV - Preencher'!K171="","",'[1]TCE - ANEXO IV - Preencher'!K171)</f>
        <v>30/06/2024</v>
      </c>
      <c r="J162" s="5" t="str">
        <f>'[1]TCE - ANEXO IV - Preencher'!L171</f>
        <v>26240624380578002041556140000013501504809860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204.72</v>
      </c>
    </row>
    <row r="163" spans="1:12" s="8" customFormat="1" ht="19.5" customHeight="1" x14ac:dyDescent="0.25">
      <c r="A163" s="3">
        <f>IFERROR(VLOOKUP(B163,'[1]DADOS (OCULTAR)'!$Q$3:$S$136,3,0),"")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3.2 - Gás e Outros Materiais Engarrafados</v>
      </c>
      <c r="D163" s="3">
        <f>'[1]TCE - ANEXO IV - Preencher'!F172</f>
        <v>0</v>
      </c>
      <c r="E163" s="5" t="str">
        <f>'[1]TCE - ANEXO IV - Preencher'!G172</f>
        <v>WHITE MARTINS GASES INDUSTRIAIS DO NORDESTE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1399</v>
      </c>
      <c r="I163" s="6" t="str">
        <f>IF('[1]TCE - ANEXO IV - Preencher'!K172="","",'[1]TCE - ANEXO IV - Preencher'!K172)</f>
        <v>21/07/2024</v>
      </c>
      <c r="J163" s="5" t="str">
        <f>'[1]TCE - ANEXO IV - Preencher'!L172</f>
        <v>26240724380578002041556140000013991657051438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153.53</v>
      </c>
    </row>
    <row r="164" spans="1:12" s="8" customFormat="1" ht="19.5" customHeight="1" x14ac:dyDescent="0.25">
      <c r="A164" s="3">
        <f>IFERROR(VLOOKUP(B164,'[1]DADOS (OCULTAR)'!$Q$3:$S$136,3,0),"")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3.2 - Gás e Outros Materiais Engarrafados</v>
      </c>
      <c r="D164" s="3">
        <f>'[1]TCE - ANEXO IV - Preencher'!F173</f>
        <v>0</v>
      </c>
      <c r="E164" s="5" t="str">
        <f>'[1]TCE - ANEXO IV - Preencher'!G173</f>
        <v>WHITE MARTINS GASES INDUSTRIAIS DO NORDESTE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4138</v>
      </c>
      <c r="I164" s="6" t="str">
        <f>IF('[1]TCE - ANEXO IV - Preencher'!K173="","",'[1]TCE - ANEXO IV - Preencher'!K173)</f>
        <v>19/06/2024</v>
      </c>
      <c r="J164" s="5" t="str">
        <f>'[1]TCE - ANEXO IV - Preencher'!L173</f>
        <v>26240624380578002041556060000041381521333386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255.9</v>
      </c>
    </row>
    <row r="165" spans="1:12" s="8" customFormat="1" ht="19.5" customHeight="1" x14ac:dyDescent="0.25">
      <c r="A165" s="3">
        <f>IFERROR(VLOOKUP(B165,'[1]DADOS (OCULTAR)'!$Q$3:$S$136,3,0),"")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3.2 - Gás e Outros Materiais Engarrafados</v>
      </c>
      <c r="D165" s="3">
        <f>'[1]TCE - ANEXO IV - Preencher'!F174</f>
        <v>0</v>
      </c>
      <c r="E165" s="5" t="str">
        <f>'[1]TCE - ANEXO IV - Preencher'!G174</f>
        <v>WHITE MARTINS GASES INDUSTRIAIS DO NORDESTE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4156</v>
      </c>
      <c r="I165" s="6" t="str">
        <f>IF('[1]TCE - ANEXO IV - Preencher'!K174="","",'[1]TCE - ANEXO IV - Preencher'!K174)</f>
        <v>21/06/2024</v>
      </c>
      <c r="J165" s="5" t="str">
        <f>'[1]TCE - ANEXO IV - Preencher'!L174</f>
        <v>26240624380578002041556060000041561535720237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255.9</v>
      </c>
    </row>
    <row r="166" spans="1:12" s="8" customFormat="1" ht="19.5" customHeight="1" x14ac:dyDescent="0.25">
      <c r="A166" s="3">
        <f>IFERROR(VLOOKUP(B166,'[1]DADOS (OCULTAR)'!$Q$3:$S$136,3,0),"")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3.2 - Gás e Outros Materiais Engarrafados</v>
      </c>
      <c r="D166" s="3">
        <f>'[1]TCE - ANEXO IV - Preencher'!F175</f>
        <v>0</v>
      </c>
      <c r="E166" s="5" t="str">
        <f>'[1]TCE - ANEXO IV - Preencher'!G175</f>
        <v>WHITE MARTINS GASES INDUSTRIAIS DO NORDESTE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4168</v>
      </c>
      <c r="I166" s="6" t="str">
        <f>IF('[1]TCE - ANEXO IV - Preencher'!K175="","",'[1]TCE - ANEXO IV - Preencher'!K175)</f>
        <v>25/06/2024</v>
      </c>
      <c r="J166" s="5" t="str">
        <f>'[1]TCE - ANEXO IV - Preencher'!L175</f>
        <v>26240624380578002041556060000041681611710773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255.9</v>
      </c>
    </row>
    <row r="167" spans="1:12" s="8" customFormat="1" ht="19.5" customHeight="1" x14ac:dyDescent="0.25">
      <c r="A167" s="3">
        <f>IFERROR(VLOOKUP(B167,'[1]DADOS (OCULTAR)'!$Q$3:$S$136,3,0),"")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3.2 - Gás e Outros Materiais Engarrafados</v>
      </c>
      <c r="D167" s="3">
        <f>'[1]TCE - ANEXO IV - Preencher'!F176</f>
        <v>0</v>
      </c>
      <c r="E167" s="5" t="str">
        <f>'[1]TCE - ANEXO IV - Preencher'!G176</f>
        <v>WHITE MARTINS GASES INDUSTRIAIS DO NORDESTE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4179</v>
      </c>
      <c r="I167" s="6" t="str">
        <f>IF('[1]TCE - ANEXO IV - Preencher'!K176="","",'[1]TCE - ANEXO IV - Preencher'!K176)</f>
        <v>27/06/2024</v>
      </c>
      <c r="J167" s="5" t="str">
        <f>'[1]TCE - ANEXO IV - Preencher'!L176</f>
        <v>26240624380578002041556060000041791707750826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255.9</v>
      </c>
    </row>
    <row r="168" spans="1:12" s="8" customFormat="1" ht="19.5" customHeight="1" x14ac:dyDescent="0.25">
      <c r="A168" s="3">
        <f>IFERROR(VLOOKUP(B168,'[1]DADOS (OCULTAR)'!$Q$3:$S$136,3,0),"")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3.2 - Gás e Outros Materiais Engarrafados</v>
      </c>
      <c r="D168" s="3">
        <f>'[1]TCE - ANEXO IV - Preencher'!F177</f>
        <v>0</v>
      </c>
      <c r="E168" s="5" t="str">
        <f>'[1]TCE - ANEXO IV - Preencher'!G177</f>
        <v>WHITE MARTINS GASES INDUSTRIAIS DO NORDESTE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4197</v>
      </c>
      <c r="I168" s="6" t="str">
        <f>IF('[1]TCE - ANEXO IV - Preencher'!K177="","",'[1]TCE - ANEXO IV - Preencher'!K177)</f>
        <v>04/07/2024</v>
      </c>
      <c r="J168" s="5" t="str">
        <f>'[1]TCE - ANEXO IV - Preencher'!L177</f>
        <v>26240724380578002041556060000041971399751098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255.9</v>
      </c>
    </row>
    <row r="169" spans="1:12" s="8" customFormat="1" ht="19.5" customHeight="1" x14ac:dyDescent="0.25">
      <c r="A169" s="3">
        <f>IFERROR(VLOOKUP(B169,'[1]DADOS (OCULTAR)'!$Q$3:$S$136,3,0),"")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3.2 - Gás e Outros Materiais Engarrafados</v>
      </c>
      <c r="D169" s="3">
        <f>'[1]TCE - ANEXO IV - Preencher'!F178</f>
        <v>0</v>
      </c>
      <c r="E169" s="5" t="str">
        <f>'[1]TCE - ANEXO IV - Preencher'!G178</f>
        <v>WHITE MARTINS GASES INDUSTRIAIS DO NORDESTE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4206</v>
      </c>
      <c r="I169" s="6" t="str">
        <f>IF('[1]TCE - ANEXO IV - Preencher'!K178="","",'[1]TCE - ANEXO IV - Preencher'!K178)</f>
        <v>02/07/2024</v>
      </c>
      <c r="J169" s="5" t="str">
        <f>'[1]TCE - ANEXO IV - Preencher'!L178</f>
        <v>26240724380578002041556060000042061523949029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255.9</v>
      </c>
    </row>
    <row r="170" spans="1:12" s="8" customFormat="1" ht="19.5" customHeight="1" x14ac:dyDescent="0.25">
      <c r="A170" s="3">
        <f>IFERROR(VLOOKUP(B170,'[1]DADOS (OCULTAR)'!$Q$3:$S$136,3,0),"")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3.2 - Gás e Outros Materiais Engarrafados</v>
      </c>
      <c r="D170" s="3">
        <f>'[1]TCE - ANEXO IV - Preencher'!F179</f>
        <v>0</v>
      </c>
      <c r="E170" s="5" t="str">
        <f>'[1]TCE - ANEXO IV - Preencher'!G179</f>
        <v>WHITE MARTINS GASES INDUSTRIAIS DO NORDESTE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4208</v>
      </c>
      <c r="I170" s="6" t="str">
        <f>IF('[1]TCE - ANEXO IV - Preencher'!K179="","",'[1]TCE - ANEXO IV - Preencher'!K179)</f>
        <v>03/07/2024</v>
      </c>
      <c r="J170" s="5" t="str">
        <f>'[1]TCE - ANEXO IV - Preencher'!L179</f>
        <v>26240724380578002041556060000042081973894882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249.42</v>
      </c>
    </row>
    <row r="171" spans="1:12" s="8" customFormat="1" ht="19.5" customHeight="1" x14ac:dyDescent="0.25">
      <c r="A171" s="3">
        <f>IFERROR(VLOOKUP(B171,'[1]DADOS (OCULTAR)'!$Q$3:$S$136,3,0),"")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3.2 - Gás e Outros Materiais Engarrafados</v>
      </c>
      <c r="D171" s="3">
        <f>'[1]TCE - ANEXO IV - Preencher'!F180</f>
        <v>0</v>
      </c>
      <c r="E171" s="5" t="str">
        <f>'[1]TCE - ANEXO IV - Preencher'!G180</f>
        <v>WHITE MARTINS GASES INDUSTRIAIS DO NORDESTE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4236</v>
      </c>
      <c r="I171" s="6" t="str">
        <f>IF('[1]TCE - ANEXO IV - Preencher'!K180="","",'[1]TCE - ANEXO IV - Preencher'!K180)</f>
        <v>04/07/2024</v>
      </c>
      <c r="J171" s="5" t="str">
        <f>'[1]TCE - ANEXO IV - Preencher'!L180</f>
        <v>26240724380578002041556060000042361655167213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204.72</v>
      </c>
    </row>
    <row r="172" spans="1:12" s="8" customFormat="1" ht="19.5" customHeight="1" x14ac:dyDescent="0.25">
      <c r="A172" s="3">
        <f>IFERROR(VLOOKUP(B172,'[1]DADOS (OCULTAR)'!$Q$3:$S$136,3,0),"")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3.2 - Gás e Outros Materiais Engarrafados</v>
      </c>
      <c r="D172" s="3">
        <f>'[1]TCE - ANEXO IV - Preencher'!F181</f>
        <v>0</v>
      </c>
      <c r="E172" s="5" t="str">
        <f>'[1]TCE - ANEXO IV - Preencher'!G181</f>
        <v>WHITE MARTINS GASES INDUSTRIAIS DO NORDESTE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4248</v>
      </c>
      <c r="I172" s="6" t="str">
        <f>IF('[1]TCE - ANEXO IV - Preencher'!K181="","",'[1]TCE - ANEXO IV - Preencher'!K181)</f>
        <v>05/07/2024</v>
      </c>
      <c r="J172" s="5" t="str">
        <f>'[1]TCE - ANEXO IV - Preencher'!L181</f>
        <v>26240724380578002041556060000042481414592570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1201.6500000000001</v>
      </c>
    </row>
    <row r="173" spans="1:12" s="8" customFormat="1" ht="19.5" customHeight="1" x14ac:dyDescent="0.25">
      <c r="A173" s="3">
        <f>IFERROR(VLOOKUP(B173,'[1]DADOS (OCULTAR)'!$Q$3:$S$136,3,0),"")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3.2 - Gás e Outros Materiais Engarrafados</v>
      </c>
      <c r="D173" s="3">
        <f>'[1]TCE - ANEXO IV - Preencher'!F182</f>
        <v>0</v>
      </c>
      <c r="E173" s="5" t="str">
        <f>'[1]TCE - ANEXO IV - Preencher'!G182</f>
        <v>WHITE MARTINS GASES INDUSTRIAIS DO NORDESTE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4254</v>
      </c>
      <c r="I173" s="6" t="str">
        <f>IF('[1]TCE - ANEXO IV - Preencher'!K182="","",'[1]TCE - ANEXO IV - Preencher'!K182)</f>
        <v>06/07/2024</v>
      </c>
      <c r="J173" s="5" t="str">
        <f>'[1]TCE - ANEXO IV - Preencher'!L182</f>
        <v>26240724380578002041556060000042541779962099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255.9</v>
      </c>
    </row>
    <row r="174" spans="1:12" s="8" customFormat="1" ht="19.5" customHeight="1" x14ac:dyDescent="0.25">
      <c r="A174" s="3">
        <f>IFERROR(VLOOKUP(B174,'[1]DADOS (OCULTAR)'!$Q$3:$S$136,3,0),"")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3.2 - Gás e Outros Materiais Engarrafados</v>
      </c>
      <c r="D174" s="3">
        <f>'[1]TCE - ANEXO IV - Preencher'!F183</f>
        <v>0</v>
      </c>
      <c r="E174" s="5" t="str">
        <f>'[1]TCE - ANEXO IV - Preencher'!G183</f>
        <v>WHITE MARTINS GASES INDUSTRIAIS NE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426</v>
      </c>
      <c r="I174" s="6" t="str">
        <f>IF('[1]TCE - ANEXO IV - Preencher'!K183="","",'[1]TCE - ANEXO IV - Preencher'!K183)</f>
        <v>20/07/2024</v>
      </c>
      <c r="J174" s="5" t="str">
        <f>'[1]TCE - ANEXO IV - Preencher'!L183</f>
        <v>26240724380578002203556030000004261958096757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6248.41</v>
      </c>
    </row>
    <row r="175" spans="1:12" s="8" customFormat="1" ht="19.5" customHeight="1" x14ac:dyDescent="0.25">
      <c r="A175" s="3">
        <f>IFERROR(VLOOKUP(B175,'[1]DADOS (OCULTAR)'!$Q$3:$S$136,3,0),"")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3.2 - Gás e Outros Materiais Engarrafados</v>
      </c>
      <c r="D175" s="3">
        <f>'[1]TCE - ANEXO IV - Preencher'!F184</f>
        <v>0</v>
      </c>
      <c r="E175" s="5" t="str">
        <f>'[1]TCE - ANEXO IV - Preencher'!G184</f>
        <v>WHITE MARTINS GASES INDUSTRIAIS DO NORDESTE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4264</v>
      </c>
      <c r="I175" s="6" t="str">
        <f>IF('[1]TCE - ANEXO IV - Preencher'!K184="","",'[1]TCE - ANEXO IV - Preencher'!K184)</f>
        <v>08/07/2024</v>
      </c>
      <c r="J175" s="5" t="str">
        <f>'[1]TCE - ANEXO IV - Preencher'!L184</f>
        <v>26240724380578002041556060000042641439594847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255.9</v>
      </c>
    </row>
    <row r="176" spans="1:12" s="8" customFormat="1" ht="19.5" customHeight="1" x14ac:dyDescent="0.25">
      <c r="A176" s="3">
        <f>IFERROR(VLOOKUP(B176,'[1]DADOS (OCULTAR)'!$Q$3:$S$136,3,0),"")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3.2 - Gás e Outros Materiais Engarrafados</v>
      </c>
      <c r="D176" s="3">
        <f>'[1]TCE - ANEXO IV - Preencher'!F185</f>
        <v>0</v>
      </c>
      <c r="E176" s="5" t="str">
        <f>'[1]TCE - ANEXO IV - Preencher'!G185</f>
        <v>WHITE MARTINS GASES INDUSTRIAIS DO NORDESTE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4265</v>
      </c>
      <c r="I176" s="6" t="str">
        <f>IF('[1]TCE - ANEXO IV - Preencher'!K185="","",'[1]TCE - ANEXO IV - Preencher'!K185)</f>
        <v>09/07/2024</v>
      </c>
      <c r="J176" s="5" t="str">
        <f>'[1]TCE - ANEXO IV - Preencher'!L185</f>
        <v>26240724380578002041556060000042651203858295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224.06</v>
      </c>
    </row>
    <row r="177" spans="1:12" s="8" customFormat="1" ht="19.5" customHeight="1" x14ac:dyDescent="0.25">
      <c r="A177" s="3">
        <f>IFERROR(VLOOKUP(B177,'[1]DADOS (OCULTAR)'!$Q$3:$S$136,3,0),"")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3.2 - Gás e Outros Materiais Engarrafados</v>
      </c>
      <c r="D177" s="3">
        <f>'[1]TCE - ANEXO IV - Preencher'!F186</f>
        <v>0</v>
      </c>
      <c r="E177" s="5" t="str">
        <f>'[1]TCE - ANEXO IV - Preencher'!G186</f>
        <v>WHITE MARTINS GASES INDUSTRIAIS DO NORDESTE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4281</v>
      </c>
      <c r="I177" s="6" t="str">
        <f>IF('[1]TCE - ANEXO IV - Preencher'!K186="","",'[1]TCE - ANEXO IV - Preencher'!K186)</f>
        <v>11/07/2024</v>
      </c>
      <c r="J177" s="5" t="str">
        <f>'[1]TCE - ANEXO IV - Preencher'!L186</f>
        <v>26240724380578002041556060000042811532362960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2239.59</v>
      </c>
    </row>
    <row r="178" spans="1:12" s="8" customFormat="1" ht="19.5" customHeight="1" x14ac:dyDescent="0.25">
      <c r="A178" s="3">
        <f>IFERROR(VLOOKUP(B178,'[1]DADOS (OCULTAR)'!$Q$3:$S$136,3,0),"")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3.2 - Gás e Outros Materiais Engarrafados</v>
      </c>
      <c r="D178" s="3">
        <f>'[1]TCE - ANEXO IV - Preencher'!F187</f>
        <v>0</v>
      </c>
      <c r="E178" s="5" t="str">
        <f>'[1]TCE - ANEXO IV - Preencher'!G187</f>
        <v>WHITE MARTINS GASES INDUSTRIAIS DO NORDESTE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4306</v>
      </c>
      <c r="I178" s="6" t="str">
        <f>IF('[1]TCE - ANEXO IV - Preencher'!K187="","",'[1]TCE - ANEXO IV - Preencher'!K187)</f>
        <v>12/07/2024</v>
      </c>
      <c r="J178" s="5" t="str">
        <f>'[1]TCE - ANEXO IV - Preencher'!L187</f>
        <v>26240724380578002041556060000043061645622178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204.72</v>
      </c>
    </row>
    <row r="179" spans="1:12" s="8" customFormat="1" ht="19.5" customHeight="1" x14ac:dyDescent="0.25">
      <c r="A179" s="3">
        <f>IFERROR(VLOOKUP(B179,'[1]DADOS (OCULTAR)'!$Q$3:$S$136,3,0),"")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3.2 - Gás e Outros Materiais Engarrafados</v>
      </c>
      <c r="D179" s="3">
        <f>'[1]TCE - ANEXO IV - Preencher'!F188</f>
        <v>0</v>
      </c>
      <c r="E179" s="5" t="str">
        <f>'[1]TCE - ANEXO IV - Preencher'!G188</f>
        <v>WHITE MARTINS GASES INDUSTRIAIS NE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431</v>
      </c>
      <c r="I179" s="6" t="str">
        <f>IF('[1]TCE - ANEXO IV - Preencher'!K188="","",'[1]TCE - ANEXO IV - Preencher'!K188)</f>
        <v>24/06/2024</v>
      </c>
      <c r="J179" s="5" t="str">
        <f>'[1]TCE - ANEXO IV - Preencher'!L188</f>
        <v>26240624380578002203556270000004311389887782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9412.09</v>
      </c>
    </row>
    <row r="180" spans="1:12" s="8" customFormat="1" ht="19.5" customHeight="1" x14ac:dyDescent="0.25">
      <c r="A180" s="3">
        <f>IFERROR(VLOOKUP(B180,'[1]DADOS (OCULTAR)'!$Q$3:$S$136,3,0),"")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3.2 - Gás e Outros Materiais Engarrafados</v>
      </c>
      <c r="D180" s="3">
        <f>'[1]TCE - ANEXO IV - Preencher'!F189</f>
        <v>0</v>
      </c>
      <c r="E180" s="5" t="str">
        <f>'[1]TCE - ANEXO IV - Preencher'!G189</f>
        <v>WHITE MARTINS GASES INDUSTRIAIS DO NORDESTE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4318</v>
      </c>
      <c r="I180" s="6" t="str">
        <f>IF('[1]TCE - ANEXO IV - Preencher'!K189="","",'[1]TCE - ANEXO IV - Preencher'!K189)</f>
        <v>15/07/2024</v>
      </c>
      <c r="J180" s="5" t="str">
        <f>'[1]TCE - ANEXO IV - Preencher'!L189</f>
        <v>26240724380578002041556060000043181971446531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255.9</v>
      </c>
    </row>
    <row r="181" spans="1:12" s="8" customFormat="1" ht="19.5" customHeight="1" x14ac:dyDescent="0.25">
      <c r="A181" s="3">
        <f>IFERROR(VLOOKUP(B181,'[1]DADOS (OCULTAR)'!$Q$3:$S$136,3,0),"")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3.2 - Gás e Outros Materiais Engarrafados</v>
      </c>
      <c r="D181" s="3">
        <f>'[1]TCE - ANEXO IV - Preencher'!F190</f>
        <v>0</v>
      </c>
      <c r="E181" s="5" t="str">
        <f>'[1]TCE - ANEXO IV - Preencher'!G190</f>
        <v>WHITE MARTINS GASES INDUSTRIAIS DO NORDESTE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4329</v>
      </c>
      <c r="I181" s="6" t="str">
        <f>IF('[1]TCE - ANEXO IV - Preencher'!K190="","",'[1]TCE - ANEXO IV - Preencher'!K190)</f>
        <v>16/07/2024</v>
      </c>
      <c r="J181" s="5" t="str">
        <f>'[1]TCE - ANEXO IV - Preencher'!L190</f>
        <v>26240724380578002041556060000043291338406014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204.72</v>
      </c>
    </row>
    <row r="182" spans="1:12" s="8" customFormat="1" ht="19.5" customHeight="1" x14ac:dyDescent="0.25">
      <c r="A182" s="3">
        <f>IFERROR(VLOOKUP(B182,'[1]DADOS (OCULTAR)'!$Q$3:$S$136,3,0),"")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3.2 - Gás e Outros Materiais Engarrafados</v>
      </c>
      <c r="D182" s="3">
        <f>'[1]TCE - ANEXO IV - Preencher'!F191</f>
        <v>0</v>
      </c>
      <c r="E182" s="5" t="str">
        <f>'[1]TCE - ANEXO IV - Preencher'!G191</f>
        <v>WHITE MARTINS GASES INDUSTRIAIS DO NORDESTE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4336</v>
      </c>
      <c r="I182" s="6" t="str">
        <f>IF('[1]TCE - ANEXO IV - Preencher'!K191="","",'[1]TCE - ANEXO IV - Preencher'!K191)</f>
        <v>17/07/2024</v>
      </c>
      <c r="J182" s="5" t="str">
        <f>'[1]TCE - ANEXO IV - Preencher'!L191</f>
        <v>26240724380578002041556060000043361572247940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244.74</v>
      </c>
    </row>
    <row r="183" spans="1:12" s="8" customFormat="1" ht="19.5" customHeight="1" x14ac:dyDescent="0.25">
      <c r="A183" s="3">
        <f>IFERROR(VLOOKUP(B183,'[1]DADOS (OCULTAR)'!$Q$3:$S$136,3,0),"")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3.2 - Gás e Outros Materiais Engarrafados</v>
      </c>
      <c r="D183" s="3">
        <f>'[1]TCE - ANEXO IV - Preencher'!F192</f>
        <v>0</v>
      </c>
      <c r="E183" s="5" t="str">
        <f>'[1]TCE - ANEXO IV - Preencher'!G192</f>
        <v>WHITE MARTINS GASES INDUSTRIAIS DO NORDESTE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4347</v>
      </c>
      <c r="I183" s="6" t="str">
        <f>IF('[1]TCE - ANEXO IV - Preencher'!K192="","",'[1]TCE - ANEXO IV - Preencher'!K192)</f>
        <v>18/07/2024</v>
      </c>
      <c r="J183" s="5" t="str">
        <f>'[1]TCE - ANEXO IV - Preencher'!L192</f>
        <v>26240724380578002041556060000043471504726492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255.9</v>
      </c>
    </row>
    <row r="184" spans="1:12" s="8" customFormat="1" ht="19.5" customHeight="1" x14ac:dyDescent="0.25">
      <c r="A184" s="3">
        <f>IFERROR(VLOOKUP(B184,'[1]DADOS (OCULTAR)'!$Q$3:$S$136,3,0),"")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3.2 - Gás e Outros Materiais Engarrafados</v>
      </c>
      <c r="D184" s="3">
        <f>'[1]TCE - ANEXO IV - Preencher'!F193</f>
        <v>0</v>
      </c>
      <c r="E184" s="5" t="str">
        <f>'[1]TCE - ANEXO IV - Preencher'!G193</f>
        <v>WHITE MARTINS GASES INDUSTRIAIS DO NORDESTE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4364</v>
      </c>
      <c r="I184" s="6" t="str">
        <f>IF('[1]TCE - ANEXO IV - Preencher'!K193="","",'[1]TCE - ANEXO IV - Preencher'!K193)</f>
        <v>22/07/2024</v>
      </c>
      <c r="J184" s="5" t="str">
        <f>'[1]TCE - ANEXO IV - Preencher'!L193</f>
        <v>26240724380578002041556060000004364190104630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255.9</v>
      </c>
    </row>
    <row r="185" spans="1:12" s="8" customFormat="1" ht="19.5" customHeight="1" x14ac:dyDescent="0.25">
      <c r="A185" s="3">
        <f>IFERROR(VLOOKUP(B185,'[1]DADOS (OCULTAR)'!$Q$3:$S$136,3,0),"")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3.2 - Gás e Outros Materiais Engarrafados</v>
      </c>
      <c r="D185" s="3">
        <f>'[1]TCE - ANEXO IV - Preencher'!F194</f>
        <v>0</v>
      </c>
      <c r="E185" s="5" t="str">
        <f>'[1]TCE - ANEXO IV - Preencher'!G194</f>
        <v>WHITE MARTINS GASES INDUSTRIAIS DO NORDESTE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4375</v>
      </c>
      <c r="I185" s="6" t="str">
        <f>IF('[1]TCE - ANEXO IV - Preencher'!K194="","",'[1]TCE - ANEXO IV - Preencher'!K194)</f>
        <v>23/07/2024</v>
      </c>
      <c r="J185" s="5" t="str">
        <f>'[1]TCE - ANEXO IV - Preencher'!L194</f>
        <v>26240724380578002041556060000043751280033515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255.9</v>
      </c>
    </row>
    <row r="186" spans="1:12" s="8" customFormat="1" ht="19.5" customHeight="1" x14ac:dyDescent="0.25">
      <c r="A186" s="3">
        <f>IFERROR(VLOOKUP(B186,'[1]DADOS (OCULTAR)'!$Q$3:$S$136,3,0),"")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3.2 - Gás e Outros Materiais Engarrafados</v>
      </c>
      <c r="D186" s="3">
        <f>'[1]TCE - ANEXO IV - Preencher'!F195</f>
        <v>0</v>
      </c>
      <c r="E186" s="5" t="str">
        <f>'[1]TCE - ANEXO IV - Preencher'!G195</f>
        <v>WHITE MARTINS GASES INDUSTRIAIS DO NORDESTE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4417</v>
      </c>
      <c r="I186" s="6" t="str">
        <f>IF('[1]TCE - ANEXO IV - Preencher'!K195="","",'[1]TCE - ANEXO IV - Preencher'!K195)</f>
        <v>30/07/2024</v>
      </c>
      <c r="J186" s="5" t="str">
        <f>'[1]TCE - ANEXO IV - Preencher'!L195</f>
        <v>26240724380578002041556060000044171761364731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255.9</v>
      </c>
    </row>
    <row r="187" spans="1:12" s="8" customFormat="1" ht="19.5" customHeight="1" x14ac:dyDescent="0.25">
      <c r="A187" s="3">
        <f>IFERROR(VLOOKUP(B187,'[1]DADOS (OCULTAR)'!$Q$3:$S$136,3,0),"")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3.2 - Gás e Outros Materiais Engarrafados</v>
      </c>
      <c r="D187" s="3">
        <f>'[1]TCE - ANEXO IV - Preencher'!F196</f>
        <v>0</v>
      </c>
      <c r="E187" s="5" t="str">
        <f>'[1]TCE - ANEXO IV - Preencher'!G196</f>
        <v>WHITE MARTINS GASES INDUSTRIAIS DO NORDESTE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4418</v>
      </c>
      <c r="I187" s="6" t="str">
        <f>IF('[1]TCE - ANEXO IV - Preencher'!K196="","",'[1]TCE - ANEXO IV - Preencher'!K196)</f>
        <v>31/07/2024</v>
      </c>
      <c r="J187" s="5" t="str">
        <f>'[1]TCE - ANEXO IV - Preencher'!L196</f>
        <v>26240724380578002041556060000044181712512916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255.9</v>
      </c>
    </row>
    <row r="188" spans="1:12" s="8" customFormat="1" ht="19.5" customHeight="1" x14ac:dyDescent="0.25">
      <c r="A188" s="3">
        <f>IFERROR(VLOOKUP(B188,'[1]DADOS (OCULTAR)'!$Q$3:$S$136,3,0),"")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3.2 - Gás e Outros Materiais Engarrafados</v>
      </c>
      <c r="D188" s="3">
        <f>'[1]TCE - ANEXO IV - Preencher'!F197</f>
        <v>0</v>
      </c>
      <c r="E188" s="5" t="str">
        <f>'[1]TCE - ANEXO IV - Preencher'!G197</f>
        <v>WHITE MARTINS GASES INDUSTRIAIS NE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450</v>
      </c>
      <c r="I188" s="6" t="str">
        <f>IF('[1]TCE - ANEXO IV - Preencher'!K197="","",'[1]TCE - ANEXO IV - Preencher'!K197)</f>
        <v>29/07/2024</v>
      </c>
      <c r="J188" s="5" t="str">
        <f>'[1]TCE - ANEXO IV - Preencher'!L197</f>
        <v>26240724380578002203556030000004501957661154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8413.4500000000007</v>
      </c>
    </row>
    <row r="189" spans="1:12" s="8" customFormat="1" ht="19.5" customHeight="1" x14ac:dyDescent="0.25">
      <c r="A189" s="3">
        <f>IFERROR(VLOOKUP(B189,'[1]DADOS (OCULTAR)'!$Q$3:$S$136,3,0),"")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3.2 - Gás e Outros Materiais Engarrafados</v>
      </c>
      <c r="D189" s="3">
        <f>'[1]TCE - ANEXO IV - Preencher'!F198</f>
        <v>0</v>
      </c>
      <c r="E189" s="5" t="str">
        <f>'[1]TCE - ANEXO IV - Preencher'!G198</f>
        <v>WHITE MARTINS GASES INDUSTRIAIS NE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453</v>
      </c>
      <c r="I189" s="6" t="str">
        <f>IF('[1]TCE - ANEXO IV - Preencher'!K198="","",'[1]TCE - ANEXO IV - Preencher'!K198)</f>
        <v>08/07/2024</v>
      </c>
      <c r="J189" s="5" t="str">
        <f>'[1]TCE - ANEXO IV - Preencher'!L198</f>
        <v>26240724380578002203556270000004531452378682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9412.09</v>
      </c>
    </row>
    <row r="190" spans="1:12" s="8" customFormat="1" ht="19.5" customHeight="1" x14ac:dyDescent="0.25">
      <c r="A190" s="3">
        <f>IFERROR(VLOOKUP(B190,'[1]DADOS (OCULTAR)'!$Q$3:$S$136,3,0),"")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3.2 - Gás e Outros Materiais Engarrafados</v>
      </c>
      <c r="D190" s="3">
        <f>'[1]TCE - ANEXO IV - Preencher'!F199</f>
        <v>0</v>
      </c>
      <c r="E190" s="5" t="str">
        <f>'[1]TCE - ANEXO IV - Preencher'!G199</f>
        <v>WHITE MARTINS GASES INDUSTRIAIS DO NORDESTE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5928</v>
      </c>
      <c r="I190" s="6" t="str">
        <f>IF('[1]TCE - ANEXO IV - Preencher'!K199="","",'[1]TCE - ANEXO IV - Preencher'!K199)</f>
        <v>19/07/2024</v>
      </c>
      <c r="J190" s="5" t="str">
        <f>'[1]TCE - ANEXO IV - Preencher'!L199</f>
        <v>26240724380578002041556080000059281661174769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204.72</v>
      </c>
    </row>
    <row r="191" spans="1:12" s="8" customFormat="1" ht="19.5" customHeight="1" x14ac:dyDescent="0.25">
      <c r="A191" s="3">
        <f>IFERROR(VLOOKUP(B191,'[1]DADOS (OCULTAR)'!$Q$3:$S$136,3,0),"")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3.2 - Gás e Outros Materiais Engarrafados</v>
      </c>
      <c r="D191" s="3">
        <f>'[1]TCE - ANEXO IV - Preencher'!F200</f>
        <v>0</v>
      </c>
      <c r="E191" s="5" t="str">
        <f>'[1]TCE - ANEXO IV - Preencher'!G200</f>
        <v>WHITE MARTINS GASES INDUSTRIAIS DO NORDESTE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5962</v>
      </c>
      <c r="I191" s="6" t="str">
        <f>IF('[1]TCE - ANEXO IV - Preencher'!K200="","",'[1]TCE - ANEXO IV - Preencher'!K200)</f>
        <v>24/07/2024</v>
      </c>
      <c r="J191" s="5" t="str">
        <f>'[1]TCE - ANEXO IV - Preencher'!L200</f>
        <v>26240724380578002041556080000059621231181516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245.73</v>
      </c>
    </row>
    <row r="192" spans="1:12" s="8" customFormat="1" ht="19.5" customHeight="1" x14ac:dyDescent="0.25">
      <c r="A192" s="3">
        <f>IFERROR(VLOOKUP(B192,'[1]DADOS (OCULTAR)'!$Q$3:$S$136,3,0),"")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3.2 - Gás e Outros Materiais Engarrafados</v>
      </c>
      <c r="D192" s="3">
        <f>'[1]TCE - ANEXO IV - Preencher'!F201</f>
        <v>0</v>
      </c>
      <c r="E192" s="5" t="str">
        <f>'[1]TCE - ANEXO IV - Preencher'!G201</f>
        <v>WHITE MARTINS GASES INDUSTRIAIS DO NORDESTE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922</v>
      </c>
      <c r="I192" s="6" t="str">
        <f>IF('[1]TCE - ANEXO IV - Preencher'!K201="","",'[1]TCE - ANEXO IV - Preencher'!K201)</f>
        <v>26/06/2024</v>
      </c>
      <c r="J192" s="5" t="str">
        <f>'[1]TCE - ANEXO IV - Preencher'!L201</f>
        <v>26240624380578002041556070000009221748338635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255.9</v>
      </c>
    </row>
    <row r="193" spans="1:12" s="8" customFormat="1" ht="19.5" customHeight="1" x14ac:dyDescent="0.25">
      <c r="A193" s="3">
        <f>IFERROR(VLOOKUP(B193,'[1]DADOS (OCULTAR)'!$Q$3:$S$136,3,0),"")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3.2 - Gás e Outros Materiais Engarrafados</v>
      </c>
      <c r="D193" s="3">
        <f>'[1]TCE - ANEXO IV - Preencher'!F202</f>
        <v>0</v>
      </c>
      <c r="E193" s="5" t="str">
        <f>'[1]TCE - ANEXO IV - Preencher'!G202</f>
        <v>WHITE MARTINS GASES INDUSTRIAIS DO NORDESTE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95180</v>
      </c>
      <c r="I193" s="6" t="str">
        <f>IF('[1]TCE - ANEXO IV - Preencher'!K202="","",'[1]TCE - ANEXO IV - Preencher'!K202)</f>
        <v>25/06/2024</v>
      </c>
      <c r="J193" s="5" t="str">
        <f>'[1]TCE - ANEXO IV - Preencher'!L202</f>
        <v>26240624380578002041554000000951801253241159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153.53</v>
      </c>
    </row>
    <row r="194" spans="1:12" s="8" customFormat="1" ht="19.5" customHeight="1" x14ac:dyDescent="0.25">
      <c r="A194" s="3">
        <f>IFERROR(VLOOKUP(B194,'[1]DADOS (OCULTAR)'!$Q$3:$S$136,3,0),"")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3.2 - Gás e Outros Materiais Engarrafados</v>
      </c>
      <c r="D194" s="3">
        <f>'[1]TCE - ANEXO IV - Preencher'!F203</f>
        <v>0</v>
      </c>
      <c r="E194" s="5" t="str">
        <f>'[1]TCE - ANEXO IV - Preencher'!G203</f>
        <v>WHITE MARTINS GASES INDUSTRIAIS DO NORDESTE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98864</v>
      </c>
      <c r="I194" s="6" t="str">
        <f>IF('[1]TCE - ANEXO IV - Preencher'!K203="","",'[1]TCE - ANEXO IV - Preencher'!K203)</f>
        <v>23/07/2024</v>
      </c>
      <c r="J194" s="5" t="str">
        <f>'[1]TCE - ANEXO IV - Preencher'!L203</f>
        <v>26240724380578002041554000000988641308810747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92.2</v>
      </c>
    </row>
    <row r="195" spans="1:12" s="8" customFormat="1" ht="19.5" customHeight="1" x14ac:dyDescent="0.25">
      <c r="A195" s="3">
        <f>IFERROR(VLOOKUP(B195,'[1]DADOS (OCULTAR)'!$Q$3:$S$136,3,0),"")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FR REPRESENTACOES E COMERCIO DE PRODUTOS MEDICOS EIRELI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000002557</v>
      </c>
      <c r="I195" s="6" t="str">
        <f>IF('[1]TCE - ANEXO IV - Preencher'!K204="","",'[1]TCE - ANEXO IV - Preencher'!K204)</f>
        <v>12/07/2024</v>
      </c>
      <c r="J195" s="5" t="str">
        <f>'[1]TCE - ANEXO IV - Preencher'!L204</f>
        <v>26240709005588000140550040000025571617649545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60389.8</v>
      </c>
    </row>
    <row r="196" spans="1:12" s="8" customFormat="1" ht="19.5" customHeight="1" x14ac:dyDescent="0.25">
      <c r="A196" s="3">
        <f>IFERROR(VLOOKUP(B196,'[1]DADOS (OCULTAR)'!$Q$3:$S$136,3,0),"")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BIOANGIO COMERCIO DE PRODUTOS MEDICOS LT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000012589</v>
      </c>
      <c r="I196" s="6" t="str">
        <f>IF('[1]TCE - ANEXO IV - Preencher'!K205="","",'[1]TCE - ANEXO IV - Preencher'!K205)</f>
        <v>06/06/2024</v>
      </c>
      <c r="J196" s="5" t="str">
        <f>'[1]TCE - ANEXO IV - Preencher'!L205</f>
        <v>26240611234649000193550010000125891000009990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613.89</v>
      </c>
    </row>
    <row r="197" spans="1:12" s="8" customFormat="1" ht="19.5" customHeight="1" x14ac:dyDescent="0.25">
      <c r="A197" s="3">
        <f>IFERROR(VLOOKUP(B197,'[1]DADOS (OCULTAR)'!$Q$3:$S$136,3,0),"")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OMNIELMASTER HEMOMED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000018867</v>
      </c>
      <c r="I197" s="6" t="str">
        <f>IF('[1]TCE - ANEXO IV - Preencher'!K206="","",'[1]TCE - ANEXO IV - Preencher'!K206)</f>
        <v>26/06/2024</v>
      </c>
      <c r="J197" s="5" t="str">
        <f>'[1]TCE - ANEXO IV - Preencher'!L206</f>
        <v>23240605578020000168550010000188671061303594</v>
      </c>
      <c r="K197" s="5" t="str">
        <f>IF(F197="B",LEFT('[1]TCE - ANEXO IV - Preencher'!M206,2),IF(F197="S",LEFT('[1]TCE - ANEXO IV - Preencher'!M206,7),IF('[1]TCE - ANEXO IV - Preencher'!H206="","")))</f>
        <v>23</v>
      </c>
      <c r="L197" s="7">
        <f>'[1]TCE - ANEXO IV - Preencher'!N206</f>
        <v>1500</v>
      </c>
    </row>
    <row r="198" spans="1:12" s="8" customFormat="1" ht="19.5" customHeight="1" x14ac:dyDescent="0.25">
      <c r="A198" s="3">
        <f>IFERROR(VLOOKUP(B198,'[1]DADOS (OCULTAR)'!$Q$3:$S$136,3,0),"")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PHOENIX MED PRODS MEDICOS HOSPITALARES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000030911</v>
      </c>
      <c r="I198" s="6" t="str">
        <f>IF('[1]TCE - ANEXO IV - Preencher'!K207="","",'[1]TCE - ANEXO IV - Preencher'!K207)</f>
        <v>12/06/2024</v>
      </c>
      <c r="J198" s="5" t="str">
        <f>'[1]TCE - ANEXO IV - Preencher'!L207</f>
        <v>26240613291742000165550010000309111489107643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1226</v>
      </c>
    </row>
    <row r="199" spans="1:12" s="8" customFormat="1" ht="19.5" customHeight="1" x14ac:dyDescent="0.25">
      <c r="A199" s="3">
        <f>IFERROR(VLOOKUP(B199,'[1]DADOS (OCULTAR)'!$Q$3:$S$136,3,0),"")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PHOENIX MED PRODS MEDICOS HOSPITALARES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000031027</v>
      </c>
      <c r="I199" s="6" t="str">
        <f>IF('[1]TCE - ANEXO IV - Preencher'!K208="","",'[1]TCE - ANEXO IV - Preencher'!K208)</f>
        <v>18/06/2024</v>
      </c>
      <c r="J199" s="5" t="str">
        <f>'[1]TCE - ANEXO IV - Preencher'!L208</f>
        <v>26240613291742000165550010000310271450859500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1226</v>
      </c>
    </row>
    <row r="200" spans="1:12" s="8" customFormat="1" ht="19.5" customHeight="1" x14ac:dyDescent="0.25">
      <c r="A200" s="3">
        <f>IFERROR(VLOOKUP(B200,'[1]DADOS (OCULTAR)'!$Q$3:$S$136,3,0),"")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PHOENIX MED PRODS MEDICOS HOSPITALARES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000031028</v>
      </c>
      <c r="I200" s="6" t="str">
        <f>IF('[1]TCE - ANEXO IV - Preencher'!K209="","",'[1]TCE - ANEXO IV - Preencher'!K209)</f>
        <v>18/06/2024</v>
      </c>
      <c r="J200" s="5" t="str">
        <f>'[1]TCE - ANEXO IV - Preencher'!L209</f>
        <v>26240613291742000165550010000310281620030281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1226</v>
      </c>
    </row>
    <row r="201" spans="1:12" s="8" customFormat="1" ht="19.5" customHeight="1" x14ac:dyDescent="0.25">
      <c r="A201" s="3">
        <f>IFERROR(VLOOKUP(B201,'[1]DADOS (OCULTAR)'!$Q$3:$S$136,3,0),"")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PHOENIX MED PRODS MEDICOS HOSPITALARES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000031029</v>
      </c>
      <c r="I201" s="6" t="str">
        <f>IF('[1]TCE - ANEXO IV - Preencher'!K210="","",'[1]TCE - ANEXO IV - Preencher'!K210)</f>
        <v>18/06/2024</v>
      </c>
      <c r="J201" s="5" t="str">
        <f>'[1]TCE - ANEXO IV - Preencher'!L210</f>
        <v>26240613291742000165550010000310291491552101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613</v>
      </c>
    </row>
    <row r="202" spans="1:12" s="8" customFormat="1" ht="19.5" customHeight="1" x14ac:dyDescent="0.25">
      <c r="A202" s="3">
        <f>IFERROR(VLOOKUP(B202,'[1]DADOS (OCULTAR)'!$Q$3:$S$136,3,0),"")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PHOENIX MED PRODS MEDICOS HOSPITALARES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000031140</v>
      </c>
      <c r="I202" s="6" t="str">
        <f>IF('[1]TCE - ANEXO IV - Preencher'!K211="","",'[1]TCE - ANEXO IV - Preencher'!K211)</f>
        <v>21/06/2024</v>
      </c>
      <c r="J202" s="5" t="str">
        <f>'[1]TCE - ANEXO IV - Preencher'!L211</f>
        <v>26240613291742000165550010000311401620103939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1226</v>
      </c>
    </row>
    <row r="203" spans="1:12" s="8" customFormat="1" ht="19.5" customHeight="1" x14ac:dyDescent="0.25">
      <c r="A203" s="3">
        <f>IFERROR(VLOOKUP(B203,'[1]DADOS (OCULTAR)'!$Q$3:$S$136,3,0),"")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PHOENIX MED PRODS MEDICOS HOSPITALARES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000031141</v>
      </c>
      <c r="I203" s="6" t="str">
        <f>IF('[1]TCE - ANEXO IV - Preencher'!K212="","",'[1]TCE - ANEXO IV - Preencher'!K212)</f>
        <v>21/06/2024</v>
      </c>
      <c r="J203" s="5" t="str">
        <f>'[1]TCE - ANEXO IV - Preencher'!L212</f>
        <v>26240613291742000165550010000311411928210052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613</v>
      </c>
    </row>
    <row r="204" spans="1:12" s="8" customFormat="1" ht="19.5" customHeight="1" x14ac:dyDescent="0.25">
      <c r="A204" s="3">
        <f>IFERROR(VLOOKUP(B204,'[1]DADOS (OCULTAR)'!$Q$3:$S$136,3,0),"")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PHOENIX MED PRODS MEDICOS HOSPITALARES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000031142</v>
      </c>
      <c r="I204" s="6" t="str">
        <f>IF('[1]TCE - ANEXO IV - Preencher'!K213="","",'[1]TCE - ANEXO IV - Preencher'!K213)</f>
        <v>21/06/2024</v>
      </c>
      <c r="J204" s="5" t="str">
        <f>'[1]TCE - ANEXO IV - Preencher'!L213</f>
        <v>26240613291742000165550010000311421633610286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1839</v>
      </c>
    </row>
    <row r="205" spans="1:12" s="8" customFormat="1" ht="19.5" customHeight="1" x14ac:dyDescent="0.25">
      <c r="A205" s="3">
        <f>IFERROR(VLOOKUP(B205,'[1]DADOS (OCULTAR)'!$Q$3:$S$136,3,0),"")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PHOENIX MED PRODS MEDICOS HOSPITALARES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000031143</v>
      </c>
      <c r="I205" s="6" t="str">
        <f>IF('[1]TCE - ANEXO IV - Preencher'!K214="","",'[1]TCE - ANEXO IV - Preencher'!K214)</f>
        <v>21/06/2024</v>
      </c>
      <c r="J205" s="5" t="str">
        <f>'[1]TCE - ANEXO IV - Preencher'!L214</f>
        <v>26240613291742000165550010000311431308201213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1226</v>
      </c>
    </row>
    <row r="206" spans="1:12" s="8" customFormat="1" ht="19.5" customHeight="1" x14ac:dyDescent="0.25">
      <c r="A206" s="3">
        <f>IFERROR(VLOOKUP(B206,'[1]DADOS (OCULTAR)'!$Q$3:$S$136,3,0),"")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PHOENIX MED PRODS MEDICOS HOSPITALARES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000031144</v>
      </c>
      <c r="I206" s="6" t="str">
        <f>IF('[1]TCE - ANEXO IV - Preencher'!K215="","",'[1]TCE - ANEXO IV - Preencher'!K215)</f>
        <v>21/06/2024</v>
      </c>
      <c r="J206" s="5" t="str">
        <f>'[1]TCE - ANEXO IV - Preencher'!L215</f>
        <v>26240613291742000165550010000311441448066278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613</v>
      </c>
    </row>
    <row r="207" spans="1:12" s="8" customFormat="1" ht="19.5" customHeight="1" x14ac:dyDescent="0.25">
      <c r="A207" s="3">
        <f>IFERROR(VLOOKUP(B207,'[1]DADOS (OCULTAR)'!$Q$3:$S$136,3,0),"")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PHOENIX MED PRODS MEDICOS HOSPITALARES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000031145</v>
      </c>
      <c r="I207" s="6" t="str">
        <f>IF('[1]TCE - ANEXO IV - Preencher'!K216="","",'[1]TCE - ANEXO IV - Preencher'!K216)</f>
        <v>21/06/2024</v>
      </c>
      <c r="J207" s="5" t="str">
        <f>'[1]TCE - ANEXO IV - Preencher'!L216</f>
        <v>26240613291742000165550010000311451210013103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1226</v>
      </c>
    </row>
    <row r="208" spans="1:12" s="8" customFormat="1" ht="19.5" customHeight="1" x14ac:dyDescent="0.25">
      <c r="A208" s="3">
        <f>IFERROR(VLOOKUP(B208,'[1]DADOS (OCULTAR)'!$Q$3:$S$136,3,0),"")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PHOENIX MED PRODS MEDICOS HOSPITALARES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000031207</v>
      </c>
      <c r="I208" s="6" t="str">
        <f>IF('[1]TCE - ANEXO IV - Preencher'!K217="","",'[1]TCE - ANEXO IV - Preencher'!K217)</f>
        <v>26/06/2024</v>
      </c>
      <c r="J208" s="5" t="str">
        <f>'[1]TCE - ANEXO IV - Preencher'!L217</f>
        <v>26240613291742000165550010000312071100131068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1226</v>
      </c>
    </row>
    <row r="209" spans="1:12" s="8" customFormat="1" ht="19.5" customHeight="1" x14ac:dyDescent="0.25">
      <c r="A209" s="3">
        <f>IFERROR(VLOOKUP(B209,'[1]DADOS (OCULTAR)'!$Q$3:$S$136,3,0),"")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PHOENIX MED PRODS MEDICOS HOSPITALARES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000031277</v>
      </c>
      <c r="I209" s="6" t="str">
        <f>IF('[1]TCE - ANEXO IV - Preencher'!K218="","",'[1]TCE - ANEXO IV - Preencher'!K218)</f>
        <v>28/06/2024</v>
      </c>
      <c r="J209" s="5" t="str">
        <f>'[1]TCE - ANEXO IV - Preencher'!L218</f>
        <v>26240613291742000165550010000312771138190732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613</v>
      </c>
    </row>
    <row r="210" spans="1:12" s="8" customFormat="1" ht="19.5" customHeight="1" x14ac:dyDescent="0.25">
      <c r="A210" s="3">
        <f>IFERROR(VLOOKUP(B210,'[1]DADOS (OCULTAR)'!$Q$3:$S$136,3,0),"")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PHOENIX MED PRODS MEDICOS HOSPITALARES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000031349</v>
      </c>
      <c r="I210" s="6" t="str">
        <f>IF('[1]TCE - ANEXO IV - Preencher'!K219="","",'[1]TCE - ANEXO IV - Preencher'!K219)</f>
        <v>02/07/2024</v>
      </c>
      <c r="J210" s="5" t="str">
        <f>'[1]TCE - ANEXO IV - Preencher'!L219</f>
        <v>26240713291742000165550010000313491971975246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1226</v>
      </c>
    </row>
    <row r="211" spans="1:12" s="8" customFormat="1" ht="19.5" customHeight="1" x14ac:dyDescent="0.25">
      <c r="A211" s="3">
        <f>IFERROR(VLOOKUP(B211,'[1]DADOS (OCULTAR)'!$Q$3:$S$136,3,0),"")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PHOENIX MED PRODS MEDICOS HOSPITALARES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000031425</v>
      </c>
      <c r="I211" s="6" t="str">
        <f>IF('[1]TCE - ANEXO IV - Preencher'!K220="","",'[1]TCE - ANEXO IV - Preencher'!K220)</f>
        <v>09/07/2024</v>
      </c>
      <c r="J211" s="5" t="str">
        <f>'[1]TCE - ANEXO IV - Preencher'!L220</f>
        <v>26240713291742000165550010000314251138195880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613</v>
      </c>
    </row>
    <row r="212" spans="1:12" s="8" customFormat="1" ht="19.5" customHeight="1" x14ac:dyDescent="0.25">
      <c r="A212" s="3">
        <f>IFERROR(VLOOKUP(B212,'[1]DADOS (OCULTAR)'!$Q$3:$S$136,3,0),"")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PHOENIX MED PRODS MEDICOS HOSPITALARES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000031426</v>
      </c>
      <c r="I212" s="6" t="str">
        <f>IF('[1]TCE - ANEXO IV - Preencher'!K221="","",'[1]TCE - ANEXO IV - Preencher'!K221)</f>
        <v>09/07/2024</v>
      </c>
      <c r="J212" s="5" t="str">
        <f>'[1]TCE - ANEXO IV - Preencher'!L221</f>
        <v>26240713291742000165550010000314261308477552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1226</v>
      </c>
    </row>
    <row r="213" spans="1:12" s="8" customFormat="1" ht="19.5" customHeight="1" x14ac:dyDescent="0.25">
      <c r="A213" s="3">
        <f>IFERROR(VLOOKUP(B213,'[1]DADOS (OCULTAR)'!$Q$3:$S$136,3,0),"")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PHOENIX MED PRODS MEDICOS HOSPITALARES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000031428</v>
      </c>
      <c r="I213" s="6" t="str">
        <f>IF('[1]TCE - ANEXO IV - Preencher'!K222="","",'[1]TCE - ANEXO IV - Preencher'!K222)</f>
        <v>09/07/2024</v>
      </c>
      <c r="J213" s="5" t="str">
        <f>'[1]TCE - ANEXO IV - Preencher'!L222</f>
        <v>26240713291742000165550010000314281506763416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1226</v>
      </c>
    </row>
    <row r="214" spans="1:12" s="8" customFormat="1" ht="19.5" customHeight="1" x14ac:dyDescent="0.25">
      <c r="A214" s="3">
        <f>IFERROR(VLOOKUP(B214,'[1]DADOS (OCULTAR)'!$Q$3:$S$136,3,0),"")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PHOENIX MED PRODS MEDICOS HOSPITALARES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000031429</v>
      </c>
      <c r="I214" s="6" t="str">
        <f>IF('[1]TCE - ANEXO IV - Preencher'!K223="","",'[1]TCE - ANEXO IV - Preencher'!K223)</f>
        <v>09/07/2024</v>
      </c>
      <c r="J214" s="5" t="str">
        <f>'[1]TCE - ANEXO IV - Preencher'!L223</f>
        <v>26240713291742000165550010000314291928212778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613</v>
      </c>
    </row>
    <row r="215" spans="1:12" s="8" customFormat="1" ht="19.5" customHeight="1" x14ac:dyDescent="0.25">
      <c r="A215" s="3">
        <f>IFERROR(VLOOKUP(B215,'[1]DADOS (OCULTAR)'!$Q$3:$S$136,3,0),"")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PHOENIX MED PRODS MEDICOS HOSPITALARES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000031430</v>
      </c>
      <c r="I215" s="6" t="str">
        <f>IF('[1]TCE - ANEXO IV - Preencher'!K224="","",'[1]TCE - ANEXO IV - Preencher'!K224)</f>
        <v>09/07/2024</v>
      </c>
      <c r="J215" s="5" t="str">
        <f>'[1]TCE - ANEXO IV - Preencher'!L224</f>
        <v>26240713291742000165550010000314301166100252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1226</v>
      </c>
    </row>
    <row r="216" spans="1:12" s="8" customFormat="1" ht="19.5" customHeight="1" x14ac:dyDescent="0.25">
      <c r="A216" s="3">
        <f>IFERROR(VLOOKUP(B216,'[1]DADOS (OCULTAR)'!$Q$3:$S$136,3,0),"")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PHOENIX MED PRODS MEDICOS HOSPITALARES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000031431</v>
      </c>
      <c r="I216" s="6" t="str">
        <f>IF('[1]TCE - ANEXO IV - Preencher'!K225="","",'[1]TCE - ANEXO IV - Preencher'!K225)</f>
        <v>09/07/2024</v>
      </c>
      <c r="J216" s="5" t="str">
        <f>'[1]TCE - ANEXO IV - Preencher'!L225</f>
        <v>26240713291742000165550010000314311000294259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613</v>
      </c>
    </row>
    <row r="217" spans="1:12" s="8" customFormat="1" ht="19.5" customHeight="1" x14ac:dyDescent="0.25">
      <c r="A217" s="3">
        <f>IFERROR(VLOOKUP(B217,'[1]DADOS (OCULTAR)'!$Q$3:$S$136,3,0),"")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PHOENIX MED PRODS MEDICOS HOSPITALARES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000031436</v>
      </c>
      <c r="I217" s="6" t="str">
        <f>IF('[1]TCE - ANEXO IV - Preencher'!K226="","",'[1]TCE - ANEXO IV - Preencher'!K226)</f>
        <v>09/07/2024</v>
      </c>
      <c r="J217" s="5" t="str">
        <f>'[1]TCE - ANEXO IV - Preencher'!L226</f>
        <v>26240713291742000165550010000314361758810399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613</v>
      </c>
    </row>
    <row r="218" spans="1:12" s="8" customFormat="1" ht="19.5" customHeight="1" x14ac:dyDescent="0.25">
      <c r="A218" s="3">
        <f>IFERROR(VLOOKUP(B218,'[1]DADOS (OCULTAR)'!$Q$3:$S$136,3,0),"")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PHOENIX MED PRODS MEDICOS HOSPITALARES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000031437</v>
      </c>
      <c r="I218" s="6" t="str">
        <f>IF('[1]TCE - ANEXO IV - Preencher'!K227="","",'[1]TCE - ANEXO IV - Preencher'!K227)</f>
        <v>09/07/2024</v>
      </c>
      <c r="J218" s="5" t="str">
        <f>'[1]TCE - ANEXO IV - Preencher'!L227</f>
        <v>26240713291742000165550010000314371140985690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613</v>
      </c>
    </row>
    <row r="219" spans="1:12" s="8" customFormat="1" ht="19.5" customHeight="1" x14ac:dyDescent="0.25">
      <c r="A219" s="3">
        <f>IFERROR(VLOOKUP(B219,'[1]DADOS (OCULTAR)'!$Q$3:$S$136,3,0),"")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PHOENIX MED PRODS MEDICOS HOSPITALARES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000031519</v>
      </c>
      <c r="I219" s="6" t="str">
        <f>IF('[1]TCE - ANEXO IV - Preencher'!K228="","",'[1]TCE - ANEXO IV - Preencher'!K228)</f>
        <v>11/07/2024</v>
      </c>
      <c r="J219" s="5" t="str">
        <f>'[1]TCE - ANEXO IV - Preencher'!L228</f>
        <v>26240713291742000165550010000315191547896565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613</v>
      </c>
    </row>
    <row r="220" spans="1:12" s="8" customFormat="1" ht="19.5" customHeight="1" x14ac:dyDescent="0.25">
      <c r="A220" s="3">
        <f>IFERROR(VLOOKUP(B220,'[1]DADOS (OCULTAR)'!$Q$3:$S$136,3,0),"")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PHOENIX MED PRODS MEDICOS HOSPITALARES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000031520</v>
      </c>
      <c r="I220" s="6" t="str">
        <f>IF('[1]TCE - ANEXO IV - Preencher'!K229="","",'[1]TCE - ANEXO IV - Preencher'!K229)</f>
        <v>11/07/2024</v>
      </c>
      <c r="J220" s="5" t="str">
        <f>'[1]TCE - ANEXO IV - Preencher'!L229</f>
        <v>26240713291742000165550010000315201331058635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613</v>
      </c>
    </row>
    <row r="221" spans="1:12" s="8" customFormat="1" ht="19.5" customHeight="1" x14ac:dyDescent="0.25">
      <c r="A221" s="3">
        <f>IFERROR(VLOOKUP(B221,'[1]DADOS (OCULTAR)'!$Q$3:$S$136,3,0),"")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PHOENIX MED PRODS MEDICOS HOSPITALARES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000031588</v>
      </c>
      <c r="I221" s="6" t="str">
        <f>IF('[1]TCE - ANEXO IV - Preencher'!K230="","",'[1]TCE - ANEXO IV - Preencher'!K230)</f>
        <v>15/07/2024</v>
      </c>
      <c r="J221" s="5" t="str">
        <f>'[1]TCE - ANEXO IV - Preencher'!L230</f>
        <v>26240713291742000165550010000315881997110934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1226</v>
      </c>
    </row>
    <row r="222" spans="1:12" s="8" customFormat="1" ht="19.5" customHeight="1" x14ac:dyDescent="0.25">
      <c r="A222" s="3">
        <f>IFERROR(VLOOKUP(B222,'[1]DADOS (OCULTAR)'!$Q$3:$S$136,3,0),"")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PHOENIX MED PRODS MEDICOS HOSPITALARES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000031669</v>
      </c>
      <c r="I222" s="6" t="str">
        <f>IF('[1]TCE - ANEXO IV - Preencher'!K231="","",'[1]TCE - ANEXO IV - Preencher'!K231)</f>
        <v>18/07/2024</v>
      </c>
      <c r="J222" s="5" t="str">
        <f>'[1]TCE - ANEXO IV - Preencher'!L231</f>
        <v>26240713291742000165550010000316691104242857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1839</v>
      </c>
    </row>
    <row r="223" spans="1:12" s="8" customFormat="1" ht="19.5" customHeight="1" x14ac:dyDescent="0.25">
      <c r="A223" s="3">
        <f>IFERROR(VLOOKUP(B223,'[1]DADOS (OCULTAR)'!$Q$3:$S$136,3,0),"")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POTENGY COM E REPRES DE PROD HOSP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000033508</v>
      </c>
      <c r="I223" s="6" t="str">
        <f>IF('[1]TCE - ANEXO IV - Preencher'!K232="","",'[1]TCE - ANEXO IV - Preencher'!K232)</f>
        <v>21/06/2024</v>
      </c>
      <c r="J223" s="5" t="str">
        <f>'[1]TCE - ANEXO IV - Preencher'!L232</f>
        <v>25240607395985000140550010000335081000000010</v>
      </c>
      <c r="K223" s="5" t="str">
        <f>IF(F223="B",LEFT('[1]TCE - ANEXO IV - Preencher'!M232,2),IF(F223="S",LEFT('[1]TCE - ANEXO IV - Preencher'!M232,7),IF('[1]TCE - ANEXO IV - Preencher'!H232="","")))</f>
        <v>25</v>
      </c>
      <c r="L223" s="7">
        <f>'[1]TCE - ANEXO IV - Preencher'!N232</f>
        <v>2190</v>
      </c>
    </row>
    <row r="224" spans="1:12" s="8" customFormat="1" ht="19.5" customHeight="1" x14ac:dyDescent="0.25">
      <c r="A224" s="3">
        <f>IFERROR(VLOOKUP(B224,'[1]DADOS (OCULTAR)'!$Q$3:$S$136,3,0),"")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ENDOSURGICAL COM  REP IMP EXP  MA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000101512</v>
      </c>
      <c r="I224" s="6" t="str">
        <f>IF('[1]TCE - ANEXO IV - Preencher'!K233="","",'[1]TCE - ANEXO IV - Preencher'!K233)</f>
        <v>13/06/2024</v>
      </c>
      <c r="J224" s="5" t="str">
        <f>'[1]TCE - ANEXO IV - Preencher'!L233</f>
        <v>26240608713023000155550010001015121296732718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1033</v>
      </c>
    </row>
    <row r="225" spans="1:12" s="8" customFormat="1" ht="19.5" customHeight="1" x14ac:dyDescent="0.25">
      <c r="A225" s="3">
        <f>IFERROR(VLOOKUP(B225,'[1]DADOS (OCULTAR)'!$Q$3:$S$136,3,0),"")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ENDOSURGICAL COM  REP IMP EXP  MA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000102347</v>
      </c>
      <c r="I225" s="6" t="str">
        <f>IF('[1]TCE - ANEXO IV - Preencher'!K234="","",'[1]TCE - ANEXO IV - Preencher'!K234)</f>
        <v>26/06/2024</v>
      </c>
      <c r="J225" s="5" t="str">
        <f>'[1]TCE - ANEXO IV - Preencher'!L234</f>
        <v>26240608713023000155550010001023471388542728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1541</v>
      </c>
    </row>
    <row r="226" spans="1:12" s="8" customFormat="1" ht="19.5" customHeight="1" x14ac:dyDescent="0.25">
      <c r="A226" s="3">
        <f>IFERROR(VLOOKUP(B226,'[1]DADOS (OCULTAR)'!$Q$3:$S$136,3,0),"")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ENDOSURGICAL COM  REP IMP EXP  MA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000102550</v>
      </c>
      <c r="I226" s="6" t="str">
        <f>IF('[1]TCE - ANEXO IV - Preencher'!K235="","",'[1]TCE - ANEXO IV - Preencher'!K235)</f>
        <v>28/06/2024</v>
      </c>
      <c r="J226" s="5" t="str">
        <f>'[1]TCE - ANEXO IV - Preencher'!L235</f>
        <v>26240608713023000155550010001025501142110127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1795</v>
      </c>
    </row>
    <row r="227" spans="1:12" s="8" customFormat="1" ht="19.5" customHeight="1" x14ac:dyDescent="0.25">
      <c r="A227" s="3">
        <f>IFERROR(VLOOKUP(B227,'[1]DADOS (OCULTAR)'!$Q$3:$S$136,3,0),"")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000122481</v>
      </c>
      <c r="I227" s="6" t="str">
        <f>IF('[1]TCE - ANEXO IV - Preencher'!K236="","",'[1]TCE - ANEXO IV - Preencher'!K236)</f>
        <v>26/04/2024</v>
      </c>
      <c r="J227" s="5" t="str">
        <f>'[1]TCE - ANEXO IV - Preencher'!L236</f>
        <v>26240441249434000107550010001224811661550337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379.93</v>
      </c>
    </row>
    <row r="228" spans="1:12" s="8" customFormat="1" ht="19.5" customHeight="1" x14ac:dyDescent="0.25">
      <c r="A228" s="3">
        <f>IFERROR(VLOOKUP(B228,'[1]DADOS (OCULTAR)'!$Q$3:$S$136,3,0),"")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000122488</v>
      </c>
      <c r="I228" s="6" t="str">
        <f>IF('[1]TCE - ANEXO IV - Preencher'!K237="","",'[1]TCE - ANEXO IV - Preencher'!K237)</f>
        <v>26/04/2024</v>
      </c>
      <c r="J228" s="5" t="str">
        <f>'[1]TCE - ANEXO IV - Preencher'!L237</f>
        <v>26240441249434000107550010001224881227798899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296.13</v>
      </c>
    </row>
    <row r="229" spans="1:12" s="8" customFormat="1" ht="19.5" customHeight="1" x14ac:dyDescent="0.25">
      <c r="A229" s="3">
        <f>IFERROR(VLOOKUP(B229,'[1]DADOS (OCULTAR)'!$Q$3:$S$136,3,0),"")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000122489</v>
      </c>
      <c r="I229" s="6" t="str">
        <f>IF('[1]TCE - ANEXO IV - Preencher'!K238="","",'[1]TCE - ANEXO IV - Preencher'!K238)</f>
        <v>26/04/2024</v>
      </c>
      <c r="J229" s="5" t="str">
        <f>'[1]TCE - ANEXO IV - Preencher'!L238</f>
        <v>26240441249434000107550010001224891660913990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1277.7</v>
      </c>
    </row>
    <row r="230" spans="1:12" s="8" customFormat="1" ht="19.5" customHeight="1" x14ac:dyDescent="0.25">
      <c r="A230" s="3">
        <f>IFERROR(VLOOKUP(B230,'[1]DADOS (OCULTAR)'!$Q$3:$S$136,3,0),"")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000122504</v>
      </c>
      <c r="I230" s="6" t="str">
        <f>IF('[1]TCE - ANEXO IV - Preencher'!K239="","",'[1]TCE - ANEXO IV - Preencher'!K239)</f>
        <v>29/04/2024</v>
      </c>
      <c r="J230" s="5" t="str">
        <f>'[1]TCE - ANEXO IV - Preencher'!L239</f>
        <v>26240441249434000107550010001225041654357469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8.0500000000000007</v>
      </c>
    </row>
    <row r="231" spans="1:12" s="8" customFormat="1" ht="19.5" customHeight="1" x14ac:dyDescent="0.25">
      <c r="A231" s="3">
        <f>IFERROR(VLOOKUP(B231,'[1]DADOS (OCULTAR)'!$Q$3:$S$136,3,0),"")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000122506</v>
      </c>
      <c r="I231" s="6" t="str">
        <f>IF('[1]TCE - ANEXO IV - Preencher'!K240="","",'[1]TCE - ANEXO IV - Preencher'!K240)</f>
        <v>29/04/2024</v>
      </c>
      <c r="J231" s="5" t="str">
        <f>'[1]TCE - ANEXO IV - Preencher'!L240</f>
        <v>26240441249434000107550010001225061534176828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154.38</v>
      </c>
    </row>
    <row r="232" spans="1:12" s="8" customFormat="1" ht="19.5" customHeight="1" x14ac:dyDescent="0.25">
      <c r="A232" s="3">
        <f>IFERROR(VLOOKUP(B232,'[1]DADOS (OCULTAR)'!$Q$3:$S$136,3,0),"")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000122507</v>
      </c>
      <c r="I232" s="6" t="str">
        <f>IF('[1]TCE - ANEXO IV - Preencher'!K241="","",'[1]TCE - ANEXO IV - Preencher'!K241)</f>
        <v>29/04/2024</v>
      </c>
      <c r="J232" s="5" t="str">
        <f>'[1]TCE - ANEXO IV - Preencher'!L241</f>
        <v>26240441249434000107550010001225071076906725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764.34</v>
      </c>
    </row>
    <row r="233" spans="1:12" s="8" customFormat="1" ht="19.5" customHeight="1" x14ac:dyDescent="0.25">
      <c r="A233" s="3">
        <f>IFERROR(VLOOKUP(B233,'[1]DADOS (OCULTAR)'!$Q$3:$S$136,3,0),"")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000122539</v>
      </c>
      <c r="I233" s="6" t="str">
        <f>IF('[1]TCE - ANEXO IV - Preencher'!K242="","",'[1]TCE - ANEXO IV - Preencher'!K242)</f>
        <v>30/04/2024</v>
      </c>
      <c r="J233" s="5" t="str">
        <f>'[1]TCE - ANEXO IV - Preencher'!L242</f>
        <v>26240441249434000107550010001225391241738815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761.91</v>
      </c>
    </row>
    <row r="234" spans="1:12" s="8" customFormat="1" ht="19.5" customHeight="1" x14ac:dyDescent="0.25">
      <c r="A234" s="3">
        <f>IFERROR(VLOOKUP(B234,'[1]DADOS (OCULTAR)'!$Q$3:$S$136,3,0),"")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000122541</v>
      </c>
      <c r="I234" s="6" t="str">
        <f>IF('[1]TCE - ANEXO IV - Preencher'!K243="","",'[1]TCE - ANEXO IV - Preencher'!K243)</f>
        <v>30/04/2024</v>
      </c>
      <c r="J234" s="5" t="str">
        <f>'[1]TCE - ANEXO IV - Preencher'!L243</f>
        <v>26240441249434000107550010001225411058141706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1277.7</v>
      </c>
    </row>
    <row r="235" spans="1:12" s="8" customFormat="1" ht="19.5" customHeight="1" x14ac:dyDescent="0.25">
      <c r="A235" s="3">
        <f>IFERROR(VLOOKUP(B235,'[1]DADOS (OCULTAR)'!$Q$3:$S$136,3,0),"")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000122542</v>
      </c>
      <c r="I235" s="6" t="str">
        <f>IF('[1]TCE - ANEXO IV - Preencher'!K244="","",'[1]TCE - ANEXO IV - Preencher'!K244)</f>
        <v>30/04/2024</v>
      </c>
      <c r="J235" s="5" t="str">
        <f>'[1]TCE - ANEXO IV - Preencher'!L244</f>
        <v>26240441249434000107550010001225421090548732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2939.63</v>
      </c>
    </row>
    <row r="236" spans="1:12" s="8" customFormat="1" ht="19.5" customHeight="1" x14ac:dyDescent="0.25">
      <c r="A236" s="3">
        <f>IFERROR(VLOOKUP(B236,'[1]DADOS (OCULTAR)'!$Q$3:$S$136,3,0),"")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000122543</v>
      </c>
      <c r="I236" s="6" t="str">
        <f>IF('[1]TCE - ANEXO IV - Preencher'!K245="","",'[1]TCE - ANEXO IV - Preencher'!K245)</f>
        <v>30/04/2024</v>
      </c>
      <c r="J236" s="5" t="str">
        <f>'[1]TCE - ANEXO IV - Preencher'!L245</f>
        <v>26240441249434000107550010001225431383311067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3021.52</v>
      </c>
    </row>
    <row r="237" spans="1:12" s="8" customFormat="1" ht="19.5" customHeight="1" x14ac:dyDescent="0.25">
      <c r="A237" s="3">
        <f>IFERROR(VLOOKUP(B237,'[1]DADOS (OCULTAR)'!$Q$3:$S$136,3,0),"")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000122617</v>
      </c>
      <c r="I237" s="6" t="str">
        <f>IF('[1]TCE - ANEXO IV - Preencher'!K246="","",'[1]TCE - ANEXO IV - Preencher'!K246)</f>
        <v>02/05/2024</v>
      </c>
      <c r="J237" s="5" t="str">
        <f>'[1]TCE - ANEXO IV - Preencher'!L246</f>
        <v>26240541249434000107550010001226171270425104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1277.7</v>
      </c>
    </row>
    <row r="238" spans="1:12" s="8" customFormat="1" ht="19.5" customHeight="1" x14ac:dyDescent="0.25">
      <c r="A238" s="3">
        <f>IFERROR(VLOOKUP(B238,'[1]DADOS (OCULTAR)'!$Q$3:$S$136,3,0),"")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000122619</v>
      </c>
      <c r="I238" s="6" t="str">
        <f>IF('[1]TCE - ANEXO IV - Preencher'!K247="","",'[1]TCE - ANEXO IV - Preencher'!K247)</f>
        <v>02/05/2024</v>
      </c>
      <c r="J238" s="5" t="str">
        <f>'[1]TCE - ANEXO IV - Preencher'!L247</f>
        <v>26240541249434000107550010001226191529870352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148.4</v>
      </c>
    </row>
    <row r="239" spans="1:12" s="8" customFormat="1" ht="19.5" customHeight="1" x14ac:dyDescent="0.25">
      <c r="A239" s="3">
        <f>IFERROR(VLOOKUP(B239,'[1]DADOS (OCULTAR)'!$Q$3:$S$136,3,0),"")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000122639</v>
      </c>
      <c r="I239" s="6" t="str">
        <f>IF('[1]TCE - ANEXO IV - Preencher'!K248="","",'[1]TCE - ANEXO IV - Preencher'!K248)</f>
        <v>02/05/2024</v>
      </c>
      <c r="J239" s="5" t="str">
        <f>'[1]TCE - ANEXO IV - Preencher'!L248</f>
        <v>26240541249434000107550010001226391406197911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1163.9000000000001</v>
      </c>
    </row>
    <row r="240" spans="1:12" s="8" customFormat="1" ht="19.5" customHeight="1" x14ac:dyDescent="0.25">
      <c r="A240" s="3">
        <f>IFERROR(VLOOKUP(B240,'[1]DADOS (OCULTAR)'!$Q$3:$S$136,3,0),"")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000122641</v>
      </c>
      <c r="I240" s="6" t="str">
        <f>IF('[1]TCE - ANEXO IV - Preencher'!K249="","",'[1]TCE - ANEXO IV - Preencher'!K249)</f>
        <v>02/05/2024</v>
      </c>
      <c r="J240" s="5" t="str">
        <f>'[1]TCE - ANEXO IV - Preencher'!L249</f>
        <v>26240541249434000107550010001226411513797023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1334.6</v>
      </c>
    </row>
    <row r="241" spans="1:12" s="8" customFormat="1" ht="19.5" customHeight="1" x14ac:dyDescent="0.25">
      <c r="A241" s="3">
        <f>IFERROR(VLOOKUP(B241,'[1]DADOS (OCULTAR)'!$Q$3:$S$136,3,0),"")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000122720</v>
      </c>
      <c r="I241" s="6" t="str">
        <f>IF('[1]TCE - ANEXO IV - Preencher'!K250="","",'[1]TCE - ANEXO IV - Preencher'!K250)</f>
        <v>06/05/2024</v>
      </c>
      <c r="J241" s="5" t="str">
        <f>'[1]TCE - ANEXO IV - Preencher'!L250</f>
        <v>26240541249434000107550010001227201002486613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1843.74</v>
      </c>
    </row>
    <row r="242" spans="1:12" s="8" customFormat="1" ht="19.5" customHeight="1" x14ac:dyDescent="0.25">
      <c r="A242" s="3">
        <f>IFERROR(VLOOKUP(B242,'[1]DADOS (OCULTAR)'!$Q$3:$S$136,3,0),"")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000122723</v>
      </c>
      <c r="I242" s="6" t="str">
        <f>IF('[1]TCE - ANEXO IV - Preencher'!K251="","",'[1]TCE - ANEXO IV - Preencher'!K251)</f>
        <v>07/05/2024</v>
      </c>
      <c r="J242" s="5" t="str">
        <f>'[1]TCE - ANEXO IV - Preencher'!L251</f>
        <v>26240541249434000107550010001227231983485700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1843.74</v>
      </c>
    </row>
    <row r="243" spans="1:12" s="8" customFormat="1" ht="19.5" customHeight="1" x14ac:dyDescent="0.25">
      <c r="A243" s="3">
        <f>IFERROR(VLOOKUP(B243,'[1]DADOS (OCULTAR)'!$Q$3:$S$136,3,0),"")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000122729</v>
      </c>
      <c r="I243" s="6" t="str">
        <f>IF('[1]TCE - ANEXO IV - Preencher'!K252="","",'[1]TCE - ANEXO IV - Preencher'!K252)</f>
        <v>07/05/2024</v>
      </c>
      <c r="J243" s="5" t="str">
        <f>'[1]TCE - ANEXO IV - Preencher'!L252</f>
        <v>26240541249434000107550010001227291214564630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1096.3900000000001</v>
      </c>
    </row>
    <row r="244" spans="1:12" s="8" customFormat="1" ht="19.5" customHeight="1" x14ac:dyDescent="0.25">
      <c r="A244" s="3">
        <f>IFERROR(VLOOKUP(B244,'[1]DADOS (OCULTAR)'!$Q$3:$S$136,3,0),"")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000122732</v>
      </c>
      <c r="I244" s="6" t="str">
        <f>IF('[1]TCE - ANEXO IV - Preencher'!K253="","",'[1]TCE - ANEXO IV - Preencher'!K253)</f>
        <v>07/05/2024</v>
      </c>
      <c r="J244" s="5" t="str">
        <f>'[1]TCE - ANEXO IV - Preencher'!L253</f>
        <v>26240541249434000107550010001227321953495951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203.82</v>
      </c>
    </row>
    <row r="245" spans="1:12" s="8" customFormat="1" ht="19.5" customHeight="1" x14ac:dyDescent="0.25">
      <c r="A245" s="3">
        <f>IFERROR(VLOOKUP(B245,'[1]DADOS (OCULTAR)'!$Q$3:$S$136,3,0),"")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000122733</v>
      </c>
      <c r="I245" s="6" t="str">
        <f>IF('[1]TCE - ANEXO IV - Preencher'!K254="","",'[1]TCE - ANEXO IV - Preencher'!K254)</f>
        <v>07/05/2024</v>
      </c>
      <c r="J245" s="5" t="str">
        <f>'[1]TCE - ANEXO IV - Preencher'!L254</f>
        <v>26240541249434000107550010001227331874385794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367.62</v>
      </c>
    </row>
    <row r="246" spans="1:12" s="8" customFormat="1" ht="19.5" customHeight="1" x14ac:dyDescent="0.25">
      <c r="A246" s="3">
        <f>IFERROR(VLOOKUP(B246,'[1]DADOS (OCULTAR)'!$Q$3:$S$136,3,0),"")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000122734</v>
      </c>
      <c r="I246" s="6" t="str">
        <f>IF('[1]TCE - ANEXO IV - Preencher'!K255="","",'[1]TCE - ANEXO IV - Preencher'!K255)</f>
        <v>07/05/2024</v>
      </c>
      <c r="J246" s="5" t="str">
        <f>'[1]TCE - ANEXO IV - Preencher'!L255</f>
        <v>26240541249434000107550010001227341120701862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21.89</v>
      </c>
    </row>
    <row r="247" spans="1:12" s="8" customFormat="1" ht="19.5" customHeight="1" x14ac:dyDescent="0.25">
      <c r="A247" s="3">
        <f>IFERROR(VLOOKUP(B247,'[1]DADOS (OCULTAR)'!$Q$3:$S$136,3,0),"")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000122735</v>
      </c>
      <c r="I247" s="6" t="str">
        <f>IF('[1]TCE - ANEXO IV - Preencher'!K256="","",'[1]TCE - ANEXO IV - Preencher'!K256)</f>
        <v>07/05/2024</v>
      </c>
      <c r="J247" s="5" t="str">
        <f>'[1]TCE - ANEXO IV - Preencher'!L256</f>
        <v>26240541249434000107550010001227351088042274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1904.33</v>
      </c>
    </row>
    <row r="248" spans="1:12" s="8" customFormat="1" ht="19.5" customHeight="1" x14ac:dyDescent="0.25">
      <c r="A248" s="3">
        <f>IFERROR(VLOOKUP(B248,'[1]DADOS (OCULTAR)'!$Q$3:$S$136,3,0),"")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000122736</v>
      </c>
      <c r="I248" s="6" t="str">
        <f>IF('[1]TCE - ANEXO IV - Preencher'!K257="","",'[1]TCE - ANEXO IV - Preencher'!K257)</f>
        <v>07/05/2024</v>
      </c>
      <c r="J248" s="5" t="str">
        <f>'[1]TCE - ANEXO IV - Preencher'!L257</f>
        <v>26240541249434000107550010001227361932021062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367.62</v>
      </c>
    </row>
    <row r="249" spans="1:12" s="8" customFormat="1" ht="19.5" customHeight="1" x14ac:dyDescent="0.25">
      <c r="A249" s="3">
        <f>IFERROR(VLOOKUP(B249,'[1]DADOS (OCULTAR)'!$Q$3:$S$136,3,0),"")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000122737</v>
      </c>
      <c r="I249" s="6" t="str">
        <f>IF('[1]TCE - ANEXO IV - Preencher'!K258="","",'[1]TCE - ANEXO IV - Preencher'!K258)</f>
        <v>07/05/2024</v>
      </c>
      <c r="J249" s="5" t="str">
        <f>'[1]TCE - ANEXO IV - Preencher'!L258</f>
        <v>26240541249434000107550010001227371091796599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71.52</v>
      </c>
    </row>
    <row r="250" spans="1:12" s="8" customFormat="1" ht="19.5" customHeight="1" x14ac:dyDescent="0.25">
      <c r="A250" s="3">
        <f>IFERROR(VLOOKUP(B250,'[1]DADOS (OCULTAR)'!$Q$3:$S$136,3,0),"")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000122738</v>
      </c>
      <c r="I250" s="6" t="str">
        <f>IF('[1]TCE - ANEXO IV - Preencher'!K259="","",'[1]TCE - ANEXO IV - Preencher'!K259)</f>
        <v>07/05/2024</v>
      </c>
      <c r="J250" s="5" t="str">
        <f>'[1]TCE - ANEXO IV - Preencher'!L259</f>
        <v>26240541249434000107550010001227381118385532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1277.7</v>
      </c>
    </row>
    <row r="251" spans="1:12" s="8" customFormat="1" ht="19.5" customHeight="1" x14ac:dyDescent="0.25">
      <c r="A251" s="3">
        <f>IFERROR(VLOOKUP(B251,'[1]DADOS (OCULTAR)'!$Q$3:$S$136,3,0),"")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000122739</v>
      </c>
      <c r="I251" s="6" t="str">
        <f>IF('[1]TCE - ANEXO IV - Preencher'!K260="","",'[1]TCE - ANEXO IV - Preencher'!K260)</f>
        <v>07/05/2024</v>
      </c>
      <c r="J251" s="5" t="str">
        <f>'[1]TCE - ANEXO IV - Preencher'!L260</f>
        <v>26240541249434000107550010001227391377657447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590.14</v>
      </c>
    </row>
    <row r="252" spans="1:12" s="8" customFormat="1" ht="19.5" customHeight="1" x14ac:dyDescent="0.25">
      <c r="A252" s="3">
        <f>IFERROR(VLOOKUP(B252,'[1]DADOS (OCULTAR)'!$Q$3:$S$136,3,0),"")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000122864</v>
      </c>
      <c r="I252" s="6" t="str">
        <f>IF('[1]TCE - ANEXO IV - Preencher'!K261="","",'[1]TCE - ANEXO IV - Preencher'!K261)</f>
        <v>10/05/2024</v>
      </c>
      <c r="J252" s="5" t="str">
        <f>'[1]TCE - ANEXO IV - Preencher'!L261</f>
        <v>26240541249434000107550010001228641863007086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1220.8</v>
      </c>
    </row>
    <row r="253" spans="1:12" s="8" customFormat="1" ht="19.5" customHeight="1" x14ac:dyDescent="0.25">
      <c r="A253" s="3">
        <f>IFERROR(VLOOKUP(B253,'[1]DADOS (OCULTAR)'!$Q$3:$S$136,3,0),"")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000122866</v>
      </c>
      <c r="I253" s="6" t="str">
        <f>IF('[1]TCE - ANEXO IV - Preencher'!K262="","",'[1]TCE - ANEXO IV - Preencher'!K262)</f>
        <v>10/05/2024</v>
      </c>
      <c r="J253" s="5" t="str">
        <f>'[1]TCE - ANEXO IV - Preencher'!L262</f>
        <v>26240541249434000107550010001228661522683345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1334.6</v>
      </c>
    </row>
    <row r="254" spans="1:12" s="8" customFormat="1" ht="19.5" customHeight="1" x14ac:dyDescent="0.25">
      <c r="A254" s="3">
        <f>IFERROR(VLOOKUP(B254,'[1]DADOS (OCULTAR)'!$Q$3:$S$136,3,0),"")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000122901</v>
      </c>
      <c r="I254" s="6" t="str">
        <f>IF('[1]TCE - ANEXO IV - Preencher'!K263="","",'[1]TCE - ANEXO IV - Preencher'!K263)</f>
        <v>13/05/2024</v>
      </c>
      <c r="J254" s="5" t="str">
        <f>'[1]TCE - ANEXO IV - Preencher'!L263</f>
        <v>26240541249434000107550010001229011824318209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205.84</v>
      </c>
    </row>
    <row r="255" spans="1:12" s="8" customFormat="1" ht="19.5" customHeight="1" x14ac:dyDescent="0.25">
      <c r="A255" s="3">
        <f>IFERROR(VLOOKUP(B255,'[1]DADOS (OCULTAR)'!$Q$3:$S$136,3,0),"")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000122902</v>
      </c>
      <c r="I255" s="6" t="str">
        <f>IF('[1]TCE - ANEXO IV - Preencher'!K264="","",'[1]TCE - ANEXO IV - Preencher'!K264)</f>
        <v>13/05/2024</v>
      </c>
      <c r="J255" s="5" t="str">
        <f>'[1]TCE - ANEXO IV - Preencher'!L264</f>
        <v>26240541249434000107550010001229021128571302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2939.63</v>
      </c>
    </row>
    <row r="256" spans="1:12" s="8" customFormat="1" ht="19.5" customHeight="1" x14ac:dyDescent="0.25">
      <c r="A256" s="3">
        <f>IFERROR(VLOOKUP(B256,'[1]DADOS (OCULTAR)'!$Q$3:$S$136,3,0),"")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PROSMED PRODUTOS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000122903</v>
      </c>
      <c r="I256" s="6" t="str">
        <f>IF('[1]TCE - ANEXO IV - Preencher'!K265="","",'[1]TCE - ANEXO IV - Preencher'!K265)</f>
        <v>13/05/2024</v>
      </c>
      <c r="J256" s="5" t="str">
        <f>'[1]TCE - ANEXO IV - Preencher'!L265</f>
        <v>26240541249434000107550010001229031028486831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1462.59</v>
      </c>
    </row>
    <row r="257" spans="1:12" s="8" customFormat="1" ht="19.5" customHeight="1" x14ac:dyDescent="0.25">
      <c r="A257" s="3">
        <f>IFERROR(VLOOKUP(B257,'[1]DADOS (OCULTAR)'!$Q$3:$S$136,3,0),"")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000122904</v>
      </c>
      <c r="I257" s="6" t="str">
        <f>IF('[1]TCE - ANEXO IV - Preencher'!K266="","",'[1]TCE - ANEXO IV - Preencher'!K266)</f>
        <v>13/05/2024</v>
      </c>
      <c r="J257" s="5" t="str">
        <f>'[1]TCE - ANEXO IV - Preencher'!L266</f>
        <v>26240541249434000107550010001229041019013753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1096.3900000000001</v>
      </c>
    </row>
    <row r="258" spans="1:12" s="8" customFormat="1" ht="19.5" customHeight="1" x14ac:dyDescent="0.25">
      <c r="A258" s="3">
        <f>IFERROR(VLOOKUP(B258,'[1]DADOS (OCULTAR)'!$Q$3:$S$136,3,0),"")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000122908</v>
      </c>
      <c r="I258" s="6" t="str">
        <f>IF('[1]TCE - ANEXO IV - Preencher'!K267="","",'[1]TCE - ANEXO IV - Preencher'!K267)</f>
        <v>13/05/2024</v>
      </c>
      <c r="J258" s="5" t="str">
        <f>'[1]TCE - ANEXO IV - Preencher'!L267</f>
        <v>26240541249434000107550010001229081841983704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1277.7</v>
      </c>
    </row>
    <row r="259" spans="1:12" s="8" customFormat="1" ht="19.5" customHeight="1" x14ac:dyDescent="0.25">
      <c r="A259" s="3">
        <f>IFERROR(VLOOKUP(B259,'[1]DADOS (OCULTAR)'!$Q$3:$S$136,3,0),"")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000122941</v>
      </c>
      <c r="I259" s="6" t="str">
        <f>IF('[1]TCE - ANEXO IV - Preencher'!K268="","",'[1]TCE - ANEXO IV - Preencher'!K268)</f>
        <v>14/05/2024</v>
      </c>
      <c r="J259" s="5" t="str">
        <f>'[1]TCE - ANEXO IV - Preencher'!L268</f>
        <v>26240541249434000107550010001229411604299740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197.6</v>
      </c>
    </row>
    <row r="260" spans="1:12" s="8" customFormat="1" ht="19.5" customHeight="1" x14ac:dyDescent="0.25">
      <c r="A260" s="3">
        <f>IFERROR(VLOOKUP(B260,'[1]DADOS (OCULTAR)'!$Q$3:$S$136,3,0),"")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000122942</v>
      </c>
      <c r="I260" s="6" t="str">
        <f>IF('[1]TCE - ANEXO IV - Preencher'!K269="","",'[1]TCE - ANEXO IV - Preencher'!K269)</f>
        <v>14/05/2024</v>
      </c>
      <c r="J260" s="5" t="str">
        <f>'[1]TCE - ANEXO IV - Preencher'!L269</f>
        <v>26240541249434000107550010001229421885961562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1277.7</v>
      </c>
    </row>
    <row r="261" spans="1:12" s="8" customFormat="1" ht="19.5" customHeight="1" x14ac:dyDescent="0.25">
      <c r="A261" s="3">
        <f>IFERROR(VLOOKUP(B261,'[1]DADOS (OCULTAR)'!$Q$3:$S$136,3,0),"")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000122943</v>
      </c>
      <c r="I261" s="6" t="str">
        <f>IF('[1]TCE - ANEXO IV - Preencher'!K270="","",'[1]TCE - ANEXO IV - Preencher'!K270)</f>
        <v>14/05/2024</v>
      </c>
      <c r="J261" s="5" t="str">
        <f>'[1]TCE - ANEXO IV - Preencher'!L270</f>
        <v>26240541249434000107550010001229431082236460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936.58</v>
      </c>
    </row>
    <row r="262" spans="1:12" s="8" customFormat="1" ht="19.5" customHeight="1" x14ac:dyDescent="0.25">
      <c r="A262" s="3">
        <f>IFERROR(VLOOKUP(B262,'[1]DADOS (OCULTAR)'!$Q$3:$S$136,3,0),"")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000122944</v>
      </c>
      <c r="I262" s="6" t="str">
        <f>IF('[1]TCE - ANEXO IV - Preencher'!K271="","",'[1]TCE - ANEXO IV - Preencher'!K271)</f>
        <v>14/05/2024</v>
      </c>
      <c r="J262" s="5" t="str">
        <f>'[1]TCE - ANEXO IV - Preencher'!L271</f>
        <v>26240541249434000107550010001229441473012002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183.81</v>
      </c>
    </row>
    <row r="263" spans="1:12" s="8" customFormat="1" ht="19.5" customHeight="1" x14ac:dyDescent="0.25">
      <c r="A263" s="3">
        <f>IFERROR(VLOOKUP(B263,'[1]DADOS (OCULTAR)'!$Q$3:$S$136,3,0),"")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000122945</v>
      </c>
      <c r="I263" s="6" t="str">
        <f>IF('[1]TCE - ANEXO IV - Preencher'!K272="","",'[1]TCE - ANEXO IV - Preencher'!K272)</f>
        <v>14/05/2024</v>
      </c>
      <c r="J263" s="5" t="str">
        <f>'[1]TCE - ANEXO IV - Preencher'!L272</f>
        <v>26240541249434000107550010001229451121766784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936.58</v>
      </c>
    </row>
    <row r="264" spans="1:12" s="8" customFormat="1" ht="19.5" customHeight="1" x14ac:dyDescent="0.25">
      <c r="A264" s="3">
        <f>IFERROR(VLOOKUP(B264,'[1]DADOS (OCULTAR)'!$Q$3:$S$136,3,0),"")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000122946</v>
      </c>
      <c r="I264" s="6" t="str">
        <f>IF('[1]TCE - ANEXO IV - Preencher'!K273="","",'[1]TCE - ANEXO IV - Preencher'!K273)</f>
        <v>14/05/2024</v>
      </c>
      <c r="J264" s="5" t="str">
        <f>'[1]TCE - ANEXO IV - Preencher'!L273</f>
        <v>26240541249434000107550010001229461192833228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183.81</v>
      </c>
    </row>
    <row r="265" spans="1:12" s="8" customFormat="1" ht="19.5" customHeight="1" x14ac:dyDescent="0.25">
      <c r="A265" s="3">
        <f>IFERROR(VLOOKUP(B265,'[1]DADOS (OCULTAR)'!$Q$3:$S$136,3,0),"")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000122947</v>
      </c>
      <c r="I265" s="6" t="str">
        <f>IF('[1]TCE - ANEXO IV - Preencher'!K274="","",'[1]TCE - ANEXO IV - Preencher'!K274)</f>
        <v>14/05/2024</v>
      </c>
      <c r="J265" s="5" t="str">
        <f>'[1]TCE - ANEXO IV - Preencher'!L274</f>
        <v>26240541249434000107550010001229471713912284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275.48</v>
      </c>
    </row>
    <row r="266" spans="1:12" s="8" customFormat="1" ht="19.5" customHeight="1" x14ac:dyDescent="0.25">
      <c r="A266" s="3">
        <f>IFERROR(VLOOKUP(B266,'[1]DADOS (OCULTAR)'!$Q$3:$S$136,3,0),"")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000122948</v>
      </c>
      <c r="I266" s="6" t="str">
        <f>IF('[1]TCE - ANEXO IV - Preencher'!K275="","",'[1]TCE - ANEXO IV - Preencher'!K275)</f>
        <v>14/05/2024</v>
      </c>
      <c r="J266" s="5" t="str">
        <f>'[1]TCE - ANEXO IV - Preencher'!L275</f>
        <v>26240541249434000107550010001229481710749096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1277.7</v>
      </c>
    </row>
    <row r="267" spans="1:12" s="8" customFormat="1" ht="19.5" customHeight="1" x14ac:dyDescent="0.25">
      <c r="A267" s="3">
        <f>IFERROR(VLOOKUP(B267,'[1]DADOS (OCULTAR)'!$Q$3:$S$136,3,0),"")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000122949</v>
      </c>
      <c r="I267" s="6" t="str">
        <f>IF('[1]TCE - ANEXO IV - Preencher'!K276="","",'[1]TCE - ANEXO IV - Preencher'!K276)</f>
        <v>14/05/2024</v>
      </c>
      <c r="J267" s="5" t="str">
        <f>'[1]TCE - ANEXO IV - Preencher'!L276</f>
        <v>26240541249434000107550010001229491827673356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631.1</v>
      </c>
    </row>
    <row r="268" spans="1:12" s="8" customFormat="1" ht="19.5" customHeight="1" x14ac:dyDescent="0.25">
      <c r="A268" s="3">
        <f>IFERROR(VLOOKUP(B268,'[1]DADOS (OCULTAR)'!$Q$3:$S$136,3,0),"")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000122951</v>
      </c>
      <c r="I268" s="6" t="str">
        <f>IF('[1]TCE - ANEXO IV - Preencher'!K277="","",'[1]TCE - ANEXO IV - Preencher'!K277)</f>
        <v>14/05/2024</v>
      </c>
      <c r="J268" s="5" t="str">
        <f>'[1]TCE - ANEXO IV - Preencher'!L277</f>
        <v>26240541249434000107550010001229511990542743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367.62</v>
      </c>
    </row>
    <row r="269" spans="1:12" s="8" customFormat="1" ht="19.5" customHeight="1" x14ac:dyDescent="0.25">
      <c r="A269" s="3">
        <f>IFERROR(VLOOKUP(B269,'[1]DADOS (OCULTAR)'!$Q$3:$S$136,3,0),"")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000122952</v>
      </c>
      <c r="I269" s="6" t="str">
        <f>IF('[1]TCE - ANEXO IV - Preencher'!K278="","",'[1]TCE - ANEXO IV - Preencher'!K278)</f>
        <v>14/05/2024</v>
      </c>
      <c r="J269" s="5" t="str">
        <f>'[1]TCE - ANEXO IV - Preencher'!L278</f>
        <v>26240541249434000107550010001229521149522388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592.79999999999995</v>
      </c>
    </row>
    <row r="270" spans="1:12" s="8" customFormat="1" ht="19.5" customHeight="1" x14ac:dyDescent="0.25">
      <c r="A270" s="3">
        <f>IFERROR(VLOOKUP(B270,'[1]DADOS (OCULTAR)'!$Q$3:$S$136,3,0),"")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000122957</v>
      </c>
      <c r="I270" s="6" t="str">
        <f>IF('[1]TCE - ANEXO IV - Preencher'!K279="","",'[1]TCE - ANEXO IV - Preencher'!K279)</f>
        <v>14/05/2024</v>
      </c>
      <c r="J270" s="5" t="str">
        <f>'[1]TCE - ANEXO IV - Preencher'!L279</f>
        <v>26240541249434000107550010001229571324749931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183.81</v>
      </c>
    </row>
    <row r="271" spans="1:12" s="8" customFormat="1" ht="19.5" customHeight="1" x14ac:dyDescent="0.25">
      <c r="A271" s="3">
        <f>IFERROR(VLOOKUP(B271,'[1]DADOS (OCULTAR)'!$Q$3:$S$136,3,0),"")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000122961</v>
      </c>
      <c r="I271" s="6" t="str">
        <f>IF('[1]TCE - ANEXO IV - Preencher'!K280="","",'[1]TCE - ANEXO IV - Preencher'!K280)</f>
        <v>14/05/2024</v>
      </c>
      <c r="J271" s="5" t="str">
        <f>'[1]TCE - ANEXO IV - Preencher'!L280</f>
        <v>26240541249434000107550010001229611535295194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275.48</v>
      </c>
    </row>
    <row r="272" spans="1:12" s="8" customFormat="1" ht="19.5" customHeight="1" x14ac:dyDescent="0.25">
      <c r="A272" s="3">
        <f>IFERROR(VLOOKUP(B272,'[1]DADOS (OCULTAR)'!$Q$3:$S$136,3,0),"")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000122962</v>
      </c>
      <c r="I272" s="6" t="str">
        <f>IF('[1]TCE - ANEXO IV - Preencher'!K281="","",'[1]TCE - ANEXO IV - Preencher'!K281)</f>
        <v>14/05/2024</v>
      </c>
      <c r="J272" s="5" t="str">
        <f>'[1]TCE - ANEXO IV - Preencher'!L281</f>
        <v>26240541249434000107550010001229621861819920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1277.7</v>
      </c>
    </row>
    <row r="273" spans="1:12" s="8" customFormat="1" ht="19.5" customHeight="1" x14ac:dyDescent="0.25">
      <c r="A273" s="3">
        <f>IFERROR(VLOOKUP(B273,'[1]DADOS (OCULTAR)'!$Q$3:$S$136,3,0),"")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000122964</v>
      </c>
      <c r="I273" s="6" t="str">
        <f>IF('[1]TCE - ANEXO IV - Preencher'!K282="","",'[1]TCE - ANEXO IV - Preencher'!K282)</f>
        <v>14/05/2024</v>
      </c>
      <c r="J273" s="5" t="str">
        <f>'[1]TCE - ANEXO IV - Preencher'!L282</f>
        <v>26240541249434000107550010001229641982310101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905.9</v>
      </c>
    </row>
    <row r="274" spans="1:12" s="8" customFormat="1" ht="19.5" customHeight="1" x14ac:dyDescent="0.25">
      <c r="A274" s="3">
        <f>IFERROR(VLOOKUP(B274,'[1]DADOS (OCULTAR)'!$Q$3:$S$136,3,0),"")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000122965</v>
      </c>
      <c r="I274" s="6" t="str">
        <f>IF('[1]TCE - ANEXO IV - Preencher'!K283="","",'[1]TCE - ANEXO IV - Preencher'!K283)</f>
        <v>14/05/2024</v>
      </c>
      <c r="J274" s="5" t="str">
        <f>'[1]TCE - ANEXO IV - Preencher'!L283</f>
        <v>26240541249434000107550010001229651609582891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1277.7</v>
      </c>
    </row>
    <row r="275" spans="1:12" s="8" customFormat="1" ht="19.5" customHeight="1" x14ac:dyDescent="0.25">
      <c r="A275" s="3">
        <f>IFERROR(VLOOKUP(B275,'[1]DADOS (OCULTAR)'!$Q$3:$S$136,3,0),"")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000123026</v>
      </c>
      <c r="I275" s="6" t="str">
        <f>IF('[1]TCE - ANEXO IV - Preencher'!K284="","",'[1]TCE - ANEXO IV - Preencher'!K284)</f>
        <v>16/05/2024</v>
      </c>
      <c r="J275" s="5" t="str">
        <f>'[1]TCE - ANEXO IV - Preencher'!L284</f>
        <v>26240541249434000107550010001230261468897473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3021.52</v>
      </c>
    </row>
    <row r="276" spans="1:12" s="8" customFormat="1" ht="19.5" customHeight="1" x14ac:dyDescent="0.25">
      <c r="A276" s="3">
        <f>IFERROR(VLOOKUP(B276,'[1]DADOS (OCULTAR)'!$Q$3:$S$136,3,0),"")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000123027</v>
      </c>
      <c r="I276" s="6" t="str">
        <f>IF('[1]TCE - ANEXO IV - Preencher'!K285="","",'[1]TCE - ANEXO IV - Preencher'!K285)</f>
        <v>16/05/2024</v>
      </c>
      <c r="J276" s="5" t="str">
        <f>'[1]TCE - ANEXO IV - Preencher'!L285</f>
        <v>26240541249434000107550010001230271538993619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3348.17</v>
      </c>
    </row>
    <row r="277" spans="1:12" s="8" customFormat="1" ht="19.5" customHeight="1" x14ac:dyDescent="0.25">
      <c r="A277" s="3">
        <f>IFERROR(VLOOKUP(B277,'[1]DADOS (OCULTAR)'!$Q$3:$S$136,3,0),"")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000123133</v>
      </c>
      <c r="I277" s="6" t="str">
        <f>IF('[1]TCE - ANEXO IV - Preencher'!K286="","",'[1]TCE - ANEXO IV - Preencher'!K286)</f>
        <v>17/05/2024</v>
      </c>
      <c r="J277" s="5" t="str">
        <f>'[1]TCE - ANEXO IV - Preencher'!L286</f>
        <v>26240541249434000107550010001231331029380824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1800</v>
      </c>
    </row>
    <row r="278" spans="1:12" s="8" customFormat="1" ht="19.5" customHeight="1" x14ac:dyDescent="0.25">
      <c r="A278" s="3">
        <f>IFERROR(VLOOKUP(B278,'[1]DADOS (OCULTAR)'!$Q$3:$S$136,3,0),"")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000123169</v>
      </c>
      <c r="I278" s="6" t="str">
        <f>IF('[1]TCE - ANEXO IV - Preencher'!K287="","",'[1]TCE - ANEXO IV - Preencher'!K287)</f>
        <v>20/05/2024</v>
      </c>
      <c r="J278" s="5" t="str">
        <f>'[1]TCE - ANEXO IV - Preencher'!L287</f>
        <v>26240541249434000107550010001231691258349596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3021.52</v>
      </c>
    </row>
    <row r="279" spans="1:12" s="8" customFormat="1" ht="19.5" customHeight="1" x14ac:dyDescent="0.25">
      <c r="A279" s="3">
        <f>IFERROR(VLOOKUP(B279,'[1]DADOS (OCULTAR)'!$Q$3:$S$136,3,0),"")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000123171</v>
      </c>
      <c r="I279" s="6" t="str">
        <f>IF('[1]TCE - ANEXO IV - Preencher'!K288="","",'[1]TCE - ANEXO IV - Preencher'!K288)</f>
        <v>20/05/2024</v>
      </c>
      <c r="J279" s="5" t="str">
        <f>'[1]TCE - ANEXO IV - Preencher'!L288</f>
        <v>26240541249434000107550010001231711790595588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148.4</v>
      </c>
    </row>
    <row r="280" spans="1:12" s="8" customFormat="1" ht="19.5" customHeight="1" x14ac:dyDescent="0.25">
      <c r="A280" s="3">
        <f>IFERROR(VLOOKUP(B280,'[1]DADOS (OCULTAR)'!$Q$3:$S$136,3,0),"")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000123172</v>
      </c>
      <c r="I280" s="6" t="str">
        <f>IF('[1]TCE - ANEXO IV - Preencher'!K289="","",'[1]TCE - ANEXO IV - Preencher'!K289)</f>
        <v>20/05/2024</v>
      </c>
      <c r="J280" s="5" t="str">
        <f>'[1]TCE - ANEXO IV - Preencher'!L289</f>
        <v>26240541249434000107550010001231721116936233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275.48</v>
      </c>
    </row>
    <row r="281" spans="1:12" s="8" customFormat="1" ht="19.5" customHeight="1" x14ac:dyDescent="0.25">
      <c r="A281" s="3">
        <f>IFERROR(VLOOKUP(B281,'[1]DADOS (OCULTAR)'!$Q$3:$S$136,3,0),"")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000123173</v>
      </c>
      <c r="I281" s="6" t="str">
        <f>IF('[1]TCE - ANEXO IV - Preencher'!K290="","",'[1]TCE - ANEXO IV - Preencher'!K290)</f>
        <v>20/05/2024</v>
      </c>
      <c r="J281" s="5" t="str">
        <f>'[1]TCE - ANEXO IV - Preencher'!L290</f>
        <v>26240541249434000107550010001231731511275748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231.53</v>
      </c>
    </row>
    <row r="282" spans="1:12" s="8" customFormat="1" ht="19.5" customHeight="1" x14ac:dyDescent="0.25">
      <c r="A282" s="3">
        <f>IFERROR(VLOOKUP(B282,'[1]DADOS (OCULTAR)'!$Q$3:$S$136,3,0),"")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000123364</v>
      </c>
      <c r="I282" s="6" t="str">
        <f>IF('[1]TCE - ANEXO IV - Preencher'!K291="","",'[1]TCE - ANEXO IV - Preencher'!K291)</f>
        <v>23/05/2024</v>
      </c>
      <c r="J282" s="5" t="str">
        <f>'[1]TCE - ANEXO IV - Preencher'!L291</f>
        <v>26240541249434000107550010001233641318841763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35.76</v>
      </c>
    </row>
    <row r="283" spans="1:12" s="8" customFormat="1" ht="19.5" customHeight="1" x14ac:dyDescent="0.25">
      <c r="A283" s="3">
        <f>IFERROR(VLOOKUP(B283,'[1]DADOS (OCULTAR)'!$Q$3:$S$136,3,0),"")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000123368</v>
      </c>
      <c r="I283" s="6" t="str">
        <f>IF('[1]TCE - ANEXO IV - Preencher'!K292="","",'[1]TCE - ANEXO IV - Preencher'!K292)</f>
        <v>23/05/2024</v>
      </c>
      <c r="J283" s="5" t="str">
        <f>'[1]TCE - ANEXO IV - Preencher'!L292</f>
        <v>26240541249434000107550010001233681773046178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1277.7</v>
      </c>
    </row>
    <row r="284" spans="1:12" s="8" customFormat="1" ht="19.5" customHeight="1" x14ac:dyDescent="0.25">
      <c r="A284" s="3">
        <f>IFERROR(VLOOKUP(B284,'[1]DADOS (OCULTAR)'!$Q$3:$S$136,3,0),"")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000123373</v>
      </c>
      <c r="I284" s="6" t="str">
        <f>IF('[1]TCE - ANEXO IV - Preencher'!K293="","",'[1]TCE - ANEXO IV - Preencher'!K293)</f>
        <v>23/05/2024</v>
      </c>
      <c r="J284" s="5" t="str">
        <f>'[1]TCE - ANEXO IV - Preencher'!L293</f>
        <v>26240541249434000107550010001233731922427712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176.11</v>
      </c>
    </row>
    <row r="285" spans="1:12" s="8" customFormat="1" ht="19.5" customHeight="1" x14ac:dyDescent="0.25">
      <c r="A285" s="3">
        <f>IFERROR(VLOOKUP(B285,'[1]DADOS (OCULTAR)'!$Q$3:$S$136,3,0),"")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000123680</v>
      </c>
      <c r="I285" s="6" t="str">
        <f>IF('[1]TCE - ANEXO IV - Preencher'!K294="","",'[1]TCE - ANEXO IV - Preencher'!K294)</f>
        <v>30/05/2024</v>
      </c>
      <c r="J285" s="5" t="str">
        <f>'[1]TCE - ANEXO IV - Preencher'!L294</f>
        <v>26240541249434000107550010001236801177214385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1277.7</v>
      </c>
    </row>
    <row r="286" spans="1:12" s="8" customFormat="1" ht="19.5" customHeight="1" x14ac:dyDescent="0.25">
      <c r="A286" s="3">
        <f>IFERROR(VLOOKUP(B286,'[1]DADOS (OCULTAR)'!$Q$3:$S$136,3,0),"")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000123692</v>
      </c>
      <c r="I286" s="6" t="str">
        <f>IF('[1]TCE - ANEXO IV - Preencher'!K295="","",'[1]TCE - ANEXO IV - Preencher'!K295)</f>
        <v>31/05/2024</v>
      </c>
      <c r="J286" s="5" t="str">
        <f>'[1]TCE - ANEXO IV - Preencher'!L295</f>
        <v>26240541249434000107550010001236921785048504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308.76</v>
      </c>
    </row>
    <row r="287" spans="1:12" s="8" customFormat="1" ht="19.5" customHeight="1" x14ac:dyDescent="0.25">
      <c r="A287" s="3">
        <f>IFERROR(VLOOKUP(B287,'[1]DADOS (OCULTAR)'!$Q$3:$S$136,3,0),"")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000123945</v>
      </c>
      <c r="I287" s="6" t="str">
        <f>IF('[1]TCE - ANEXO IV - Preencher'!K296="","",'[1]TCE - ANEXO IV - Preencher'!K296)</f>
        <v>11/06/2024</v>
      </c>
      <c r="J287" s="5" t="str">
        <f>'[1]TCE - ANEXO IV - Preencher'!L296</f>
        <v>26240641249434000107550010001239451017583375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270.87</v>
      </c>
    </row>
    <row r="288" spans="1:12" s="8" customFormat="1" ht="19.5" customHeight="1" x14ac:dyDescent="0.25">
      <c r="A288" s="3">
        <f>IFERROR(VLOOKUP(B288,'[1]DADOS (OCULTAR)'!$Q$3:$S$136,3,0),"")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000123948</v>
      </c>
      <c r="I288" s="6" t="str">
        <f>IF('[1]TCE - ANEXO IV - Preencher'!K297="","",'[1]TCE - ANEXO IV - Preencher'!K297)</f>
        <v>11/06/2024</v>
      </c>
      <c r="J288" s="5" t="str">
        <f>'[1]TCE - ANEXO IV - Preencher'!L297</f>
        <v>26240641249434000107550010001239481891273968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299.89999999999998</v>
      </c>
    </row>
    <row r="289" spans="1:12" s="8" customFormat="1" ht="19.5" customHeight="1" x14ac:dyDescent="0.25">
      <c r="A289" s="3">
        <f>IFERROR(VLOOKUP(B289,'[1]DADOS (OCULTAR)'!$Q$3:$S$136,3,0),"")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000123951</v>
      </c>
      <c r="I289" s="6" t="str">
        <f>IF('[1]TCE - ANEXO IV - Preencher'!K298="","",'[1]TCE - ANEXO IV - Preencher'!K298)</f>
        <v>11/06/2024</v>
      </c>
      <c r="J289" s="5" t="str">
        <f>'[1]TCE - ANEXO IV - Preencher'!L298</f>
        <v>26240641249434000107550010001239511706830228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1277.7</v>
      </c>
    </row>
    <row r="290" spans="1:12" s="8" customFormat="1" ht="19.5" customHeight="1" x14ac:dyDescent="0.25">
      <c r="A290" s="3">
        <f>IFERROR(VLOOKUP(B290,'[1]DADOS (OCULTAR)'!$Q$3:$S$136,3,0),"")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000123953</v>
      </c>
      <c r="I290" s="6" t="str">
        <f>IF('[1]TCE - ANEXO IV - Preencher'!K299="","",'[1]TCE - ANEXO IV - Preencher'!K299)</f>
        <v>11/06/2024</v>
      </c>
      <c r="J290" s="5" t="str">
        <f>'[1]TCE - ANEXO IV - Preencher'!L299</f>
        <v>26240641249434000107550010001239531710180750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382.96</v>
      </c>
    </row>
    <row r="291" spans="1:12" s="8" customFormat="1" ht="19.5" customHeight="1" x14ac:dyDescent="0.25">
      <c r="A291" s="3">
        <f>IFERROR(VLOOKUP(B291,'[1]DADOS (OCULTAR)'!$Q$3:$S$136,3,0),"")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000123962</v>
      </c>
      <c r="I291" s="6" t="str">
        <f>IF('[1]TCE - ANEXO IV - Preencher'!K300="","",'[1]TCE - ANEXO IV - Preencher'!K300)</f>
        <v>11/06/2024</v>
      </c>
      <c r="J291" s="5" t="str">
        <f>'[1]TCE - ANEXO IV - Preencher'!L300</f>
        <v>26240641249434000107550010001239621746641187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2939.63</v>
      </c>
    </row>
    <row r="292" spans="1:12" s="8" customFormat="1" ht="19.5" customHeight="1" x14ac:dyDescent="0.25">
      <c r="A292" s="3">
        <f>IFERROR(VLOOKUP(B292,'[1]DADOS (OCULTAR)'!$Q$3:$S$136,3,0),"")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000124563</v>
      </c>
      <c r="I292" s="6" t="str">
        <f>IF('[1]TCE - ANEXO IV - Preencher'!K301="","",'[1]TCE - ANEXO IV - Preencher'!K301)</f>
        <v>27/06/2024</v>
      </c>
      <c r="J292" s="5" t="str">
        <f>'[1]TCE - ANEXO IV - Preencher'!L301</f>
        <v>26240641249434000107550010001245631584445264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197.6</v>
      </c>
    </row>
    <row r="293" spans="1:12" s="8" customFormat="1" ht="19.5" customHeight="1" x14ac:dyDescent="0.25">
      <c r="A293" s="3">
        <f>IFERROR(VLOOKUP(B293,'[1]DADOS (OCULTAR)'!$Q$3:$S$136,3,0),"")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000124566</v>
      </c>
      <c r="I293" s="6" t="str">
        <f>IF('[1]TCE - ANEXO IV - Preencher'!K302="","",'[1]TCE - ANEXO IV - Preencher'!K302)</f>
        <v>27/06/2024</v>
      </c>
      <c r="J293" s="5" t="str">
        <f>'[1]TCE - ANEXO IV - Preencher'!L302</f>
        <v>26240641249434000107550010001245661374637029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35.76</v>
      </c>
    </row>
    <row r="294" spans="1:12" s="8" customFormat="1" ht="19.5" customHeight="1" x14ac:dyDescent="0.25">
      <c r="A294" s="3">
        <f>IFERROR(VLOOKUP(B294,'[1]DADOS (OCULTAR)'!$Q$3:$S$136,3,0),"")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000124567</v>
      </c>
      <c r="I294" s="6" t="str">
        <f>IF('[1]TCE - ANEXO IV - Preencher'!K303="","",'[1]TCE - ANEXO IV - Preencher'!K303)</f>
        <v>27/06/2024</v>
      </c>
      <c r="J294" s="5" t="str">
        <f>'[1]TCE - ANEXO IV - Preencher'!L303</f>
        <v>26240641249434000107550010001245671108295887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205.84</v>
      </c>
    </row>
    <row r="295" spans="1:12" s="8" customFormat="1" ht="19.5" customHeight="1" x14ac:dyDescent="0.25">
      <c r="A295" s="3">
        <f>IFERROR(VLOOKUP(B295,'[1]DADOS (OCULTAR)'!$Q$3:$S$136,3,0),"")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000124592</v>
      </c>
      <c r="I295" s="6" t="str">
        <f>IF('[1]TCE - ANEXO IV - Preencher'!K304="","",'[1]TCE - ANEXO IV - Preencher'!K304)</f>
        <v>28/06/2024</v>
      </c>
      <c r="J295" s="5" t="str">
        <f>'[1]TCE - ANEXO IV - Preencher'!L304</f>
        <v>26240641249434000107550010001245921030307290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761.91</v>
      </c>
    </row>
    <row r="296" spans="1:12" s="8" customFormat="1" ht="19.5" customHeight="1" x14ac:dyDescent="0.25">
      <c r="A296" s="3">
        <f>IFERROR(VLOOKUP(B296,'[1]DADOS (OCULTAR)'!$Q$3:$S$136,3,0),"")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000124601</v>
      </c>
      <c r="I296" s="6" t="str">
        <f>IF('[1]TCE - ANEXO IV - Preencher'!K305="","",'[1]TCE - ANEXO IV - Preencher'!K305)</f>
        <v>28/06/2024</v>
      </c>
      <c r="J296" s="5" t="str">
        <f>'[1]TCE - ANEXO IV - Preencher'!L305</f>
        <v>26240641249434000107550010001246011771184072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778.37</v>
      </c>
    </row>
    <row r="297" spans="1:12" s="8" customFormat="1" ht="19.5" customHeight="1" x14ac:dyDescent="0.25">
      <c r="A297" s="3">
        <f>IFERROR(VLOOKUP(B297,'[1]DADOS (OCULTAR)'!$Q$3:$S$136,3,0),"")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ART CIRURGICA COMERCIO DE PRODUTOS HOSPITALARES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000135642</v>
      </c>
      <c r="I297" s="6" t="str">
        <f>IF('[1]TCE - ANEXO IV - Preencher'!K306="","",'[1]TCE - ANEXO IV - Preencher'!K306)</f>
        <v>10/06/2024</v>
      </c>
      <c r="J297" s="5" t="str">
        <f>'[1]TCE - ANEXO IV - Preencher'!L306</f>
        <v>26240624436602000154550010001356421137666002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532</v>
      </c>
    </row>
    <row r="298" spans="1:12" s="8" customFormat="1" ht="19.5" customHeight="1" x14ac:dyDescent="0.25">
      <c r="A298" s="3">
        <f>IFERROR(VLOOKUP(B298,'[1]DADOS (OCULTAR)'!$Q$3:$S$136,3,0),"")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ART CIRURGICA COMERCIO DE PRODUTOS HOSPITALARES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000135644</v>
      </c>
      <c r="I298" s="6" t="str">
        <f>IF('[1]TCE - ANEXO IV - Preencher'!K307="","",'[1]TCE - ANEXO IV - Preencher'!K307)</f>
        <v>10/06/2024</v>
      </c>
      <c r="J298" s="5" t="str">
        <f>'[1]TCE - ANEXO IV - Preencher'!L307</f>
        <v>26240624436602000154550010001356441137668000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1402</v>
      </c>
    </row>
    <row r="299" spans="1:12" s="8" customFormat="1" ht="19.5" customHeight="1" x14ac:dyDescent="0.25">
      <c r="A299" s="3">
        <f>IFERROR(VLOOKUP(B299,'[1]DADOS (OCULTAR)'!$Q$3:$S$136,3,0),"")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ART CIRURGICA COMERCIO DE PRODUTOS HOSPITALARES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000135645</v>
      </c>
      <c r="I299" s="6" t="str">
        <f>IF('[1]TCE - ANEXO IV - Preencher'!K308="","",'[1]TCE - ANEXO IV - Preencher'!K308)</f>
        <v>10/06/2024</v>
      </c>
      <c r="J299" s="5" t="str">
        <f>'[1]TCE - ANEXO IV - Preencher'!L308</f>
        <v>26240624436602000154550010001356451137669003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642</v>
      </c>
    </row>
    <row r="300" spans="1:12" s="8" customFormat="1" ht="19.5" customHeight="1" x14ac:dyDescent="0.25">
      <c r="A300" s="3">
        <f>IFERROR(VLOOKUP(B300,'[1]DADOS (OCULTAR)'!$Q$3:$S$136,3,0),"")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ART CIRURGICA COMERCIO DE PRODUTOS HOSPITALARES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000135777</v>
      </c>
      <c r="I300" s="6" t="str">
        <f>IF('[1]TCE - ANEXO IV - Preencher'!K309="","",'[1]TCE - ANEXO IV - Preencher'!K309)</f>
        <v>13/06/2024</v>
      </c>
      <c r="J300" s="5" t="str">
        <f>'[1]TCE - ANEXO IV - Preencher'!L309</f>
        <v>26240624436602000154550010001357771137801008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1284</v>
      </c>
    </row>
    <row r="301" spans="1:12" s="8" customFormat="1" ht="19.5" customHeight="1" x14ac:dyDescent="0.25">
      <c r="A301" s="3">
        <f>IFERROR(VLOOKUP(B301,'[1]DADOS (OCULTAR)'!$Q$3:$S$136,3,0),"")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ART CIRURGICA COMERCIO DE PRODUTOS HOSPITALARES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000135832</v>
      </c>
      <c r="I301" s="6" t="str">
        <f>IF('[1]TCE - ANEXO IV - Preencher'!K310="","",'[1]TCE - ANEXO IV - Preencher'!K310)</f>
        <v>14/06/2024</v>
      </c>
      <c r="J301" s="5" t="str">
        <f>'[1]TCE - ANEXO IV - Preencher'!L310</f>
        <v>26240624436602000154550010001358321137856000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380</v>
      </c>
    </row>
    <row r="302" spans="1:12" s="8" customFormat="1" ht="19.5" customHeight="1" x14ac:dyDescent="0.25">
      <c r="A302" s="3">
        <f>IFERROR(VLOOKUP(B302,'[1]DADOS (OCULTAR)'!$Q$3:$S$136,3,0),"")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ART CIRURGICA COMERCIO DE PRODUTOS HOSPITALARES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000135833</v>
      </c>
      <c r="I302" s="6" t="str">
        <f>IF('[1]TCE - ANEXO IV - Preencher'!K311="","",'[1]TCE - ANEXO IV - Preencher'!K311)</f>
        <v>14/06/2024</v>
      </c>
      <c r="J302" s="5" t="str">
        <f>'[1]TCE - ANEXO IV - Preencher'!L311</f>
        <v>26240624436602000154550010001358331137857004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4600</v>
      </c>
    </row>
    <row r="303" spans="1:12" s="8" customFormat="1" ht="19.5" customHeight="1" x14ac:dyDescent="0.25">
      <c r="A303" s="3">
        <f>IFERROR(VLOOKUP(B303,'[1]DADOS (OCULTAR)'!$Q$3:$S$136,3,0),"")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ART CIRURGICA COMERCIO DE PRODUTOS HOSPITALARES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000135834</v>
      </c>
      <c r="I303" s="6" t="str">
        <f>IF('[1]TCE - ANEXO IV - Preencher'!K312="","",'[1]TCE - ANEXO IV - Preencher'!K312)</f>
        <v>14/06/2024</v>
      </c>
      <c r="J303" s="5" t="str">
        <f>'[1]TCE - ANEXO IV - Preencher'!L312</f>
        <v>26240624436602000154550010001358341137858008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760</v>
      </c>
    </row>
    <row r="304" spans="1:12" s="8" customFormat="1" ht="19.5" customHeight="1" x14ac:dyDescent="0.25">
      <c r="A304" s="3">
        <f>IFERROR(VLOOKUP(B304,'[1]DADOS (OCULTAR)'!$Q$3:$S$136,3,0),"")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ART CIRURGICA COMERCIO DE PRODUTOS HOSPITALARES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000135884</v>
      </c>
      <c r="I304" s="6" t="str">
        <f>IF('[1]TCE - ANEXO IV - Preencher'!K313="","",'[1]TCE - ANEXO IV - Preencher'!K313)</f>
        <v>17/06/2024</v>
      </c>
      <c r="J304" s="5" t="str">
        <f>'[1]TCE - ANEXO IV - Preencher'!L313</f>
        <v>26240624436602000154550010001358841137908007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380</v>
      </c>
    </row>
    <row r="305" spans="1:12" s="8" customFormat="1" ht="19.5" customHeight="1" x14ac:dyDescent="0.25">
      <c r="A305" s="3">
        <f>IFERROR(VLOOKUP(B305,'[1]DADOS (OCULTAR)'!$Q$3:$S$136,3,0),"")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ART CIRURGICA COMERCIO DE PRODUTOS HOSPITALARES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000135885</v>
      </c>
      <c r="I305" s="6" t="str">
        <f>IF('[1]TCE - ANEXO IV - Preencher'!K314="","",'[1]TCE - ANEXO IV - Preencher'!K314)</f>
        <v>17/06/2024</v>
      </c>
      <c r="J305" s="5" t="str">
        <f>'[1]TCE - ANEXO IV - Preencher'!L314</f>
        <v>26240624436602000154550010001358851137909000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760</v>
      </c>
    </row>
    <row r="306" spans="1:12" s="8" customFormat="1" ht="19.5" customHeight="1" x14ac:dyDescent="0.25">
      <c r="A306" s="3">
        <f>IFERROR(VLOOKUP(B306,'[1]DADOS (OCULTAR)'!$Q$3:$S$136,3,0),"")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ART CIRURGICA COMERCIO DE PRODUTOS HOSPITALARES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000135886</v>
      </c>
      <c r="I306" s="6" t="str">
        <f>IF('[1]TCE - ANEXO IV - Preencher'!K315="","",'[1]TCE - ANEXO IV - Preencher'!K315)</f>
        <v>17/06/2024</v>
      </c>
      <c r="J306" s="5" t="str">
        <f>'[1]TCE - ANEXO IV - Preencher'!L315</f>
        <v>26240624436602000154550010001358861137910006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380</v>
      </c>
    </row>
    <row r="307" spans="1:12" s="8" customFormat="1" ht="19.5" customHeight="1" x14ac:dyDescent="0.25">
      <c r="A307" s="3">
        <f>IFERROR(VLOOKUP(B307,'[1]DADOS (OCULTAR)'!$Q$3:$S$136,3,0),"")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ART CIRURGICA COMERCIO DE PRODUTOS HOSPITALARES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000135887</v>
      </c>
      <c r="I307" s="6" t="str">
        <f>IF('[1]TCE - ANEXO IV - Preencher'!K316="","",'[1]TCE - ANEXO IV - Preencher'!K316)</f>
        <v>17/06/2024</v>
      </c>
      <c r="J307" s="5" t="str">
        <f>'[1]TCE - ANEXO IV - Preencher'!L316</f>
        <v>26240624436602000154550010001358871137911000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380</v>
      </c>
    </row>
    <row r="308" spans="1:12" s="8" customFormat="1" ht="19.5" customHeight="1" x14ac:dyDescent="0.25">
      <c r="A308" s="3">
        <f>IFERROR(VLOOKUP(B308,'[1]DADOS (OCULTAR)'!$Q$3:$S$136,3,0),"")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ART CIRURGICA COMERCIO DE PRODUTOS HOSPITALARES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000136159</v>
      </c>
      <c r="I308" s="6" t="str">
        <f>IF('[1]TCE - ANEXO IV - Preencher'!K317="","",'[1]TCE - ANEXO IV - Preencher'!K317)</f>
        <v>21/06/2024</v>
      </c>
      <c r="J308" s="5" t="str">
        <f>'[1]TCE - ANEXO IV - Preencher'!L317</f>
        <v>26240624436602000154550010001361591138183000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1402</v>
      </c>
    </row>
    <row r="309" spans="1:12" s="8" customFormat="1" ht="19.5" customHeight="1" x14ac:dyDescent="0.25">
      <c r="A309" s="3">
        <f>IFERROR(VLOOKUP(B309,'[1]DADOS (OCULTAR)'!$Q$3:$S$136,3,0),"")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ART CIRURGICA COMERCIO DE PRODUTOS HOSPITALARES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000136280</v>
      </c>
      <c r="I309" s="6" t="str">
        <f>IF('[1]TCE - ANEXO IV - Preencher'!K318="","",'[1]TCE - ANEXO IV - Preencher'!K318)</f>
        <v>25/06/2024</v>
      </c>
      <c r="J309" s="5" t="str">
        <f>'[1]TCE - ANEXO IV - Preencher'!L318</f>
        <v>26240624436602000154550010001362801138304000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650</v>
      </c>
    </row>
    <row r="310" spans="1:12" s="8" customFormat="1" ht="19.5" customHeight="1" x14ac:dyDescent="0.25">
      <c r="A310" s="3">
        <f>IFERROR(VLOOKUP(B310,'[1]DADOS (OCULTAR)'!$Q$3:$S$136,3,0),"")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ART CIRURGICA COMERCIO DE PRODUTOS HOSPITALARES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000136328</v>
      </c>
      <c r="I310" s="6" t="str">
        <f>IF('[1]TCE - ANEXO IV - Preencher'!K319="","",'[1]TCE - ANEXO IV - Preencher'!K319)</f>
        <v>26/06/2024</v>
      </c>
      <c r="J310" s="5" t="str">
        <f>'[1]TCE - ANEXO IV - Preencher'!L319</f>
        <v>26240624436602000154550010001363281138352000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1140</v>
      </c>
    </row>
    <row r="311" spans="1:12" s="8" customFormat="1" ht="19.5" customHeight="1" x14ac:dyDescent="0.25">
      <c r="A311" s="3">
        <f>IFERROR(VLOOKUP(B311,'[1]DADOS (OCULTAR)'!$Q$3:$S$136,3,0),"")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ART CIRURGICA COMERCIO DE PRODUTOS HOSPITALARES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000136329</v>
      </c>
      <c r="I311" s="6" t="str">
        <f>IF('[1]TCE - ANEXO IV - Preencher'!K320="","",'[1]TCE - ANEXO IV - Preencher'!K320)</f>
        <v>26/06/2024</v>
      </c>
      <c r="J311" s="5" t="str">
        <f>'[1]TCE - ANEXO IV - Preencher'!L320</f>
        <v>26240624436602000154550010001363291138353004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760</v>
      </c>
    </row>
    <row r="312" spans="1:12" s="8" customFormat="1" ht="19.5" customHeight="1" x14ac:dyDescent="0.25">
      <c r="A312" s="3">
        <f>IFERROR(VLOOKUP(B312,'[1]DADOS (OCULTAR)'!$Q$3:$S$136,3,0),"")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ART CIRURGICA COMERCIO DE PRODUTOS HOSPITALARES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000136330</v>
      </c>
      <c r="I312" s="6" t="str">
        <f>IF('[1]TCE - ANEXO IV - Preencher'!K321="","",'[1]TCE - ANEXO IV - Preencher'!K321)</f>
        <v>26/06/2024</v>
      </c>
      <c r="J312" s="5" t="str">
        <f>'[1]TCE - ANEXO IV - Preencher'!L321</f>
        <v>26240624436602000154550010001363301138354001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760</v>
      </c>
    </row>
    <row r="313" spans="1:12" s="8" customFormat="1" ht="19.5" customHeight="1" x14ac:dyDescent="0.25">
      <c r="A313" s="3">
        <f>IFERROR(VLOOKUP(B313,'[1]DADOS (OCULTAR)'!$Q$3:$S$136,3,0),"")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ART CIRURGICA COMERCIO DE PRODUTOS HOSPITALARES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000136370</v>
      </c>
      <c r="I313" s="6" t="str">
        <f>IF('[1]TCE - ANEXO IV - Preencher'!K322="","",'[1]TCE - ANEXO IV - Preencher'!K322)</f>
        <v>27/06/2024</v>
      </c>
      <c r="J313" s="5" t="str">
        <f>'[1]TCE - ANEXO IV - Preencher'!L322</f>
        <v>26240624436602000154550010001363701138394009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2280</v>
      </c>
    </row>
    <row r="314" spans="1:12" s="8" customFormat="1" ht="19.5" customHeight="1" x14ac:dyDescent="0.25">
      <c r="A314" s="3">
        <f>IFERROR(VLOOKUP(B314,'[1]DADOS (OCULTAR)'!$Q$3:$S$136,3,0),"")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ART CIRURGICA COMERCIO DE PRODUTOS HOSPITALARES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000136647</v>
      </c>
      <c r="I314" s="6" t="str">
        <f>IF('[1]TCE - ANEXO IV - Preencher'!K323="","",'[1]TCE - ANEXO IV - Preencher'!K323)</f>
        <v>02/07/2024</v>
      </c>
      <c r="J314" s="5" t="str">
        <f>'[1]TCE - ANEXO IV - Preencher'!L323</f>
        <v>26240724436602000154550010001366471138671004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760</v>
      </c>
    </row>
    <row r="315" spans="1:12" s="8" customFormat="1" ht="19.5" customHeight="1" x14ac:dyDescent="0.25">
      <c r="A315" s="3">
        <f>IFERROR(VLOOKUP(B315,'[1]DADOS (OCULTAR)'!$Q$3:$S$136,3,0),"")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ART CIRURGICA COMERCIO DE PRODUTOS HOSPITALARES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000136648</v>
      </c>
      <c r="I315" s="6" t="str">
        <f>IF('[1]TCE - ANEXO IV - Preencher'!K324="","",'[1]TCE - ANEXO IV - Preencher'!K324)</f>
        <v>02/07/2024</v>
      </c>
      <c r="J315" s="5" t="str">
        <f>'[1]TCE - ANEXO IV - Preencher'!L324</f>
        <v>26240724436602000154550010001366481138672008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1030</v>
      </c>
    </row>
    <row r="316" spans="1:12" s="8" customFormat="1" ht="19.5" customHeight="1" x14ac:dyDescent="0.25">
      <c r="A316" s="3">
        <f>IFERROR(VLOOKUP(B316,'[1]DADOS (OCULTAR)'!$Q$3:$S$136,3,0),"")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ART CIRURGICA COMERCIO DE PRODUTOS HOSPITALARES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000136649</v>
      </c>
      <c r="I316" s="6" t="str">
        <f>IF('[1]TCE - ANEXO IV - Preencher'!K325="","",'[1]TCE - ANEXO IV - Preencher'!K325)</f>
        <v>02/07/2024</v>
      </c>
      <c r="J316" s="5" t="str">
        <f>'[1]TCE - ANEXO IV - Preencher'!L325</f>
        <v>26240724436602000154550010001366491138673001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642</v>
      </c>
    </row>
    <row r="317" spans="1:12" s="8" customFormat="1" ht="19.5" customHeight="1" x14ac:dyDescent="0.25">
      <c r="A317" s="3">
        <f>IFERROR(VLOOKUP(B317,'[1]DADOS (OCULTAR)'!$Q$3:$S$136,3,0),"")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ART CIRURGICA COMERCIO DE PRODUTOS HOSPITALARES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000136908</v>
      </c>
      <c r="I317" s="6" t="str">
        <f>IF('[1]TCE - ANEXO IV - Preencher'!K326="","",'[1]TCE - ANEXO IV - Preencher'!K326)</f>
        <v>09/07/2024</v>
      </c>
      <c r="J317" s="5" t="str">
        <f>'[1]TCE - ANEXO IV - Preencher'!L326</f>
        <v>26240724436602000154550010001369081138932000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380</v>
      </c>
    </row>
    <row r="318" spans="1:12" s="8" customFormat="1" ht="19.5" customHeight="1" x14ac:dyDescent="0.25">
      <c r="A318" s="3">
        <f>IFERROR(VLOOKUP(B318,'[1]DADOS (OCULTAR)'!$Q$3:$S$136,3,0),"")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ART CIRURGICA COMERCIO DE PRODUTOS HOSPITALARES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000136910</v>
      </c>
      <c r="I318" s="6" t="str">
        <f>IF('[1]TCE - ANEXO IV - Preencher'!K327="","",'[1]TCE - ANEXO IV - Preencher'!K327)</f>
        <v>09/07/2024</v>
      </c>
      <c r="J318" s="5" t="str">
        <f>'[1]TCE - ANEXO IV - Preencher'!L327</f>
        <v>26240724436602000154550010001369101138934001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760</v>
      </c>
    </row>
    <row r="319" spans="1:12" s="8" customFormat="1" ht="19.5" customHeight="1" x14ac:dyDescent="0.25">
      <c r="A319" s="3">
        <f>IFERROR(VLOOKUP(B319,'[1]DADOS (OCULTAR)'!$Q$3:$S$136,3,0),"")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ART CIRURGICA COMERCIO DE PRODUTOS HOSPITALARES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000136911</v>
      </c>
      <c r="I319" s="6" t="str">
        <f>IF('[1]TCE - ANEXO IV - Preencher'!K328="","",'[1]TCE - ANEXO IV - Preencher'!K328)</f>
        <v>09/07/2024</v>
      </c>
      <c r="J319" s="5" t="str">
        <f>'[1]TCE - ANEXO IV - Preencher'!L328</f>
        <v>26240724436602000154550010001369111138935005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380</v>
      </c>
    </row>
    <row r="320" spans="1:12" s="8" customFormat="1" ht="19.5" customHeight="1" x14ac:dyDescent="0.25">
      <c r="A320" s="3">
        <f>IFERROR(VLOOKUP(B320,'[1]DADOS (OCULTAR)'!$Q$3:$S$136,3,0),"")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SCITECH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000444906</v>
      </c>
      <c r="I320" s="6" t="str">
        <f>IF('[1]TCE - ANEXO IV - Preencher'!K329="","",'[1]TCE - ANEXO IV - Preencher'!K329)</f>
        <v>14/06/2024</v>
      </c>
      <c r="J320" s="5" t="str">
        <f>'[1]TCE - ANEXO IV - Preencher'!L329</f>
        <v>52240601437707000122550550004449061626080234</v>
      </c>
      <c r="K320" s="5" t="str">
        <f>IF(F320="B",LEFT('[1]TCE - ANEXO IV - Preencher'!M329,2),IF(F320="S",LEFT('[1]TCE - ANEXO IV - Preencher'!M329,7),IF('[1]TCE - ANEXO IV - Preencher'!H329="","")))</f>
        <v>52</v>
      </c>
      <c r="L320" s="7">
        <f>'[1]TCE - ANEXO IV - Preencher'!N329</f>
        <v>1100</v>
      </c>
    </row>
    <row r="321" spans="1:12" s="8" customFormat="1" ht="19.5" customHeight="1" x14ac:dyDescent="0.25">
      <c r="A321" s="3">
        <f>IFERROR(VLOOKUP(B321,'[1]DADOS (OCULTAR)'!$Q$3:$S$136,3,0),"")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SCITECH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000444910</v>
      </c>
      <c r="I321" s="6" t="str">
        <f>IF('[1]TCE - ANEXO IV - Preencher'!K330="","",'[1]TCE - ANEXO IV - Preencher'!K330)</f>
        <v>14/06/2024</v>
      </c>
      <c r="J321" s="5" t="str">
        <f>'[1]TCE - ANEXO IV - Preencher'!L330</f>
        <v>52240601437707000122550550004449101610218498</v>
      </c>
      <c r="K321" s="5" t="str">
        <f>IF(F321="B",LEFT('[1]TCE - ANEXO IV - Preencher'!M330,2),IF(F321="S",LEFT('[1]TCE - ANEXO IV - Preencher'!M330,7),IF('[1]TCE - ANEXO IV - Preencher'!H330="","")))</f>
        <v>52</v>
      </c>
      <c r="L321" s="7">
        <f>'[1]TCE - ANEXO IV - Preencher'!N330</f>
        <v>1100</v>
      </c>
    </row>
    <row r="322" spans="1:12" s="8" customFormat="1" ht="19.5" customHeight="1" x14ac:dyDescent="0.25">
      <c r="A322" s="3">
        <f>IFERROR(VLOOKUP(B322,'[1]DADOS (OCULTAR)'!$Q$3:$S$136,3,0),"")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SCITECH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000445302</v>
      </c>
      <c r="I322" s="6" t="str">
        <f>IF('[1]TCE - ANEXO IV - Preencher'!K331="","",'[1]TCE - ANEXO IV - Preencher'!K331)</f>
        <v>17/06/2024</v>
      </c>
      <c r="J322" s="5" t="str">
        <f>'[1]TCE - ANEXO IV - Preencher'!L331</f>
        <v>52240601437707000122550550004453021117823819</v>
      </c>
      <c r="K322" s="5" t="str">
        <f>IF(F322="B",LEFT('[1]TCE - ANEXO IV - Preencher'!M331,2),IF(F322="S",LEFT('[1]TCE - ANEXO IV - Preencher'!M331,7),IF('[1]TCE - ANEXO IV - Preencher'!H331="","")))</f>
        <v>52</v>
      </c>
      <c r="L322" s="7">
        <f>'[1]TCE - ANEXO IV - Preencher'!N331</f>
        <v>1450</v>
      </c>
    </row>
    <row r="323" spans="1:12" s="8" customFormat="1" ht="19.5" customHeight="1" x14ac:dyDescent="0.25">
      <c r="A323" s="3">
        <f>IFERROR(VLOOKUP(B323,'[1]DADOS (OCULTAR)'!$Q$3:$S$136,3,0),"")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SCITECH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000445309</v>
      </c>
      <c r="I323" s="6" t="str">
        <f>IF('[1]TCE - ANEXO IV - Preencher'!K332="","",'[1]TCE - ANEXO IV - Preencher'!K332)</f>
        <v>17/06/2024</v>
      </c>
      <c r="J323" s="5" t="str">
        <f>'[1]TCE - ANEXO IV - Preencher'!L332</f>
        <v>52240601437707000122550550004453091509540216</v>
      </c>
      <c r="K323" s="5" t="str">
        <f>IF(F323="B",LEFT('[1]TCE - ANEXO IV - Preencher'!M332,2),IF(F323="S",LEFT('[1]TCE - ANEXO IV - Preencher'!M332,7),IF('[1]TCE - ANEXO IV - Preencher'!H332="","")))</f>
        <v>52</v>
      </c>
      <c r="L323" s="7">
        <f>'[1]TCE - ANEXO IV - Preencher'!N332</f>
        <v>1100</v>
      </c>
    </row>
    <row r="324" spans="1:12" s="8" customFormat="1" ht="19.5" customHeight="1" x14ac:dyDescent="0.25">
      <c r="A324" s="3">
        <f>IFERROR(VLOOKUP(B324,'[1]DADOS (OCULTAR)'!$Q$3:$S$136,3,0),"")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SCITECH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000445312</v>
      </c>
      <c r="I324" s="6" t="str">
        <f>IF('[1]TCE - ANEXO IV - Preencher'!K333="","",'[1]TCE - ANEXO IV - Preencher'!K333)</f>
        <v>17/06/2024</v>
      </c>
      <c r="J324" s="5" t="str">
        <f>'[1]TCE - ANEXO IV - Preencher'!L333</f>
        <v>52240601437707000122550550004453121452516791</v>
      </c>
      <c r="K324" s="5" t="str">
        <f>IF(F324="B",LEFT('[1]TCE - ANEXO IV - Preencher'!M333,2),IF(F324="S",LEFT('[1]TCE - ANEXO IV - Preencher'!M333,7),IF('[1]TCE - ANEXO IV - Preencher'!H333="","")))</f>
        <v>52</v>
      </c>
      <c r="L324" s="7">
        <f>'[1]TCE - ANEXO IV - Preencher'!N333</f>
        <v>1800</v>
      </c>
    </row>
    <row r="325" spans="1:12" s="8" customFormat="1" ht="19.5" customHeight="1" x14ac:dyDescent="0.25">
      <c r="A325" s="3">
        <f>IFERROR(VLOOKUP(B325,'[1]DADOS (OCULTAR)'!$Q$3:$S$136,3,0),"")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SCITECH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000445692</v>
      </c>
      <c r="I325" s="6" t="str">
        <f>IF('[1]TCE - ANEXO IV - Preencher'!K334="","",'[1]TCE - ANEXO IV - Preencher'!K334)</f>
        <v>18/06/2024</v>
      </c>
      <c r="J325" s="5" t="str">
        <f>'[1]TCE - ANEXO IV - Preencher'!L334</f>
        <v>52240601437707000122550550004456921364166230</v>
      </c>
      <c r="K325" s="5" t="str">
        <f>IF(F325="B",LEFT('[1]TCE - ANEXO IV - Preencher'!M334,2),IF(F325="S",LEFT('[1]TCE - ANEXO IV - Preencher'!M334,7),IF('[1]TCE - ANEXO IV - Preencher'!H334="","")))</f>
        <v>52</v>
      </c>
      <c r="L325" s="7">
        <f>'[1]TCE - ANEXO IV - Preencher'!N334</f>
        <v>1100</v>
      </c>
    </row>
    <row r="326" spans="1:12" s="8" customFormat="1" ht="19.5" customHeight="1" x14ac:dyDescent="0.25">
      <c r="A326" s="3">
        <f>IFERROR(VLOOKUP(B326,'[1]DADOS (OCULTAR)'!$Q$3:$S$136,3,0),"")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SCITECH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000445701</v>
      </c>
      <c r="I326" s="6" t="str">
        <f>IF('[1]TCE - ANEXO IV - Preencher'!K335="","",'[1]TCE - ANEXO IV - Preencher'!K335)</f>
        <v>18/06/2024</v>
      </c>
      <c r="J326" s="5" t="str">
        <f>'[1]TCE - ANEXO IV - Preencher'!L335</f>
        <v>52240601437707000122550550004457011824066189</v>
      </c>
      <c r="K326" s="5" t="str">
        <f>IF(F326="B",LEFT('[1]TCE - ANEXO IV - Preencher'!M335,2),IF(F326="S",LEFT('[1]TCE - ANEXO IV - Preencher'!M335,7),IF('[1]TCE - ANEXO IV - Preencher'!H335="","")))</f>
        <v>52</v>
      </c>
      <c r="L326" s="7">
        <f>'[1]TCE - ANEXO IV - Preencher'!N335</f>
        <v>1100</v>
      </c>
    </row>
    <row r="327" spans="1:12" s="8" customFormat="1" ht="19.5" customHeight="1" x14ac:dyDescent="0.25">
      <c r="A327" s="3">
        <f>IFERROR(VLOOKUP(B327,'[1]DADOS (OCULTAR)'!$Q$3:$S$136,3,0),"")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SCITECH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000445921</v>
      </c>
      <c r="I327" s="6" t="str">
        <f>IF('[1]TCE - ANEXO IV - Preencher'!K336="","",'[1]TCE - ANEXO IV - Preencher'!K336)</f>
        <v>19/06/2024</v>
      </c>
      <c r="J327" s="5" t="str">
        <f>'[1]TCE - ANEXO IV - Preencher'!L336</f>
        <v>52240601437707000122550550004459211229017901</v>
      </c>
      <c r="K327" s="5" t="str">
        <f>IF(F327="B",LEFT('[1]TCE - ANEXO IV - Preencher'!M336,2),IF(F327="S",LEFT('[1]TCE - ANEXO IV - Preencher'!M336,7),IF('[1]TCE - ANEXO IV - Preencher'!H336="","")))</f>
        <v>52</v>
      </c>
      <c r="L327" s="7">
        <f>'[1]TCE - ANEXO IV - Preencher'!N336</f>
        <v>1100</v>
      </c>
    </row>
    <row r="328" spans="1:12" s="8" customFormat="1" ht="19.5" customHeight="1" x14ac:dyDescent="0.25">
      <c r="A328" s="3">
        <f>IFERROR(VLOOKUP(B328,'[1]DADOS (OCULTAR)'!$Q$3:$S$136,3,0),"")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SCITECH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000446374</v>
      </c>
      <c r="I328" s="6" t="str">
        <f>IF('[1]TCE - ANEXO IV - Preencher'!K337="","",'[1]TCE - ANEXO IV - Preencher'!K337)</f>
        <v>20/06/2024</v>
      </c>
      <c r="J328" s="5" t="str">
        <f>'[1]TCE - ANEXO IV - Preencher'!L337</f>
        <v>52240601437707000122550550004463741694008817</v>
      </c>
      <c r="K328" s="5" t="str">
        <f>IF(F328="B",LEFT('[1]TCE - ANEXO IV - Preencher'!M337,2),IF(F328="S",LEFT('[1]TCE - ANEXO IV - Preencher'!M337,7),IF('[1]TCE - ANEXO IV - Preencher'!H337="","")))</f>
        <v>52</v>
      </c>
      <c r="L328" s="7">
        <f>'[1]TCE - ANEXO IV - Preencher'!N337</f>
        <v>2200</v>
      </c>
    </row>
    <row r="329" spans="1:12" s="8" customFormat="1" ht="19.5" customHeight="1" x14ac:dyDescent="0.25">
      <c r="A329" s="3">
        <f>IFERROR(VLOOKUP(B329,'[1]DADOS (OCULTAR)'!$Q$3:$S$136,3,0),"")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SCITECH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000446376</v>
      </c>
      <c r="I329" s="6" t="str">
        <f>IF('[1]TCE - ANEXO IV - Preencher'!K338="","",'[1]TCE - ANEXO IV - Preencher'!K338)</f>
        <v>20/06/2024</v>
      </c>
      <c r="J329" s="5" t="str">
        <f>'[1]TCE - ANEXO IV - Preencher'!L338</f>
        <v>52240601437707000122550550004463761208708760</v>
      </c>
      <c r="K329" s="5" t="str">
        <f>IF(F329="B",LEFT('[1]TCE - ANEXO IV - Preencher'!M338,2),IF(F329="S",LEFT('[1]TCE - ANEXO IV - Preencher'!M338,7),IF('[1]TCE - ANEXO IV - Preencher'!H338="","")))</f>
        <v>52</v>
      </c>
      <c r="L329" s="7">
        <f>'[1]TCE - ANEXO IV - Preencher'!N338</f>
        <v>3300</v>
      </c>
    </row>
    <row r="330" spans="1:12" s="8" customFormat="1" ht="19.5" customHeight="1" x14ac:dyDescent="0.25">
      <c r="A330" s="3">
        <f>IFERROR(VLOOKUP(B330,'[1]DADOS (OCULTAR)'!$Q$3:$S$136,3,0),"")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SCITECH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000446382</v>
      </c>
      <c r="I330" s="6" t="str">
        <f>IF('[1]TCE - ANEXO IV - Preencher'!K339="","",'[1]TCE - ANEXO IV - Preencher'!K339)</f>
        <v>20/06/2024</v>
      </c>
      <c r="J330" s="5" t="str">
        <f>'[1]TCE - ANEXO IV - Preencher'!L339</f>
        <v>52240601437707000122550550004463821405940034</v>
      </c>
      <c r="K330" s="5" t="str">
        <f>IF(F330="B",LEFT('[1]TCE - ANEXO IV - Preencher'!M339,2),IF(F330="S",LEFT('[1]TCE - ANEXO IV - Preencher'!M339,7),IF('[1]TCE - ANEXO IV - Preencher'!H339="","")))</f>
        <v>52</v>
      </c>
      <c r="L330" s="7">
        <f>'[1]TCE - ANEXO IV - Preencher'!N339</f>
        <v>2200</v>
      </c>
    </row>
    <row r="331" spans="1:12" s="8" customFormat="1" ht="19.5" customHeight="1" x14ac:dyDescent="0.25">
      <c r="A331" s="3">
        <f>IFERROR(VLOOKUP(B331,'[1]DADOS (OCULTAR)'!$Q$3:$S$136,3,0),"")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SCITECH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000446855</v>
      </c>
      <c r="I331" s="6" t="str">
        <f>IF('[1]TCE - ANEXO IV - Preencher'!K340="","",'[1]TCE - ANEXO IV - Preencher'!K340)</f>
        <v>21/06/2024</v>
      </c>
      <c r="J331" s="5" t="str">
        <f>'[1]TCE - ANEXO IV - Preencher'!L340</f>
        <v>52240601437707000122550550004468551178363945</v>
      </c>
      <c r="K331" s="5" t="str">
        <f>IF(F331="B",LEFT('[1]TCE - ANEXO IV - Preencher'!M340,2),IF(F331="S",LEFT('[1]TCE - ANEXO IV - Preencher'!M340,7),IF('[1]TCE - ANEXO IV - Preencher'!H340="","")))</f>
        <v>52</v>
      </c>
      <c r="L331" s="7">
        <f>'[1]TCE - ANEXO IV - Preencher'!N340</f>
        <v>3650</v>
      </c>
    </row>
    <row r="332" spans="1:12" s="8" customFormat="1" ht="19.5" customHeight="1" x14ac:dyDescent="0.25">
      <c r="A332" s="3">
        <f>IFERROR(VLOOKUP(B332,'[1]DADOS (OCULTAR)'!$Q$3:$S$136,3,0),"")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SCITECH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000447027</v>
      </c>
      <c r="I332" s="6" t="str">
        <f>IF('[1]TCE - ANEXO IV - Preencher'!K341="","",'[1]TCE - ANEXO IV - Preencher'!K341)</f>
        <v>24/06/2024</v>
      </c>
      <c r="J332" s="5" t="str">
        <f>'[1]TCE - ANEXO IV - Preencher'!L341</f>
        <v>52240601437707000122550550004470271194777283</v>
      </c>
      <c r="K332" s="5" t="str">
        <f>IF(F332="B",LEFT('[1]TCE - ANEXO IV - Preencher'!M341,2),IF(F332="S",LEFT('[1]TCE - ANEXO IV - Preencher'!M341,7),IF('[1]TCE - ANEXO IV - Preencher'!H341="","")))</f>
        <v>52</v>
      </c>
      <c r="L332" s="7">
        <f>'[1]TCE - ANEXO IV - Preencher'!N341</f>
        <v>1100</v>
      </c>
    </row>
    <row r="333" spans="1:12" s="8" customFormat="1" ht="19.5" customHeight="1" x14ac:dyDescent="0.25">
      <c r="A333" s="3">
        <f>IFERROR(VLOOKUP(B333,'[1]DADOS (OCULTAR)'!$Q$3:$S$136,3,0),"")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SCITECH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000447028</v>
      </c>
      <c r="I333" s="6" t="str">
        <f>IF('[1]TCE - ANEXO IV - Preencher'!K342="","",'[1]TCE - ANEXO IV - Preencher'!K342)</f>
        <v>24/06/2024</v>
      </c>
      <c r="J333" s="5" t="str">
        <f>'[1]TCE - ANEXO IV - Preencher'!L342</f>
        <v>52240601437707000122550550004470281373868787</v>
      </c>
      <c r="K333" s="5" t="str">
        <f>IF(F333="B",LEFT('[1]TCE - ANEXO IV - Preencher'!M342,2),IF(F333="S",LEFT('[1]TCE - ANEXO IV - Preencher'!M342,7),IF('[1]TCE - ANEXO IV - Preencher'!H342="","")))</f>
        <v>52</v>
      </c>
      <c r="L333" s="7">
        <f>'[1]TCE - ANEXO IV - Preencher'!N342</f>
        <v>4000</v>
      </c>
    </row>
    <row r="334" spans="1:12" s="8" customFormat="1" ht="19.5" customHeight="1" x14ac:dyDescent="0.25">
      <c r="A334" s="3">
        <f>IFERROR(VLOOKUP(B334,'[1]DADOS (OCULTAR)'!$Q$3:$S$136,3,0),"")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SCITECH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000447030</v>
      </c>
      <c r="I334" s="6" t="str">
        <f>IF('[1]TCE - ANEXO IV - Preencher'!K343="","",'[1]TCE - ANEXO IV - Preencher'!K343)</f>
        <v>24/06/2024</v>
      </c>
      <c r="J334" s="5" t="str">
        <f>'[1]TCE - ANEXO IV - Preencher'!L343</f>
        <v>52240601437707000122550550004470301947467699</v>
      </c>
      <c r="K334" s="5" t="str">
        <f>IF(F334="B",LEFT('[1]TCE - ANEXO IV - Preencher'!M343,2),IF(F334="S",LEFT('[1]TCE - ANEXO IV - Preencher'!M343,7),IF('[1]TCE - ANEXO IV - Preencher'!H343="","")))</f>
        <v>52</v>
      </c>
      <c r="L334" s="7">
        <f>'[1]TCE - ANEXO IV - Preencher'!N343</f>
        <v>350</v>
      </c>
    </row>
    <row r="335" spans="1:12" s="8" customFormat="1" ht="19.5" customHeight="1" x14ac:dyDescent="0.25">
      <c r="A335" s="3">
        <f>IFERROR(VLOOKUP(B335,'[1]DADOS (OCULTAR)'!$Q$3:$S$136,3,0),"")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SCITECH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000447470</v>
      </c>
      <c r="I335" s="6" t="str">
        <f>IF('[1]TCE - ANEXO IV - Preencher'!K344="","",'[1]TCE - ANEXO IV - Preencher'!K344)</f>
        <v>25/06/2024</v>
      </c>
      <c r="J335" s="5" t="str">
        <f>'[1]TCE - ANEXO IV - Preencher'!L344</f>
        <v>52240601437707000122550550004474701236753541</v>
      </c>
      <c r="K335" s="5" t="str">
        <f>IF(F335="B",LEFT('[1]TCE - ANEXO IV - Preencher'!M344,2),IF(F335="S",LEFT('[1]TCE - ANEXO IV - Preencher'!M344,7),IF('[1]TCE - ANEXO IV - Preencher'!H344="","")))</f>
        <v>52</v>
      </c>
      <c r="L335" s="7">
        <f>'[1]TCE - ANEXO IV - Preencher'!N344</f>
        <v>1100</v>
      </c>
    </row>
    <row r="336" spans="1:12" s="8" customFormat="1" ht="19.5" customHeight="1" x14ac:dyDescent="0.25">
      <c r="A336" s="3">
        <f>IFERROR(VLOOKUP(B336,'[1]DADOS (OCULTAR)'!$Q$3:$S$136,3,0),"")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SCITECH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000447472</v>
      </c>
      <c r="I336" s="6" t="str">
        <f>IF('[1]TCE - ANEXO IV - Preencher'!K345="","",'[1]TCE - ANEXO IV - Preencher'!K345)</f>
        <v>25/06/2024</v>
      </c>
      <c r="J336" s="5" t="str">
        <f>'[1]TCE - ANEXO IV - Preencher'!L345</f>
        <v>52240601437707000122550550004474721248084431</v>
      </c>
      <c r="K336" s="5" t="str">
        <f>IF(F336="B",LEFT('[1]TCE - ANEXO IV - Preencher'!M345,2),IF(F336="S",LEFT('[1]TCE - ANEXO IV - Preencher'!M345,7),IF('[1]TCE - ANEXO IV - Preencher'!H345="","")))</f>
        <v>52</v>
      </c>
      <c r="L336" s="7">
        <f>'[1]TCE - ANEXO IV - Preencher'!N345</f>
        <v>2200</v>
      </c>
    </row>
    <row r="337" spans="1:12" s="8" customFormat="1" ht="19.5" customHeight="1" x14ac:dyDescent="0.25">
      <c r="A337" s="3">
        <f>IFERROR(VLOOKUP(B337,'[1]DADOS (OCULTAR)'!$Q$3:$S$136,3,0),"")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SCITECH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000447680</v>
      </c>
      <c r="I337" s="6" t="str">
        <f>IF('[1]TCE - ANEXO IV - Preencher'!K346="","",'[1]TCE - ANEXO IV - Preencher'!K346)</f>
        <v>26/06/2024</v>
      </c>
      <c r="J337" s="5" t="str">
        <f>'[1]TCE - ANEXO IV - Preencher'!L346</f>
        <v>52240601437707000122550550004476801663556659</v>
      </c>
      <c r="K337" s="5" t="str">
        <f>IF(F337="B",LEFT('[1]TCE - ANEXO IV - Preencher'!M346,2),IF(F337="S",LEFT('[1]TCE - ANEXO IV - Preencher'!M346,7),IF('[1]TCE - ANEXO IV - Preencher'!H346="","")))</f>
        <v>52</v>
      </c>
      <c r="L337" s="7">
        <f>'[1]TCE - ANEXO IV - Preencher'!N346</f>
        <v>2200</v>
      </c>
    </row>
    <row r="338" spans="1:12" s="8" customFormat="1" ht="19.5" customHeight="1" x14ac:dyDescent="0.25">
      <c r="A338" s="3">
        <f>IFERROR(VLOOKUP(B338,'[1]DADOS (OCULTAR)'!$Q$3:$S$136,3,0),"")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SCITECH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000447991</v>
      </c>
      <c r="I338" s="6" t="str">
        <f>IF('[1]TCE - ANEXO IV - Preencher'!K347="","",'[1]TCE - ANEXO IV - Preencher'!K347)</f>
        <v>27/06/2024</v>
      </c>
      <c r="J338" s="5" t="str">
        <f>'[1]TCE - ANEXO IV - Preencher'!L347</f>
        <v>52240601437707000122550550004479911576504855</v>
      </c>
      <c r="K338" s="5" t="str">
        <f>IF(F338="B",LEFT('[1]TCE - ANEXO IV - Preencher'!M347,2),IF(F338="S",LEFT('[1]TCE - ANEXO IV - Preencher'!M347,7),IF('[1]TCE - ANEXO IV - Preencher'!H347="","")))</f>
        <v>52</v>
      </c>
      <c r="L338" s="7">
        <f>'[1]TCE - ANEXO IV - Preencher'!N347</f>
        <v>1450</v>
      </c>
    </row>
    <row r="339" spans="1:12" s="8" customFormat="1" ht="19.5" customHeight="1" x14ac:dyDescent="0.25">
      <c r="A339" s="3">
        <f>IFERROR(VLOOKUP(B339,'[1]DADOS (OCULTAR)'!$Q$3:$S$136,3,0),"")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SCITECH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000447993</v>
      </c>
      <c r="I339" s="6" t="str">
        <f>IF('[1]TCE - ANEXO IV - Preencher'!K348="","",'[1]TCE - ANEXO IV - Preencher'!K348)</f>
        <v>27/06/2024</v>
      </c>
      <c r="J339" s="5" t="str">
        <f>'[1]TCE - ANEXO IV - Preencher'!L348</f>
        <v>52240601437707000122550550004479931727313020</v>
      </c>
      <c r="K339" s="5" t="str">
        <f>IF(F339="B",LEFT('[1]TCE - ANEXO IV - Preencher'!M348,2),IF(F339="S",LEFT('[1]TCE - ANEXO IV - Preencher'!M348,7),IF('[1]TCE - ANEXO IV - Preencher'!H348="","")))</f>
        <v>52</v>
      </c>
      <c r="L339" s="7">
        <f>'[1]TCE - ANEXO IV - Preencher'!N348</f>
        <v>1050</v>
      </c>
    </row>
    <row r="340" spans="1:12" s="8" customFormat="1" ht="19.5" customHeight="1" x14ac:dyDescent="0.25">
      <c r="A340" s="3">
        <f>IFERROR(VLOOKUP(B340,'[1]DADOS (OCULTAR)'!$Q$3:$S$136,3,0),"")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SCITECH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000448223</v>
      </c>
      <c r="I340" s="6" t="str">
        <f>IF('[1]TCE - ANEXO IV - Preencher'!K349="","",'[1]TCE - ANEXO IV - Preencher'!K349)</f>
        <v>28/06/2024</v>
      </c>
      <c r="J340" s="5" t="str">
        <f>'[1]TCE - ANEXO IV - Preencher'!L349</f>
        <v>52240601437707000122550550004482231417031410</v>
      </c>
      <c r="K340" s="5" t="str">
        <f>IF(F340="B",LEFT('[1]TCE - ANEXO IV - Preencher'!M349,2),IF(F340="S",LEFT('[1]TCE - ANEXO IV - Preencher'!M349,7),IF('[1]TCE - ANEXO IV - Preencher'!H349="","")))</f>
        <v>52</v>
      </c>
      <c r="L340" s="7">
        <f>'[1]TCE - ANEXO IV - Preencher'!N349</f>
        <v>3650</v>
      </c>
    </row>
    <row r="341" spans="1:12" s="8" customFormat="1" ht="19.5" customHeight="1" x14ac:dyDescent="0.25">
      <c r="A341" s="3">
        <f>IFERROR(VLOOKUP(B341,'[1]DADOS (OCULTAR)'!$Q$3:$S$136,3,0),"")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SCITECH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000448863</v>
      </c>
      <c r="I341" s="6" t="str">
        <f>IF('[1]TCE - ANEXO IV - Preencher'!K350="","",'[1]TCE - ANEXO IV - Preencher'!K350)</f>
        <v>01/07/2024</v>
      </c>
      <c r="J341" s="5" t="str">
        <f>'[1]TCE - ANEXO IV - Preencher'!L350</f>
        <v>52240701437707000122550550004488631238620668</v>
      </c>
      <c r="K341" s="5" t="str">
        <f>IF(F341="B",LEFT('[1]TCE - ANEXO IV - Preencher'!M350,2),IF(F341="S",LEFT('[1]TCE - ANEXO IV - Preencher'!M350,7),IF('[1]TCE - ANEXO IV - Preencher'!H350="","")))</f>
        <v>52</v>
      </c>
      <c r="L341" s="7">
        <f>'[1]TCE - ANEXO IV - Preencher'!N350</f>
        <v>4000</v>
      </c>
    </row>
    <row r="342" spans="1:12" s="8" customFormat="1" ht="19.5" customHeight="1" x14ac:dyDescent="0.25">
      <c r="A342" s="3">
        <f>IFERROR(VLOOKUP(B342,'[1]DADOS (OCULTAR)'!$Q$3:$S$136,3,0),"")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SCITECH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000448983</v>
      </c>
      <c r="I342" s="6" t="str">
        <f>IF('[1]TCE - ANEXO IV - Preencher'!K351="","",'[1]TCE - ANEXO IV - Preencher'!K351)</f>
        <v>01/07/2024</v>
      </c>
      <c r="J342" s="5" t="str">
        <f>'[1]TCE - ANEXO IV - Preencher'!L351</f>
        <v>52240701437707000122550550004489831634040018</v>
      </c>
      <c r="K342" s="5" t="str">
        <f>IF(F342="B",LEFT('[1]TCE - ANEXO IV - Preencher'!M351,2),IF(F342="S",LEFT('[1]TCE - ANEXO IV - Preencher'!M351,7),IF('[1]TCE - ANEXO IV - Preencher'!H351="","")))</f>
        <v>52</v>
      </c>
      <c r="L342" s="7">
        <f>'[1]TCE - ANEXO IV - Preencher'!N351</f>
        <v>2200</v>
      </c>
    </row>
    <row r="343" spans="1:12" s="8" customFormat="1" ht="19.5" customHeight="1" x14ac:dyDescent="0.25">
      <c r="A343" s="3">
        <f>IFERROR(VLOOKUP(B343,'[1]DADOS (OCULTAR)'!$Q$3:$S$136,3,0),"")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SCITECH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000448987</v>
      </c>
      <c r="I343" s="6" t="str">
        <f>IF('[1]TCE - ANEXO IV - Preencher'!K352="","",'[1]TCE - ANEXO IV - Preencher'!K352)</f>
        <v>01/07/2024</v>
      </c>
      <c r="J343" s="5" t="str">
        <f>'[1]TCE - ANEXO IV - Preencher'!L352</f>
        <v>52240701437707000122550550004489871920536533</v>
      </c>
      <c r="K343" s="5" t="str">
        <f>IF(F343="B",LEFT('[1]TCE - ANEXO IV - Preencher'!M352,2),IF(F343="S",LEFT('[1]TCE - ANEXO IV - Preencher'!M352,7),IF('[1]TCE - ANEXO IV - Preencher'!H352="","")))</f>
        <v>52</v>
      </c>
      <c r="L343" s="7">
        <f>'[1]TCE - ANEXO IV - Preencher'!N352</f>
        <v>1100</v>
      </c>
    </row>
    <row r="344" spans="1:12" s="8" customFormat="1" ht="19.5" customHeight="1" x14ac:dyDescent="0.25">
      <c r="A344" s="3">
        <f>IFERROR(VLOOKUP(B344,'[1]DADOS (OCULTAR)'!$Q$3:$S$136,3,0),"")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BOSTON SCIENTIFIC DO BRASIL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003019115</v>
      </c>
      <c r="I344" s="6" t="str">
        <f>IF('[1]TCE - ANEXO IV - Preencher'!K353="","",'[1]TCE - ANEXO IV - Preencher'!K353)</f>
        <v>17/06/2024</v>
      </c>
      <c r="J344" s="5" t="str">
        <f>'[1]TCE - ANEXO IV - Preencher'!L353</f>
        <v>35240601513946000114550030030191151031004619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375</v>
      </c>
    </row>
    <row r="345" spans="1:12" s="8" customFormat="1" ht="19.5" customHeight="1" x14ac:dyDescent="0.25">
      <c r="A345" s="3">
        <f>IFERROR(VLOOKUP(B345,'[1]DADOS (OCULTAR)'!$Q$3:$S$136,3,0),"")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BOSTON SCIENTIFIC DO BRASIL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003020235</v>
      </c>
      <c r="I345" s="6" t="str">
        <f>IF('[1]TCE - ANEXO IV - Preencher'!K354="","",'[1]TCE - ANEXO IV - Preencher'!K354)</f>
        <v>18/06/2024</v>
      </c>
      <c r="J345" s="5" t="str">
        <f>'[1]TCE - ANEXO IV - Preencher'!L354</f>
        <v>35240601513946000114550030030202351031016928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375</v>
      </c>
    </row>
    <row r="346" spans="1:12" s="8" customFormat="1" ht="19.5" customHeight="1" x14ac:dyDescent="0.25">
      <c r="A346" s="3">
        <f>IFERROR(VLOOKUP(B346,'[1]DADOS (OCULTAR)'!$Q$3:$S$136,3,0),"")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BOSTON SCIENTIFIC DO BRASIL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003021920</v>
      </c>
      <c r="I346" s="6" t="str">
        <f>IF('[1]TCE - ANEXO IV - Preencher'!K355="","",'[1]TCE - ANEXO IV - Preencher'!K355)</f>
        <v>20/06/2024</v>
      </c>
      <c r="J346" s="5" t="str">
        <f>'[1]TCE - ANEXO IV - Preencher'!L355</f>
        <v>35240601513946000114550030030219201031035809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375</v>
      </c>
    </row>
    <row r="347" spans="1:12" s="8" customFormat="1" ht="19.5" customHeight="1" x14ac:dyDescent="0.25">
      <c r="A347" s="3">
        <f>IFERROR(VLOOKUP(B347,'[1]DADOS (OCULTAR)'!$Q$3:$S$136,3,0),"")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BOSTON SCIENTIFIC DO BRASIL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003023712</v>
      </c>
      <c r="I347" s="6" t="str">
        <f>IF('[1]TCE - ANEXO IV - Preencher'!K356="","",'[1]TCE - ANEXO IV - Preencher'!K356)</f>
        <v>24/06/2024</v>
      </c>
      <c r="J347" s="5" t="str">
        <f>'[1]TCE - ANEXO IV - Preencher'!L356</f>
        <v>35240601513946000114550030030237121031056756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1350</v>
      </c>
    </row>
    <row r="348" spans="1:12" s="8" customFormat="1" ht="19.5" customHeight="1" x14ac:dyDescent="0.25">
      <c r="A348" s="3">
        <f>IFERROR(VLOOKUP(B348,'[1]DADOS (OCULTAR)'!$Q$3:$S$136,3,0),"")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BOSTON SCIENTIFIC DO BRASIL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003023713</v>
      </c>
      <c r="I348" s="6" t="str">
        <f>IF('[1]TCE - ANEXO IV - Preencher'!K357="","",'[1]TCE - ANEXO IV - Preencher'!K357)</f>
        <v>24/06/2024</v>
      </c>
      <c r="J348" s="5" t="str">
        <f>'[1]TCE - ANEXO IV - Preencher'!L357</f>
        <v>35240601513946000114550030030237131031056761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1350</v>
      </c>
    </row>
    <row r="349" spans="1:12" s="8" customFormat="1" ht="19.5" customHeight="1" x14ac:dyDescent="0.25">
      <c r="A349" s="3">
        <f>IFERROR(VLOOKUP(B349,'[1]DADOS (OCULTAR)'!$Q$3:$S$136,3,0),"")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BOSTON SCIENTIFIC DO BRASIL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003024286</v>
      </c>
      <c r="I349" s="6" t="str">
        <f>IF('[1]TCE - ANEXO IV - Preencher'!K358="","",'[1]TCE - ANEXO IV - Preencher'!K358)</f>
        <v>25/06/2024</v>
      </c>
      <c r="J349" s="5" t="str">
        <f>'[1]TCE - ANEXO IV - Preencher'!L358</f>
        <v>35240601513946000114550030030242861031062773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1350</v>
      </c>
    </row>
    <row r="350" spans="1:12" s="8" customFormat="1" ht="19.5" customHeight="1" x14ac:dyDescent="0.25">
      <c r="A350" s="3">
        <f>IFERROR(VLOOKUP(B350,'[1]DADOS (OCULTAR)'!$Q$3:$S$136,3,0),"")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BOSTON SCIENTIFIC DO BRASIL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003024287</v>
      </c>
      <c r="I350" s="6" t="str">
        <f>IF('[1]TCE - ANEXO IV - Preencher'!K359="","",'[1]TCE - ANEXO IV - Preencher'!K359)</f>
        <v>25/06/2024</v>
      </c>
      <c r="J350" s="5" t="str">
        <f>'[1]TCE - ANEXO IV - Preencher'!L359</f>
        <v>35240601513946000114550030030242871031062789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375</v>
      </c>
    </row>
    <row r="351" spans="1:12" s="8" customFormat="1" ht="19.5" customHeight="1" x14ac:dyDescent="0.25">
      <c r="A351" s="3">
        <f>IFERROR(VLOOKUP(B351,'[1]DADOS (OCULTAR)'!$Q$3:$S$136,3,0),"")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VITALE COMERCIO SA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149894</v>
      </c>
      <c r="I351" s="6" t="str">
        <f>IF('[1]TCE - ANEXO IV - Preencher'!K360="","",'[1]TCE - ANEXO IV - Preencher'!K360)</f>
        <v>17/06/2024</v>
      </c>
      <c r="J351" s="5" t="str">
        <f>'[1]TCE - ANEXO IV - Preencher'!L360</f>
        <v>26240607160019000144550010001498941192765806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1920</v>
      </c>
    </row>
    <row r="352" spans="1:12" s="8" customFormat="1" ht="19.5" customHeight="1" x14ac:dyDescent="0.25">
      <c r="A352" s="3">
        <f>IFERROR(VLOOKUP(B352,'[1]DADOS (OCULTAR)'!$Q$3:$S$136,3,0),"")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VITALE COMERCIO SA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150038</v>
      </c>
      <c r="I352" s="6" t="str">
        <f>IF('[1]TCE - ANEXO IV - Preencher'!K361="","",'[1]TCE - ANEXO IV - Preencher'!K361)</f>
        <v>04/06/2024</v>
      </c>
      <c r="J352" s="5" t="str">
        <f>'[1]TCE - ANEXO IV - Preencher'!L361</f>
        <v>26240607160019000144550010001500381470545396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310</v>
      </c>
    </row>
    <row r="353" spans="1:12" s="8" customFormat="1" ht="19.5" customHeight="1" x14ac:dyDescent="0.25">
      <c r="A353" s="3">
        <f>IFERROR(VLOOKUP(B353,'[1]DADOS (OCULTAR)'!$Q$3:$S$136,3,0),"")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VITALE COMERCIO SA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150042</v>
      </c>
      <c r="I353" s="6" t="str">
        <f>IF('[1]TCE - ANEXO IV - Preencher'!K362="","",'[1]TCE - ANEXO IV - Preencher'!K362)</f>
        <v>18/06/2024</v>
      </c>
      <c r="J353" s="5" t="str">
        <f>'[1]TCE - ANEXO IV - Preencher'!L362</f>
        <v>26240607160019000144550010001500421866024271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2600</v>
      </c>
    </row>
    <row r="354" spans="1:12" s="8" customFormat="1" ht="19.5" customHeight="1" x14ac:dyDescent="0.25">
      <c r="A354" s="3">
        <f>IFERROR(VLOOKUP(B354,'[1]DADOS (OCULTAR)'!$Q$3:$S$136,3,0),"")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VITALE COMERCIO SA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150149</v>
      </c>
      <c r="I354" s="6" t="str">
        <f>IF('[1]TCE - ANEXO IV - Preencher'!K363="","",'[1]TCE - ANEXO IV - Preencher'!K363)</f>
        <v>19/06/2024</v>
      </c>
      <c r="J354" s="5" t="str">
        <f>'[1]TCE - ANEXO IV - Preencher'!L363</f>
        <v>26240607160019000144550010001501491372060141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310</v>
      </c>
    </row>
    <row r="355" spans="1:12" s="8" customFormat="1" ht="19.5" customHeight="1" x14ac:dyDescent="0.25">
      <c r="A355" s="3">
        <f>IFERROR(VLOOKUP(B355,'[1]DADOS (OCULTAR)'!$Q$3:$S$136,3,0),"")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VITALE COMERCIO SA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150156</v>
      </c>
      <c r="I355" s="6" t="str">
        <f>IF('[1]TCE - ANEXO IV - Preencher'!K364="","",'[1]TCE - ANEXO IV - Preencher'!K364)</f>
        <v>19/06/2024</v>
      </c>
      <c r="J355" s="5" t="str">
        <f>'[1]TCE - ANEXO IV - Preencher'!L364</f>
        <v>26240607160019000144550010001501561085038122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2600</v>
      </c>
    </row>
    <row r="356" spans="1:12" s="8" customFormat="1" ht="19.5" customHeight="1" x14ac:dyDescent="0.25">
      <c r="A356" s="3">
        <f>IFERROR(VLOOKUP(B356,'[1]DADOS (OCULTAR)'!$Q$3:$S$136,3,0),"")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VITALE COMERCIO SA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150506</v>
      </c>
      <c r="I356" s="6" t="str">
        <f>IF('[1]TCE - ANEXO IV - Preencher'!K365="","",'[1]TCE - ANEXO IV - Preencher'!K365)</f>
        <v>25/06/2024</v>
      </c>
      <c r="J356" s="5" t="str">
        <f>'[1]TCE - ANEXO IV - Preencher'!L365</f>
        <v>26240607160019000144550010001505061077203721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1610</v>
      </c>
    </row>
    <row r="357" spans="1:12" s="8" customFormat="1" ht="19.5" customHeight="1" x14ac:dyDescent="0.25">
      <c r="A357" s="3">
        <f>IFERROR(VLOOKUP(B357,'[1]DADOS (OCULTAR)'!$Q$3:$S$136,3,0),"")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VITALE COMERCIO SA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150511</v>
      </c>
      <c r="I357" s="6" t="str">
        <f>IF('[1]TCE - ANEXO IV - Preencher'!K366="","",'[1]TCE - ANEXO IV - Preencher'!K366)</f>
        <v>25/06/2024</v>
      </c>
      <c r="J357" s="5" t="str">
        <f>'[1]TCE - ANEXO IV - Preencher'!L366</f>
        <v>26240607160019000144550010001505111625035853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310</v>
      </c>
    </row>
    <row r="358" spans="1:12" s="8" customFormat="1" ht="19.5" customHeight="1" x14ac:dyDescent="0.25">
      <c r="A358" s="3">
        <f>IFERROR(VLOOKUP(B358,'[1]DADOS (OCULTAR)'!$Q$3:$S$136,3,0),"")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VITALE COMERCIO SA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150530</v>
      </c>
      <c r="I358" s="6" t="str">
        <f>IF('[1]TCE - ANEXO IV - Preencher'!K367="","",'[1]TCE - ANEXO IV - Preencher'!K367)</f>
        <v>25/06/2024</v>
      </c>
      <c r="J358" s="5" t="str">
        <f>'[1]TCE - ANEXO IV - Preencher'!L367</f>
        <v>26240607160019000144550010001505301119769871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1300</v>
      </c>
    </row>
    <row r="359" spans="1:12" s="8" customFormat="1" ht="19.5" customHeight="1" x14ac:dyDescent="0.25">
      <c r="A359" s="3">
        <f>IFERROR(VLOOKUP(B359,'[1]DADOS (OCULTAR)'!$Q$3:$S$136,3,0),"")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VITALE COMERCIO SA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150558</v>
      </c>
      <c r="I359" s="6" t="str">
        <f>IF('[1]TCE - ANEXO IV - Preencher'!K368="","",'[1]TCE - ANEXO IV - Preencher'!K368)</f>
        <v>25/06/2024</v>
      </c>
      <c r="J359" s="5" t="str">
        <f>'[1]TCE - ANEXO IV - Preencher'!L368</f>
        <v>26240607160019000144550010001505581677818987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1300</v>
      </c>
    </row>
    <row r="360" spans="1:12" s="8" customFormat="1" ht="19.5" customHeight="1" x14ac:dyDescent="0.25">
      <c r="A360" s="3">
        <f>IFERROR(VLOOKUP(B360,'[1]DADOS (OCULTAR)'!$Q$3:$S$136,3,0),"")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VITALE COMERCIO SA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150664</v>
      </c>
      <c r="I360" s="6" t="str">
        <f>IF('[1]TCE - ANEXO IV - Preencher'!K369="","",'[1]TCE - ANEXO IV - Preencher'!K369)</f>
        <v>26/06/2024</v>
      </c>
      <c r="J360" s="5" t="str">
        <f>'[1]TCE - ANEXO IV - Preencher'!L369</f>
        <v>26240607160019000144550010001506641838278230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2600</v>
      </c>
    </row>
    <row r="361" spans="1:12" s="8" customFormat="1" ht="19.5" customHeight="1" x14ac:dyDescent="0.25">
      <c r="A361" s="3">
        <f>IFERROR(VLOOKUP(B361,'[1]DADOS (OCULTAR)'!$Q$3:$S$136,3,0),"")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VITALE COMERCIO SA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150736</v>
      </c>
      <c r="I361" s="6" t="str">
        <f>IF('[1]TCE - ANEXO IV - Preencher'!K370="","",'[1]TCE - ANEXO IV - Preencher'!K370)</f>
        <v>26/06/2024</v>
      </c>
      <c r="J361" s="5" t="str">
        <f>'[1]TCE - ANEXO IV - Preencher'!L370</f>
        <v>26240607160019000144550010001507361890761893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1610</v>
      </c>
    </row>
    <row r="362" spans="1:12" s="8" customFormat="1" ht="19.5" customHeight="1" x14ac:dyDescent="0.25">
      <c r="A362" s="3">
        <f>IFERROR(VLOOKUP(B362,'[1]DADOS (OCULTAR)'!$Q$3:$S$136,3,0),"")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VITALE COMERCIO SA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150772</v>
      </c>
      <c r="I362" s="6" t="str">
        <f>IF('[1]TCE - ANEXO IV - Preencher'!K371="","",'[1]TCE - ANEXO IV - Preencher'!K371)</f>
        <v>26/06/2024</v>
      </c>
      <c r="J362" s="5" t="str">
        <f>'[1]TCE - ANEXO IV - Preencher'!L371</f>
        <v>26240607160019000144550010001507721091806701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2600</v>
      </c>
    </row>
    <row r="363" spans="1:12" s="8" customFormat="1" ht="19.5" customHeight="1" x14ac:dyDescent="0.25">
      <c r="A363" s="3">
        <f>IFERROR(VLOOKUP(B363,'[1]DADOS (OCULTAR)'!$Q$3:$S$136,3,0),"")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VITALE COMERCIO SA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151016</v>
      </c>
      <c r="I363" s="6" t="str">
        <f>IF('[1]TCE - ANEXO IV - Preencher'!K372="","",'[1]TCE - ANEXO IV - Preencher'!K372)</f>
        <v>27/06/2024</v>
      </c>
      <c r="J363" s="5" t="str">
        <f>'[1]TCE - ANEXO IV - Preencher'!L372</f>
        <v>26240607160019000144550010001510161454272884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4520</v>
      </c>
    </row>
    <row r="364" spans="1:12" s="8" customFormat="1" ht="19.5" customHeight="1" x14ac:dyDescent="0.25">
      <c r="A364" s="3">
        <f>IFERROR(VLOOKUP(B364,'[1]DADOS (OCULTAR)'!$Q$3:$S$136,3,0),"")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VITALE COMERCIO SA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151933</v>
      </c>
      <c r="I364" s="6" t="str">
        <f>IF('[1]TCE - ANEXO IV - Preencher'!K373="","",'[1]TCE - ANEXO IV - Preencher'!K373)</f>
        <v>08/07/2024</v>
      </c>
      <c r="J364" s="5" t="str">
        <f>'[1]TCE - ANEXO IV - Preencher'!L373</f>
        <v>26240707160019000144550010001519331805369633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1300</v>
      </c>
    </row>
    <row r="365" spans="1:12" s="8" customFormat="1" ht="19.5" customHeight="1" x14ac:dyDescent="0.25">
      <c r="A365" s="3">
        <f>IFERROR(VLOOKUP(B365,'[1]DADOS (OCULTAR)'!$Q$3:$S$136,3,0),"")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SELLMED PRODUTOS MEDICOS E HOSPITALARES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24764</v>
      </c>
      <c r="I365" s="6" t="str">
        <f>IF('[1]TCE - ANEXO IV - Preencher'!K374="","",'[1]TCE - ANEXO IV - Preencher'!K374)</f>
        <v>10/07/2024</v>
      </c>
      <c r="J365" s="5" t="str">
        <f>'[1]TCE - ANEXO IV - Preencher'!L374</f>
        <v>26240737438274000177550010000247641325591301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180</v>
      </c>
    </row>
    <row r="366" spans="1:12" s="8" customFormat="1" ht="19.5" customHeight="1" x14ac:dyDescent="0.25">
      <c r="A366" s="3">
        <f>IFERROR(VLOOKUP(B366,'[1]DADOS (OCULTAR)'!$Q$3:$S$136,3,0),"")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SELLMED PRODUTOS MEDICOS E HOSPITALARES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24814</v>
      </c>
      <c r="I366" s="6" t="str">
        <f>IF('[1]TCE - ANEXO IV - Preencher'!K375="","",'[1]TCE - ANEXO IV - Preencher'!K375)</f>
        <v>11/07/2024</v>
      </c>
      <c r="J366" s="5" t="str">
        <f>'[1]TCE - ANEXO IV - Preencher'!L375</f>
        <v>26240737438274000177550010000248141877820630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763.72</v>
      </c>
    </row>
    <row r="367" spans="1:12" s="8" customFormat="1" ht="19.5" customHeight="1" x14ac:dyDescent="0.25">
      <c r="A367" s="3">
        <f>IFERROR(VLOOKUP(B367,'[1]DADOS (OCULTAR)'!$Q$3:$S$136,3,0),"")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SELLMED PRODUTOS MEDICOS E HOSPITALARES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25178</v>
      </c>
      <c r="I367" s="6" t="str">
        <f>IF('[1]TCE - ANEXO IV - Preencher'!K376="","",'[1]TCE - ANEXO IV - Preencher'!K376)</f>
        <v>23/07/2024</v>
      </c>
      <c r="J367" s="5" t="str">
        <f>'[1]TCE - ANEXO IV - Preencher'!L376</f>
        <v>26240737438274000177550010000251781845016880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4100</v>
      </c>
    </row>
    <row r="368" spans="1:12" s="8" customFormat="1" ht="19.5" customHeight="1" x14ac:dyDescent="0.25">
      <c r="A368" s="3">
        <f>IFERROR(VLOOKUP(B368,'[1]DADOS (OCULTAR)'!$Q$3:$S$136,3,0),"")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35788</v>
      </c>
      <c r="I368" s="6" t="str">
        <f>IF('[1]TCE - ANEXO IV - Preencher'!K377="","",'[1]TCE - ANEXO IV - Preencher'!K377)</f>
        <v>07/05/2024</v>
      </c>
      <c r="J368" s="5" t="str">
        <f>'[1]TCE - ANEXO IV - Preencher'!L377</f>
        <v>26240514784339000130550010000357881684315926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1277.7</v>
      </c>
    </row>
    <row r="369" spans="1:12" s="8" customFormat="1" ht="19.5" customHeight="1" x14ac:dyDescent="0.25">
      <c r="A369" s="3">
        <f>IFERROR(VLOOKUP(B369,'[1]DADOS (OCULTAR)'!$Q$3:$S$136,3,0),"")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36109</v>
      </c>
      <c r="I369" s="6" t="str">
        <f>IF('[1]TCE - ANEXO IV - Preencher'!K378="","",'[1]TCE - ANEXO IV - Preencher'!K378)</f>
        <v>15/05/2024</v>
      </c>
      <c r="J369" s="5" t="str">
        <f>'[1]TCE - ANEXO IV - Preencher'!L378</f>
        <v>26240514784339000130550010000361091863096291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1096.3900000000001</v>
      </c>
    </row>
    <row r="370" spans="1:12" s="8" customFormat="1" ht="19.5" customHeight="1" x14ac:dyDescent="0.25">
      <c r="A370" s="3">
        <f>IFERROR(VLOOKUP(B370,'[1]DADOS (OCULTAR)'!$Q$3:$S$136,3,0),"")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36180</v>
      </c>
      <c r="I370" s="6" t="str">
        <f>IF('[1]TCE - ANEXO IV - Preencher'!K379="","",'[1]TCE - ANEXO IV - Preencher'!K379)</f>
        <v>17/05/2024</v>
      </c>
      <c r="J370" s="5" t="str">
        <f>'[1]TCE - ANEXO IV - Preencher'!L379</f>
        <v>26240514784339000130550010000361801036691916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3235.63</v>
      </c>
    </row>
    <row r="371" spans="1:12" s="8" customFormat="1" ht="19.5" customHeight="1" x14ac:dyDescent="0.25">
      <c r="A371" s="3">
        <f>IFERROR(VLOOKUP(B371,'[1]DADOS (OCULTAR)'!$Q$3:$S$136,3,0),"")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36181</v>
      </c>
      <c r="I371" s="6" t="str">
        <f>IF('[1]TCE - ANEXO IV - Preencher'!K380="","",'[1]TCE - ANEXO IV - Preencher'!K380)</f>
        <v>17/05/2024</v>
      </c>
      <c r="J371" s="5" t="str">
        <f>'[1]TCE - ANEXO IV - Preencher'!L380</f>
        <v>26240514784339000130550010000361811501268347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148.4</v>
      </c>
    </row>
    <row r="372" spans="1:12" s="8" customFormat="1" ht="19.5" customHeight="1" x14ac:dyDescent="0.25">
      <c r="A372" s="3">
        <f>IFERROR(VLOOKUP(B372,'[1]DADOS (OCULTAR)'!$Q$3:$S$136,3,0),"")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36183</v>
      </c>
      <c r="I372" s="6" t="str">
        <f>IF('[1]TCE - ANEXO IV - Preencher'!K381="","",'[1]TCE - ANEXO IV - Preencher'!K381)</f>
        <v>17/05/2024</v>
      </c>
      <c r="J372" s="5" t="str">
        <f>'[1]TCE - ANEXO IV - Preencher'!L381</f>
        <v>26240514784339000130550010000361831844039005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188.63</v>
      </c>
    </row>
    <row r="373" spans="1:12" s="8" customFormat="1" ht="19.5" customHeight="1" x14ac:dyDescent="0.25">
      <c r="A373" s="3">
        <f>IFERROR(VLOOKUP(B373,'[1]DADOS (OCULTAR)'!$Q$3:$S$136,3,0),"")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36185</v>
      </c>
      <c r="I373" s="6" t="str">
        <f>IF('[1]TCE - ANEXO IV - Preencher'!K382="","",'[1]TCE - ANEXO IV - Preencher'!K382)</f>
        <v>17/05/2024</v>
      </c>
      <c r="J373" s="5" t="str">
        <f>'[1]TCE - ANEXO IV - Preencher'!L382</f>
        <v>26240514784339000130550010000361851131588350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367.62</v>
      </c>
    </row>
    <row r="374" spans="1:12" s="8" customFormat="1" ht="19.5" customHeight="1" x14ac:dyDescent="0.25">
      <c r="A374" s="3">
        <f>IFERROR(VLOOKUP(B374,'[1]DADOS (OCULTAR)'!$Q$3:$S$136,3,0),"")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36353</v>
      </c>
      <c r="I374" s="6" t="str">
        <f>IF('[1]TCE - ANEXO IV - Preencher'!K383="","",'[1]TCE - ANEXO IV - Preencher'!K383)</f>
        <v>22/05/2024</v>
      </c>
      <c r="J374" s="5" t="str">
        <f>'[1]TCE - ANEXO IV - Preencher'!L383</f>
        <v>26240514784339000130550010000363531133887556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203.82</v>
      </c>
    </row>
    <row r="375" spans="1:12" s="8" customFormat="1" ht="19.5" customHeight="1" x14ac:dyDescent="0.25">
      <c r="A375" s="3">
        <f>IFERROR(VLOOKUP(B375,'[1]DADOS (OCULTAR)'!$Q$3:$S$136,3,0),"")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36354</v>
      </c>
      <c r="I375" s="6" t="str">
        <f>IF('[1]TCE - ANEXO IV - Preencher'!K384="","",'[1]TCE - ANEXO IV - Preencher'!K384)</f>
        <v>22/05/2024</v>
      </c>
      <c r="J375" s="5" t="str">
        <f>'[1]TCE - ANEXO IV - Preencher'!L384</f>
        <v>26240514784339000130550010000363541834398249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464.55</v>
      </c>
    </row>
    <row r="376" spans="1:12" s="8" customFormat="1" ht="19.5" customHeight="1" x14ac:dyDescent="0.25">
      <c r="A376" s="3">
        <f>IFERROR(VLOOKUP(B376,'[1]DADOS (OCULTAR)'!$Q$3:$S$136,3,0),"")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36356</v>
      </c>
      <c r="I376" s="6" t="str">
        <f>IF('[1]TCE - ANEXO IV - Preencher'!K385="","",'[1]TCE - ANEXO IV - Preencher'!K385)</f>
        <v>22/05/2024</v>
      </c>
      <c r="J376" s="5" t="str">
        <f>'[1]TCE - ANEXO IV - Preencher'!L385</f>
        <v>26240514784339000130550010000363561162671207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257.29000000000002</v>
      </c>
    </row>
    <row r="377" spans="1:12" s="8" customFormat="1" ht="19.5" customHeight="1" x14ac:dyDescent="0.25">
      <c r="A377" s="3">
        <f>IFERROR(VLOOKUP(B377,'[1]DADOS (OCULTAR)'!$Q$3:$S$136,3,0),"")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36357</v>
      </c>
      <c r="I377" s="6" t="str">
        <f>IF('[1]TCE - ANEXO IV - Preencher'!K386="","",'[1]TCE - ANEXO IV - Preencher'!K386)</f>
        <v>22/05/2024</v>
      </c>
      <c r="J377" s="5" t="str">
        <f>'[1]TCE - ANEXO IV - Preencher'!L386</f>
        <v>26240514784339000130550010000363571336809672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90.29</v>
      </c>
    </row>
    <row r="378" spans="1:12" s="8" customFormat="1" ht="19.5" customHeight="1" x14ac:dyDescent="0.25">
      <c r="A378" s="3">
        <f>IFERROR(VLOOKUP(B378,'[1]DADOS (OCULTAR)'!$Q$3:$S$136,3,0),"")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36359</v>
      </c>
      <c r="I378" s="6" t="str">
        <f>IF('[1]TCE - ANEXO IV - Preencher'!K387="","",'[1]TCE - ANEXO IV - Preencher'!K387)</f>
        <v>22/05/2024</v>
      </c>
      <c r="J378" s="5" t="str">
        <f>'[1]TCE - ANEXO IV - Preencher'!L387</f>
        <v>26240514784339000130550010000363591649976700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483.71</v>
      </c>
    </row>
    <row r="379" spans="1:12" s="8" customFormat="1" ht="19.5" customHeight="1" x14ac:dyDescent="0.25">
      <c r="A379" s="3">
        <f>IFERROR(VLOOKUP(B379,'[1]DADOS (OCULTAR)'!$Q$3:$S$136,3,0),"")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36470</v>
      </c>
      <c r="I379" s="6" t="str">
        <f>IF('[1]TCE - ANEXO IV - Preencher'!K388="","",'[1]TCE - ANEXO IV - Preencher'!K388)</f>
        <v>23/05/2024</v>
      </c>
      <c r="J379" s="5" t="str">
        <f>'[1]TCE - ANEXO IV - Preencher'!L388</f>
        <v>26240514784339000130550010000364701488264285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1096.3900000000001</v>
      </c>
    </row>
    <row r="380" spans="1:12" s="8" customFormat="1" ht="19.5" customHeight="1" x14ac:dyDescent="0.25">
      <c r="A380" s="3">
        <f>IFERROR(VLOOKUP(B380,'[1]DADOS (OCULTAR)'!$Q$3:$S$136,3,0),"")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36471</v>
      </c>
      <c r="I380" s="6" t="str">
        <f>IF('[1]TCE - ANEXO IV - Preencher'!K389="","",'[1]TCE - ANEXO IV - Preencher'!K389)</f>
        <v>23/05/2024</v>
      </c>
      <c r="J380" s="5" t="str">
        <f>'[1]TCE - ANEXO IV - Preencher'!L389</f>
        <v>26240514784339000130550010000364711896394510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3240.86</v>
      </c>
    </row>
    <row r="381" spans="1:12" s="8" customFormat="1" ht="19.5" customHeight="1" x14ac:dyDescent="0.25">
      <c r="A381" s="3">
        <f>IFERROR(VLOOKUP(B381,'[1]DADOS (OCULTAR)'!$Q$3:$S$136,3,0),"")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0</v>
      </c>
      <c r="E381" s="5" t="str">
        <f>'[1]TCE - ANEXO IV - Preencher'!G390</f>
        <v>CROMUS MATERIAIS MEDICO HOSPITALAR EIREL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36473</v>
      </c>
      <c r="I381" s="6" t="str">
        <f>IF('[1]TCE - ANEXO IV - Preencher'!K390="","",'[1]TCE - ANEXO IV - Preencher'!K390)</f>
        <v>23/05/2024</v>
      </c>
      <c r="J381" s="5" t="str">
        <f>'[1]TCE - ANEXO IV - Preencher'!L390</f>
        <v>26240514784339000130550010000364731524575259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380.44</v>
      </c>
    </row>
    <row r="382" spans="1:12" s="8" customFormat="1" ht="19.5" customHeight="1" x14ac:dyDescent="0.25">
      <c r="A382" s="3">
        <f>IFERROR(VLOOKUP(B382,'[1]DADOS (OCULTAR)'!$Q$3:$S$136,3,0),"")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0</v>
      </c>
      <c r="E382" s="5" t="str">
        <f>'[1]TCE - ANEXO IV - Preencher'!G391</f>
        <v>CROMUS MATERIAIS MEDICO HOSPITALAR EIREL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36517</v>
      </c>
      <c r="I382" s="6" t="str">
        <f>IF('[1]TCE - ANEXO IV - Preencher'!K391="","",'[1]TCE - ANEXO IV - Preencher'!K391)</f>
        <v>24/05/2024</v>
      </c>
      <c r="J382" s="5" t="str">
        <f>'[1]TCE - ANEXO IV - Preencher'!L391</f>
        <v>26240514784339000130550010000365171390851792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972.58</v>
      </c>
    </row>
    <row r="383" spans="1:12" s="8" customFormat="1" ht="19.5" customHeight="1" x14ac:dyDescent="0.25">
      <c r="A383" s="3">
        <f>IFERROR(VLOOKUP(B383,'[1]DADOS (OCULTAR)'!$Q$3:$S$136,3,0),"")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0</v>
      </c>
      <c r="E383" s="5" t="str">
        <f>'[1]TCE - ANEXO IV - Preencher'!G392</f>
        <v>CROMUS MATERIAIS MEDICO HOSPITALAR EIREL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36551</v>
      </c>
      <c r="I383" s="6" t="str">
        <f>IF('[1]TCE - ANEXO IV - Preencher'!K392="","",'[1]TCE - ANEXO IV - Preencher'!K392)</f>
        <v>27/05/2024</v>
      </c>
      <c r="J383" s="5" t="str">
        <f>'[1]TCE - ANEXO IV - Preencher'!L392</f>
        <v>26240514784339000130550010000365511984043585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1096.3900000000001</v>
      </c>
    </row>
    <row r="384" spans="1:12" s="8" customFormat="1" ht="19.5" customHeight="1" x14ac:dyDescent="0.25">
      <c r="A384" s="3">
        <f>IFERROR(VLOOKUP(B384,'[1]DADOS (OCULTAR)'!$Q$3:$S$136,3,0),"")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0</v>
      </c>
      <c r="E384" s="5" t="str">
        <f>'[1]TCE - ANEXO IV - Preencher'!G393</f>
        <v>CROMUS MATERIAIS MEDICO HOSPITALAR EIREL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36574</v>
      </c>
      <c r="I384" s="6" t="str">
        <f>IF('[1]TCE - ANEXO IV - Preencher'!K393="","",'[1]TCE - ANEXO IV - Preencher'!K393)</f>
        <v>29/05/2024</v>
      </c>
      <c r="J384" s="5" t="str">
        <f>'[1]TCE - ANEXO IV - Preencher'!L393</f>
        <v>26240514784339000130550010000365741151075844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1096.3900000000001</v>
      </c>
    </row>
    <row r="385" spans="1:12" s="8" customFormat="1" ht="19.5" customHeight="1" x14ac:dyDescent="0.25">
      <c r="A385" s="3">
        <f>IFERROR(VLOOKUP(B385,'[1]DADOS (OCULTAR)'!$Q$3:$S$136,3,0),"")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0</v>
      </c>
      <c r="E385" s="5" t="str">
        <f>'[1]TCE - ANEXO IV - Preencher'!G394</f>
        <v>CROMUS MATERIAIS MEDICO HOSPITALAR EIREL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36575</v>
      </c>
      <c r="I385" s="6" t="str">
        <f>IF('[1]TCE - ANEXO IV - Preencher'!K394="","",'[1]TCE - ANEXO IV - Preencher'!K394)</f>
        <v>29/05/2024</v>
      </c>
      <c r="J385" s="5" t="str">
        <f>'[1]TCE - ANEXO IV - Preencher'!L394</f>
        <v>26240514784339000130550010000365751072775573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203.82</v>
      </c>
    </row>
    <row r="386" spans="1:12" s="8" customFormat="1" ht="19.5" customHeight="1" x14ac:dyDescent="0.25">
      <c r="A386" s="3">
        <f>IFERROR(VLOOKUP(B386,'[1]DADOS (OCULTAR)'!$Q$3:$S$136,3,0),"")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0</v>
      </c>
      <c r="E386" s="5" t="str">
        <f>'[1]TCE - ANEXO IV - Preencher'!G395</f>
        <v>CROMUS MATERIAIS MEDICO HOSPITALAR EIREL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36576</v>
      </c>
      <c r="I386" s="6" t="str">
        <f>IF('[1]TCE - ANEXO IV - Preencher'!K395="","",'[1]TCE - ANEXO IV - Preencher'!K395)</f>
        <v>29/05/2024</v>
      </c>
      <c r="J386" s="5" t="str">
        <f>'[1]TCE - ANEXO IV - Preencher'!L395</f>
        <v>26240514784339000130550010000365761547846396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176.11</v>
      </c>
    </row>
    <row r="387" spans="1:12" s="8" customFormat="1" ht="19.5" customHeight="1" x14ac:dyDescent="0.25">
      <c r="A387" s="3">
        <f>IFERROR(VLOOKUP(B387,'[1]DADOS (OCULTAR)'!$Q$3:$S$136,3,0),"")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0</v>
      </c>
      <c r="E387" s="5" t="str">
        <f>'[1]TCE - ANEXO IV - Preencher'!G396</f>
        <v>CROMUS MATERIAIS MEDICO HOSPITALAR EIREL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36578</v>
      </c>
      <c r="I387" s="6" t="str">
        <f>IF('[1]TCE - ANEXO IV - Preencher'!K396="","",'[1]TCE - ANEXO IV - Preencher'!K396)</f>
        <v>29/05/2024</v>
      </c>
      <c r="J387" s="5" t="str">
        <f>'[1]TCE - ANEXO IV - Preencher'!L396</f>
        <v>26240514784339000130550010000365781383329445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183.81</v>
      </c>
    </row>
    <row r="388" spans="1:12" s="8" customFormat="1" ht="19.5" customHeight="1" x14ac:dyDescent="0.25">
      <c r="A388" s="3">
        <f>IFERROR(VLOOKUP(B388,'[1]DADOS (OCULTAR)'!$Q$3:$S$136,3,0),"")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0</v>
      </c>
      <c r="E388" s="5" t="str">
        <f>'[1]TCE - ANEXO IV - Preencher'!G397</f>
        <v>CROMUS MATERIAIS MEDICO HOSPITALAR EIREL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36604</v>
      </c>
      <c r="I388" s="6" t="str">
        <f>IF('[1]TCE - ANEXO IV - Preencher'!K397="","",'[1]TCE - ANEXO IV - Preencher'!K397)</f>
        <v>30/05/2024</v>
      </c>
      <c r="J388" s="5" t="str">
        <f>'[1]TCE - ANEXO IV - Preencher'!L397</f>
        <v>26240514784339000130550010000366041230229543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1277.7</v>
      </c>
    </row>
    <row r="389" spans="1:12" s="8" customFormat="1" ht="19.5" customHeight="1" x14ac:dyDescent="0.25">
      <c r="A389" s="3">
        <f>IFERROR(VLOOKUP(B389,'[1]DADOS (OCULTAR)'!$Q$3:$S$136,3,0),"")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0</v>
      </c>
      <c r="E389" s="5" t="str">
        <f>'[1]TCE - ANEXO IV - Preencher'!G398</f>
        <v>CROMUS MATERIAIS MEDICO HOSPITALAR EIREL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36613</v>
      </c>
      <c r="I389" s="6" t="str">
        <f>IF('[1]TCE - ANEXO IV - Preencher'!K398="","",'[1]TCE - ANEXO IV - Preencher'!K398)</f>
        <v>30/05/2024</v>
      </c>
      <c r="J389" s="5" t="str">
        <f>'[1]TCE - ANEXO IV - Preencher'!L398</f>
        <v>26240514784339000130550010000366131555401980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270.87</v>
      </c>
    </row>
    <row r="390" spans="1:12" s="8" customFormat="1" ht="19.5" customHeight="1" x14ac:dyDescent="0.25">
      <c r="A390" s="3">
        <f>IFERROR(VLOOKUP(B390,'[1]DADOS (OCULTAR)'!$Q$3:$S$136,3,0),"")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0</v>
      </c>
      <c r="E390" s="5" t="str">
        <f>'[1]TCE - ANEXO IV - Preencher'!G399</f>
        <v>CROMUS MATERIAIS MEDICO HOSPITALAR EIREL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36706</v>
      </c>
      <c r="I390" s="6" t="str">
        <f>IF('[1]TCE - ANEXO IV - Preencher'!K399="","",'[1]TCE - ANEXO IV - Preencher'!K399)</f>
        <v>04/06/2024</v>
      </c>
      <c r="J390" s="5" t="str">
        <f>'[1]TCE - ANEXO IV - Preencher'!L399</f>
        <v>26240614784339000130550010000367061876036033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1220.8</v>
      </c>
    </row>
    <row r="391" spans="1:12" s="8" customFormat="1" ht="19.5" customHeight="1" x14ac:dyDescent="0.25">
      <c r="A391" s="3">
        <f>IFERROR(VLOOKUP(B391,'[1]DADOS (OCULTAR)'!$Q$3:$S$136,3,0),"")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0</v>
      </c>
      <c r="E391" s="5" t="str">
        <f>'[1]TCE - ANEXO IV - Preencher'!G400</f>
        <v>CROMUS MATERIAIS MEDICO HOSPITALAR EIREL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36708</v>
      </c>
      <c r="I391" s="6" t="str">
        <f>IF('[1]TCE - ANEXO IV - Preencher'!K400="","",'[1]TCE - ANEXO IV - Preencher'!K400)</f>
        <v>04/06/2024</v>
      </c>
      <c r="J391" s="5" t="str">
        <f>'[1]TCE - ANEXO IV - Preencher'!L400</f>
        <v>26240614784339000130550010000367081305311134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296.13</v>
      </c>
    </row>
    <row r="392" spans="1:12" s="8" customFormat="1" ht="19.5" customHeight="1" x14ac:dyDescent="0.25">
      <c r="A392" s="3">
        <f>IFERROR(VLOOKUP(B392,'[1]DADOS (OCULTAR)'!$Q$3:$S$136,3,0),"")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0</v>
      </c>
      <c r="E392" s="5" t="str">
        <f>'[1]TCE - ANEXO IV - Preencher'!G401</f>
        <v>CROMUS MATERIAIS MEDICO HOSPITALAR EIREL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36709</v>
      </c>
      <c r="I392" s="6" t="str">
        <f>IF('[1]TCE - ANEXO IV - Preencher'!K401="","",'[1]TCE - ANEXO IV - Preencher'!K401)</f>
        <v>04/06/2024</v>
      </c>
      <c r="J392" s="5" t="str">
        <f>'[1]TCE - ANEXO IV - Preencher'!L401</f>
        <v>26240614784339000130550010000367091582827833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239.58</v>
      </c>
    </row>
    <row r="393" spans="1:12" s="8" customFormat="1" ht="19.5" customHeight="1" x14ac:dyDescent="0.25">
      <c r="A393" s="3">
        <f>IFERROR(VLOOKUP(B393,'[1]DADOS (OCULTAR)'!$Q$3:$S$136,3,0),"")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0</v>
      </c>
      <c r="E393" s="5" t="str">
        <f>'[1]TCE - ANEXO IV - Preencher'!G402</f>
        <v>CROMUS MATERIAIS MEDICO HOSPITALAR EIREL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36710</v>
      </c>
      <c r="I393" s="6" t="str">
        <f>IF('[1]TCE - ANEXO IV - Preencher'!K402="","",'[1]TCE - ANEXO IV - Preencher'!K402)</f>
        <v>04/06/2024</v>
      </c>
      <c r="J393" s="5" t="str">
        <f>'[1]TCE - ANEXO IV - Preencher'!L402</f>
        <v>26240614784339000130550010000367101950564665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235.88</v>
      </c>
    </row>
    <row r="394" spans="1:12" s="8" customFormat="1" ht="19.5" customHeight="1" x14ac:dyDescent="0.25">
      <c r="A394" s="3">
        <f>IFERROR(VLOOKUP(B394,'[1]DADOS (OCULTAR)'!$Q$3:$S$136,3,0),"")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0</v>
      </c>
      <c r="E394" s="5" t="str">
        <f>'[1]TCE - ANEXO IV - Preencher'!G403</f>
        <v>CROMUS MATERIAIS MEDICO HOSPITALAR EIREL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36711</v>
      </c>
      <c r="I394" s="6" t="str">
        <f>IF('[1]TCE - ANEXO IV - Preencher'!K403="","",'[1]TCE - ANEXO IV - Preencher'!K403)</f>
        <v>04/06/2024</v>
      </c>
      <c r="J394" s="5" t="str">
        <f>'[1]TCE - ANEXO IV - Preencher'!L403</f>
        <v>26240614784339000130550010000367111129538513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162.80000000000001</v>
      </c>
    </row>
    <row r="395" spans="1:12" s="8" customFormat="1" ht="19.5" customHeight="1" x14ac:dyDescent="0.25">
      <c r="A395" s="3">
        <f>IFERROR(VLOOKUP(B395,'[1]DADOS (OCULTAR)'!$Q$3:$S$136,3,0),"")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0</v>
      </c>
      <c r="E395" s="5" t="str">
        <f>'[1]TCE - ANEXO IV - Preencher'!G404</f>
        <v>CROMUS MATERIAIS MEDICO HOSPITALAR EIREL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36722</v>
      </c>
      <c r="I395" s="6" t="str">
        <f>IF('[1]TCE - ANEXO IV - Preencher'!K404="","",'[1]TCE - ANEXO IV - Preencher'!K404)</f>
        <v>05/06/2024</v>
      </c>
      <c r="J395" s="5" t="str">
        <f>'[1]TCE - ANEXO IV - Preencher'!L404</f>
        <v>26240614784339000130550010000367221291485652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1096.3900000000001</v>
      </c>
    </row>
    <row r="396" spans="1:12" s="8" customFormat="1" ht="19.5" customHeight="1" x14ac:dyDescent="0.25">
      <c r="A396" s="3">
        <f>IFERROR(VLOOKUP(B396,'[1]DADOS (OCULTAR)'!$Q$3:$S$136,3,0),"")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0</v>
      </c>
      <c r="E396" s="5" t="str">
        <f>'[1]TCE - ANEXO IV - Preencher'!G405</f>
        <v>CROMUS MATERIAIS MEDICO HOSPITALAR EIREL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36723</v>
      </c>
      <c r="I396" s="6" t="str">
        <f>IF('[1]TCE - ANEXO IV - Preencher'!K405="","",'[1]TCE - ANEXO IV - Preencher'!K405)</f>
        <v>05/06/2024</v>
      </c>
      <c r="J396" s="5" t="str">
        <f>'[1]TCE - ANEXO IV - Preencher'!L405</f>
        <v>26240614784339000130550010000367231179210997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1396.29</v>
      </c>
    </row>
    <row r="397" spans="1:12" s="8" customFormat="1" ht="19.5" customHeight="1" x14ac:dyDescent="0.25">
      <c r="A397" s="3">
        <f>IFERROR(VLOOKUP(B397,'[1]DADOS (OCULTAR)'!$Q$3:$S$136,3,0),"")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0</v>
      </c>
      <c r="E397" s="5" t="str">
        <f>'[1]TCE - ANEXO IV - Preencher'!G406</f>
        <v>CROMUS MATERIAIS MEDICO HOSPITALAR EIREL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36724</v>
      </c>
      <c r="I397" s="6" t="str">
        <f>IF('[1]TCE - ANEXO IV - Preencher'!K406="","",'[1]TCE - ANEXO IV - Preencher'!K406)</f>
        <v>05/06/2024</v>
      </c>
      <c r="J397" s="5" t="str">
        <f>'[1]TCE - ANEXO IV - Preencher'!L406</f>
        <v>26240614784339000130550010000367241423285196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267.29000000000002</v>
      </c>
    </row>
    <row r="398" spans="1:12" s="8" customFormat="1" ht="19.5" customHeight="1" x14ac:dyDescent="0.25">
      <c r="A398" s="3">
        <f>IFERROR(VLOOKUP(B398,'[1]DADOS (OCULTAR)'!$Q$3:$S$136,3,0),"")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0</v>
      </c>
      <c r="E398" s="5" t="str">
        <f>'[1]TCE - ANEXO IV - Preencher'!G407</f>
        <v>CROMUS MATERIAIS MEDICO HOSPITALAR EIREL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36725</v>
      </c>
      <c r="I398" s="6" t="str">
        <f>IF('[1]TCE - ANEXO IV - Preencher'!K407="","",'[1]TCE - ANEXO IV - Preencher'!K407)</f>
        <v>05/06/2024</v>
      </c>
      <c r="J398" s="5" t="str">
        <f>'[1]TCE - ANEXO IV - Preencher'!L407</f>
        <v>26240614784339000130550010000367251413300360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3345.3</v>
      </c>
    </row>
    <row r="399" spans="1:12" s="8" customFormat="1" ht="19.5" customHeight="1" x14ac:dyDescent="0.25">
      <c r="A399" s="3">
        <f>IFERROR(VLOOKUP(B399,'[1]DADOS (OCULTAR)'!$Q$3:$S$136,3,0),"")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0</v>
      </c>
      <c r="E399" s="5" t="str">
        <f>'[1]TCE - ANEXO IV - Preencher'!G408</f>
        <v>CROMUS MATERIAIS MEDICO HOSPITALAR EIREL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36726</v>
      </c>
      <c r="I399" s="6" t="str">
        <f>IF('[1]TCE - ANEXO IV - Preencher'!K408="","",'[1]TCE - ANEXO IV - Preencher'!K408)</f>
        <v>05/06/2024</v>
      </c>
      <c r="J399" s="5" t="str">
        <f>'[1]TCE - ANEXO IV - Preencher'!L408</f>
        <v>26240614784339000130550010000367261078039640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838.96</v>
      </c>
    </row>
    <row r="400" spans="1:12" s="8" customFormat="1" ht="19.5" customHeight="1" x14ac:dyDescent="0.25">
      <c r="A400" s="3">
        <f>IFERROR(VLOOKUP(B400,'[1]DADOS (OCULTAR)'!$Q$3:$S$136,3,0),"")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0</v>
      </c>
      <c r="E400" s="5" t="str">
        <f>'[1]TCE - ANEXO IV - Preencher'!G409</f>
        <v>CROMUS MATERIAIS MEDICO HOSPITALAR EIREL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36888</v>
      </c>
      <c r="I400" s="6" t="str">
        <f>IF('[1]TCE - ANEXO IV - Preencher'!K409="","",'[1]TCE - ANEXO IV - Preencher'!K409)</f>
        <v>07/06/2024</v>
      </c>
      <c r="J400" s="5" t="str">
        <f>'[1]TCE - ANEXO IV - Preencher'!L409</f>
        <v>26240614784339000130550010000368881969615980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16.100000000000001</v>
      </c>
    </row>
    <row r="401" spans="1:12" s="8" customFormat="1" ht="19.5" customHeight="1" x14ac:dyDescent="0.25">
      <c r="A401" s="3">
        <f>IFERROR(VLOOKUP(B401,'[1]DADOS (OCULTAR)'!$Q$3:$S$136,3,0),"")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0</v>
      </c>
      <c r="E401" s="5" t="str">
        <f>'[1]TCE - ANEXO IV - Preencher'!G410</f>
        <v>CROMUS MATERIAIS MEDICO HOSPITALAR EIREL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36891</v>
      </c>
      <c r="I401" s="6" t="str">
        <f>IF('[1]TCE - ANEXO IV - Preencher'!K410="","",'[1]TCE - ANEXO IV - Preencher'!K410)</f>
        <v>07/06/2024</v>
      </c>
      <c r="J401" s="5" t="str">
        <f>'[1]TCE - ANEXO IV - Preencher'!L410</f>
        <v>26240614784339000130550010000368911826174234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507.38</v>
      </c>
    </row>
    <row r="402" spans="1:12" s="8" customFormat="1" ht="19.5" customHeight="1" x14ac:dyDescent="0.25">
      <c r="A402" s="3">
        <f>IFERROR(VLOOKUP(B402,'[1]DADOS (OCULTAR)'!$Q$3:$S$136,3,0),"")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0</v>
      </c>
      <c r="E402" s="5" t="str">
        <f>'[1]TCE - ANEXO IV - Preencher'!G411</f>
        <v>CROMUS MATERIAIS MEDICO HOSPITALAR EIREL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36915</v>
      </c>
      <c r="I402" s="6" t="str">
        <f>IF('[1]TCE - ANEXO IV - Preencher'!K411="","",'[1]TCE - ANEXO IV - Preencher'!K411)</f>
        <v>11/06/2024</v>
      </c>
      <c r="J402" s="5" t="str">
        <f>'[1]TCE - ANEXO IV - Preencher'!L411</f>
        <v>26240614784339000130550010000369151293998785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116.02</v>
      </c>
    </row>
    <row r="403" spans="1:12" s="8" customFormat="1" ht="19.5" customHeight="1" x14ac:dyDescent="0.25">
      <c r="A403" s="3">
        <f>IFERROR(VLOOKUP(B403,'[1]DADOS (OCULTAR)'!$Q$3:$S$136,3,0),"")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0</v>
      </c>
      <c r="E403" s="5" t="str">
        <f>'[1]TCE - ANEXO IV - Preencher'!G412</f>
        <v>CROMUS MATERIAIS MEDICO HOSPITALAR EIREL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36917</v>
      </c>
      <c r="I403" s="6" t="str">
        <f>IF('[1]TCE - ANEXO IV - Preencher'!K412="","",'[1]TCE - ANEXO IV - Preencher'!K412)</f>
        <v>11/06/2024</v>
      </c>
      <c r="J403" s="5" t="str">
        <f>'[1]TCE - ANEXO IV - Preencher'!L412</f>
        <v>26240614784339000130550010000369171800745453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303.19</v>
      </c>
    </row>
    <row r="404" spans="1:12" s="8" customFormat="1" ht="19.5" customHeight="1" x14ac:dyDescent="0.25">
      <c r="A404" s="3">
        <f>IFERROR(VLOOKUP(B404,'[1]DADOS (OCULTAR)'!$Q$3:$S$136,3,0),"")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0</v>
      </c>
      <c r="E404" s="5" t="str">
        <f>'[1]TCE - ANEXO IV - Preencher'!G413</f>
        <v>CROMUS MATERIAIS MEDICO HOSPITALAR EIREL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37037</v>
      </c>
      <c r="I404" s="6" t="str">
        <f>IF('[1]TCE - ANEXO IV - Preencher'!K413="","",'[1]TCE - ANEXO IV - Preencher'!K413)</f>
        <v>13/06/2024</v>
      </c>
      <c r="J404" s="5" t="str">
        <f>'[1]TCE - ANEXO IV - Preencher'!L413</f>
        <v>26240614784339000130550010000370371607575574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1279.99</v>
      </c>
    </row>
    <row r="405" spans="1:12" s="8" customFormat="1" ht="19.5" customHeight="1" x14ac:dyDescent="0.25">
      <c r="A405" s="3">
        <f>IFERROR(VLOOKUP(B405,'[1]DADOS (OCULTAR)'!$Q$3:$S$136,3,0),"")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0</v>
      </c>
      <c r="E405" s="5" t="str">
        <f>'[1]TCE - ANEXO IV - Preencher'!G414</f>
        <v>CROMUS MATERIAIS MEDICO HOSPITALAR EIREL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37038</v>
      </c>
      <c r="I405" s="6" t="str">
        <f>IF('[1]TCE - ANEXO IV - Preencher'!K414="","",'[1]TCE - ANEXO IV - Preencher'!K414)</f>
        <v>13/06/2024</v>
      </c>
      <c r="J405" s="5" t="str">
        <f>'[1]TCE - ANEXO IV - Preencher'!L414</f>
        <v>26240614784339000130550010000370381935986349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275.48</v>
      </c>
    </row>
    <row r="406" spans="1:12" s="8" customFormat="1" ht="19.5" customHeight="1" x14ac:dyDescent="0.25">
      <c r="A406" s="3">
        <f>IFERROR(VLOOKUP(B406,'[1]DADOS (OCULTAR)'!$Q$3:$S$136,3,0),"")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0</v>
      </c>
      <c r="E406" s="5" t="str">
        <f>'[1]TCE - ANEXO IV - Preencher'!G415</f>
        <v>CROMUS MATERIAIS MEDICO HOSPITALAR EIREL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37039</v>
      </c>
      <c r="I406" s="6" t="str">
        <f>IF('[1]TCE - ANEXO IV - Preencher'!K415="","",'[1]TCE - ANEXO IV - Preencher'!K415)</f>
        <v>13/06/2024</v>
      </c>
      <c r="J406" s="5" t="str">
        <f>'[1]TCE - ANEXO IV - Preencher'!L415</f>
        <v>26240614784339000130550010000370391632273025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148.4</v>
      </c>
    </row>
    <row r="407" spans="1:12" s="8" customFormat="1" ht="19.5" customHeight="1" x14ac:dyDescent="0.25">
      <c r="A407" s="3">
        <f>IFERROR(VLOOKUP(B407,'[1]DADOS (OCULTAR)'!$Q$3:$S$136,3,0),"")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0</v>
      </c>
      <c r="E407" s="5" t="str">
        <f>'[1]TCE - ANEXO IV - Preencher'!G416</f>
        <v>CROMUS MATERIAIS MEDICO HOSPITALAR EIREL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37053</v>
      </c>
      <c r="I407" s="6" t="str">
        <f>IF('[1]TCE - ANEXO IV - Preencher'!K416="","",'[1]TCE - ANEXO IV - Preencher'!K416)</f>
        <v>14/06/2024</v>
      </c>
      <c r="J407" s="5" t="str">
        <f>'[1]TCE - ANEXO IV - Preencher'!L416</f>
        <v>26240614784339000130550010000370531262030394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360</v>
      </c>
    </row>
    <row r="408" spans="1:12" s="8" customFormat="1" ht="19.5" customHeight="1" x14ac:dyDescent="0.25">
      <c r="A408" s="3">
        <f>IFERROR(VLOOKUP(B408,'[1]DADOS (OCULTAR)'!$Q$3:$S$136,3,0),"")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0</v>
      </c>
      <c r="E408" s="5" t="str">
        <f>'[1]TCE - ANEXO IV - Preencher'!G417</f>
        <v>CROMUS MATERIAIS MEDICO HOSPITALAR EIREL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37054</v>
      </c>
      <c r="I408" s="6" t="str">
        <f>IF('[1]TCE - ANEXO IV - Preencher'!K417="","",'[1]TCE - ANEXO IV - Preencher'!K417)</f>
        <v>14/06/2024</v>
      </c>
      <c r="J408" s="5" t="str">
        <f>'[1]TCE - ANEXO IV - Preencher'!L417</f>
        <v>26240614784339000130550010000370541366913796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972.58</v>
      </c>
    </row>
    <row r="409" spans="1:12" s="8" customFormat="1" ht="19.5" customHeight="1" x14ac:dyDescent="0.25">
      <c r="A409" s="3">
        <f>IFERROR(VLOOKUP(B409,'[1]DADOS (OCULTAR)'!$Q$3:$S$136,3,0),"")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0</v>
      </c>
      <c r="E409" s="5" t="str">
        <f>'[1]TCE - ANEXO IV - Preencher'!G418</f>
        <v>CROMUS MATERIAIS MEDICO HOSPITALAR EIREL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37098</v>
      </c>
      <c r="I409" s="6" t="str">
        <f>IF('[1]TCE - ANEXO IV - Preencher'!K418="","",'[1]TCE - ANEXO IV - Preencher'!K418)</f>
        <v>18/06/2024</v>
      </c>
      <c r="J409" s="5" t="str">
        <f>'[1]TCE - ANEXO IV - Preencher'!L418</f>
        <v>26240614784339000130550010000370981858472470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156.44999999999999</v>
      </c>
    </row>
    <row r="410" spans="1:12" s="8" customFormat="1" ht="19.5" customHeight="1" x14ac:dyDescent="0.25">
      <c r="A410" s="3">
        <f>IFERROR(VLOOKUP(B410,'[1]DADOS (OCULTAR)'!$Q$3:$S$136,3,0),"")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0</v>
      </c>
      <c r="E410" s="5" t="str">
        <f>'[1]TCE - ANEXO IV - Preencher'!G419</f>
        <v>CROMUS MATERIAIS MEDICO HOSPITALAR EIREL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37099</v>
      </c>
      <c r="I410" s="6" t="str">
        <f>IF('[1]TCE - ANEXO IV - Preencher'!K419="","",'[1]TCE - ANEXO IV - Preencher'!K419)</f>
        <v>18/06/2024</v>
      </c>
      <c r="J410" s="5" t="str">
        <f>'[1]TCE - ANEXO IV - Preencher'!L419</f>
        <v>26240614784339000130550010000370991629992847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263.58999999999997</v>
      </c>
    </row>
    <row r="411" spans="1:12" s="8" customFormat="1" ht="19.5" customHeight="1" x14ac:dyDescent="0.25">
      <c r="A411" s="3">
        <f>IFERROR(VLOOKUP(B411,'[1]DADOS (OCULTAR)'!$Q$3:$S$136,3,0),"")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0</v>
      </c>
      <c r="E411" s="5" t="str">
        <f>'[1]TCE - ANEXO IV - Preencher'!G420</f>
        <v>CROMUS MATERIAIS MEDICO HOSPITALAR EIREL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37100</v>
      </c>
      <c r="I411" s="6" t="str">
        <f>IF('[1]TCE - ANEXO IV - Preencher'!K420="","",'[1]TCE - ANEXO IV - Preencher'!K420)</f>
        <v>18/06/2024</v>
      </c>
      <c r="J411" s="5" t="str">
        <f>'[1]TCE - ANEXO IV - Preencher'!L420</f>
        <v>26240614784339000130550010000371001529750372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905.9</v>
      </c>
    </row>
    <row r="412" spans="1:12" s="8" customFormat="1" ht="19.5" customHeight="1" x14ac:dyDescent="0.25">
      <c r="A412" s="3">
        <f>IFERROR(VLOOKUP(B412,'[1]DADOS (OCULTAR)'!$Q$3:$S$136,3,0),"")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0</v>
      </c>
      <c r="E412" s="5" t="str">
        <f>'[1]TCE - ANEXO IV - Preencher'!G421</f>
        <v>CROMUS MATERIAIS MEDICO HOSPITALAR EIREL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37101</v>
      </c>
      <c r="I412" s="6" t="str">
        <f>IF('[1]TCE - ANEXO IV - Preencher'!K421="","",'[1]TCE - ANEXO IV - Preencher'!K421)</f>
        <v>18/06/2024</v>
      </c>
      <c r="J412" s="5" t="str">
        <f>'[1]TCE - ANEXO IV - Preencher'!L421</f>
        <v>26240614784339000130550010000371011706491738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360</v>
      </c>
    </row>
    <row r="413" spans="1:12" s="8" customFormat="1" ht="19.5" customHeight="1" x14ac:dyDescent="0.25">
      <c r="A413" s="3">
        <f>IFERROR(VLOOKUP(B413,'[1]DADOS (OCULTAR)'!$Q$3:$S$136,3,0),"")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0</v>
      </c>
      <c r="E413" s="5" t="str">
        <f>'[1]TCE - ANEXO IV - Preencher'!G422</f>
        <v>CROMUS MATERIAIS MEDICO HOSPITALAR EIREL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37103</v>
      </c>
      <c r="I413" s="6" t="str">
        <f>IF('[1]TCE - ANEXO IV - Preencher'!K422="","",'[1]TCE - ANEXO IV - Preencher'!K422)</f>
        <v>18/06/2024</v>
      </c>
      <c r="J413" s="5" t="str">
        <f>'[1]TCE - ANEXO IV - Preencher'!L422</f>
        <v>26240614784339000130550010000371031505745893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972.58</v>
      </c>
    </row>
    <row r="414" spans="1:12" s="8" customFormat="1" ht="19.5" customHeight="1" x14ac:dyDescent="0.25">
      <c r="A414" s="3">
        <f>IFERROR(VLOOKUP(B414,'[1]DADOS (OCULTAR)'!$Q$3:$S$136,3,0),"")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0</v>
      </c>
      <c r="E414" s="5" t="str">
        <f>'[1]TCE - ANEXO IV - Preencher'!G423</f>
        <v>CROMUS MATERIAIS MEDICO HOSPITALAR EIREL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37104</v>
      </c>
      <c r="I414" s="6" t="str">
        <f>IF('[1]TCE - ANEXO IV - Preencher'!K423="","",'[1]TCE - ANEXO IV - Preencher'!K423)</f>
        <v>18/06/2024</v>
      </c>
      <c r="J414" s="5" t="str">
        <f>'[1]TCE - ANEXO IV - Preencher'!L423</f>
        <v>26240614784339000130550010000371041052577991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1096.3900000000001</v>
      </c>
    </row>
    <row r="415" spans="1:12" s="8" customFormat="1" ht="19.5" customHeight="1" x14ac:dyDescent="0.25">
      <c r="A415" s="3">
        <f>IFERROR(VLOOKUP(B415,'[1]DADOS (OCULTAR)'!$Q$3:$S$136,3,0),"")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0</v>
      </c>
      <c r="E415" s="5" t="str">
        <f>'[1]TCE - ANEXO IV - Preencher'!G424</f>
        <v>CROMUS MATERIAIS MEDICO HOSPITALAR EIREL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37105</v>
      </c>
      <c r="I415" s="6" t="str">
        <f>IF('[1]TCE - ANEXO IV - Preencher'!K424="","",'[1]TCE - ANEXO IV - Preencher'!K424)</f>
        <v>18/06/2024</v>
      </c>
      <c r="J415" s="5" t="str">
        <f>'[1]TCE - ANEXO IV - Preencher'!L424</f>
        <v>26240614784339000130550010000371051428385250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360</v>
      </c>
    </row>
    <row r="416" spans="1:12" s="8" customFormat="1" ht="19.5" customHeight="1" x14ac:dyDescent="0.25">
      <c r="A416" s="3">
        <f>IFERROR(VLOOKUP(B416,'[1]DADOS (OCULTAR)'!$Q$3:$S$136,3,0),"")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0</v>
      </c>
      <c r="E416" s="5" t="str">
        <f>'[1]TCE - ANEXO IV - Preencher'!G425</f>
        <v>CROMUS MATERIAIS MEDICO HOSPITALAR EIREL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37106</v>
      </c>
      <c r="I416" s="6" t="str">
        <f>IF('[1]TCE - ANEXO IV - Preencher'!K425="","",'[1]TCE - ANEXO IV - Preencher'!K425)</f>
        <v>18/06/2024</v>
      </c>
      <c r="J416" s="5" t="str">
        <f>'[1]TCE - ANEXO IV - Preencher'!L425</f>
        <v>26240614784339000130550010000371061743505115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972.58</v>
      </c>
    </row>
    <row r="417" spans="1:12" s="8" customFormat="1" ht="19.5" customHeight="1" x14ac:dyDescent="0.25">
      <c r="A417" s="3">
        <f>IFERROR(VLOOKUP(B417,'[1]DADOS (OCULTAR)'!$Q$3:$S$136,3,0),"")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0</v>
      </c>
      <c r="E417" s="5" t="str">
        <f>'[1]TCE - ANEXO IV - Preencher'!G426</f>
        <v>CROMUS MATERIAIS MEDICO HOSPITALAR EIREL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37138</v>
      </c>
      <c r="I417" s="6" t="str">
        <f>IF('[1]TCE - ANEXO IV - Preencher'!K426="","",'[1]TCE - ANEXO IV - Preencher'!K426)</f>
        <v>20/06/2024</v>
      </c>
      <c r="J417" s="5" t="str">
        <f>'[1]TCE - ANEXO IV - Preencher'!L426</f>
        <v>26240614784339000130550010000371381992899510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3241.57</v>
      </c>
    </row>
    <row r="418" spans="1:12" s="8" customFormat="1" ht="19.5" customHeight="1" x14ac:dyDescent="0.25">
      <c r="A418" s="3">
        <f>IFERROR(VLOOKUP(B418,'[1]DADOS (OCULTAR)'!$Q$3:$S$136,3,0),"")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0</v>
      </c>
      <c r="E418" s="5" t="str">
        <f>'[1]TCE - ANEXO IV - Preencher'!G427</f>
        <v>CROMUS MATERIAIS MEDICO HOSPITALAR EIREL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37171</v>
      </c>
      <c r="I418" s="6" t="str">
        <f>IF('[1]TCE - ANEXO IV - Preencher'!K427="","",'[1]TCE - ANEXO IV - Preencher'!K427)</f>
        <v>21/06/2024</v>
      </c>
      <c r="J418" s="5" t="str">
        <f>'[1]TCE - ANEXO IV - Preencher'!L427</f>
        <v>26240614784339000130550010000371711540463866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562.42999999999995</v>
      </c>
    </row>
    <row r="419" spans="1:12" s="8" customFormat="1" ht="19.5" customHeight="1" x14ac:dyDescent="0.25">
      <c r="A419" s="3">
        <f>IFERROR(VLOOKUP(B419,'[1]DADOS (OCULTAR)'!$Q$3:$S$136,3,0),"")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0</v>
      </c>
      <c r="E419" s="5" t="str">
        <f>'[1]TCE - ANEXO IV - Preencher'!G428</f>
        <v>CROMUS MATERIAIS MEDICO HOSPITALAR EIREL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37173</v>
      </c>
      <c r="I419" s="6" t="str">
        <f>IF('[1]TCE - ANEXO IV - Preencher'!K428="","",'[1]TCE - ANEXO IV - Preencher'!K428)</f>
        <v>21/06/2024</v>
      </c>
      <c r="J419" s="5" t="str">
        <f>'[1]TCE - ANEXO IV - Preencher'!L428</f>
        <v>26240614784339000130550010000371731851752228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360</v>
      </c>
    </row>
    <row r="420" spans="1:12" s="8" customFormat="1" ht="19.5" customHeight="1" x14ac:dyDescent="0.25">
      <c r="A420" s="3">
        <f>IFERROR(VLOOKUP(B420,'[1]DADOS (OCULTAR)'!$Q$3:$S$136,3,0),"")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0</v>
      </c>
      <c r="E420" s="5" t="str">
        <f>'[1]TCE - ANEXO IV - Preencher'!G429</f>
        <v>CROMUS MATERIAIS MEDICO HOSPITALAR EIREL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37174</v>
      </c>
      <c r="I420" s="6" t="str">
        <f>IF('[1]TCE - ANEXO IV - Preencher'!K429="","",'[1]TCE - ANEXO IV - Preencher'!K429)</f>
        <v>21/06/2024</v>
      </c>
      <c r="J420" s="5" t="str">
        <f>'[1]TCE - ANEXO IV - Preencher'!L429</f>
        <v>26240614784339000130550010000371741474363880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972.58</v>
      </c>
    </row>
    <row r="421" spans="1:12" s="8" customFormat="1" ht="19.5" customHeight="1" x14ac:dyDescent="0.25">
      <c r="A421" s="3">
        <f>IFERROR(VLOOKUP(B421,'[1]DADOS (OCULTAR)'!$Q$3:$S$136,3,0),"")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0</v>
      </c>
      <c r="E421" s="5" t="str">
        <f>'[1]TCE - ANEXO IV - Preencher'!G430</f>
        <v>CROMUS MATERIAIS MEDICO HOSPITALAR EIREL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37395</v>
      </c>
      <c r="I421" s="6" t="str">
        <f>IF('[1]TCE - ANEXO IV - Preencher'!K430="","",'[1]TCE - ANEXO IV - Preencher'!K430)</f>
        <v>01/07/2024</v>
      </c>
      <c r="J421" s="5" t="str">
        <f>'[1]TCE - ANEXO IV - Preencher'!L430</f>
        <v>26240714784339000130550010000373951837044647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360</v>
      </c>
    </row>
    <row r="422" spans="1:12" s="8" customFormat="1" ht="19.5" customHeight="1" x14ac:dyDescent="0.25">
      <c r="A422" s="3">
        <f>IFERROR(VLOOKUP(B422,'[1]DADOS (OCULTAR)'!$Q$3:$S$136,3,0),"")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0</v>
      </c>
      <c r="E422" s="5" t="str">
        <f>'[1]TCE - ANEXO IV - Preencher'!G431</f>
        <v>CROMUS MATERIAIS MEDICO HOSPITALAR EIREL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37396</v>
      </c>
      <c r="I422" s="6" t="str">
        <f>IF('[1]TCE - ANEXO IV - Preencher'!K431="","",'[1]TCE - ANEXO IV - Preencher'!K431)</f>
        <v>01/07/2024</v>
      </c>
      <c r="J422" s="5" t="str">
        <f>'[1]TCE - ANEXO IV - Preencher'!L431</f>
        <v>26240714784339000130550010000373961669387993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235.88</v>
      </c>
    </row>
    <row r="423" spans="1:12" s="8" customFormat="1" ht="19.5" customHeight="1" x14ac:dyDescent="0.25">
      <c r="A423" s="3">
        <f>IFERROR(VLOOKUP(B423,'[1]DADOS (OCULTAR)'!$Q$3:$S$136,3,0),"")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0</v>
      </c>
      <c r="E423" s="5" t="str">
        <f>'[1]TCE - ANEXO IV - Preencher'!G432</f>
        <v>CROMUS MATERIAIS MEDICO HOSPITALAR EIREL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37436</v>
      </c>
      <c r="I423" s="6" t="str">
        <f>IF('[1]TCE - ANEXO IV - Preencher'!K432="","",'[1]TCE - ANEXO IV - Preencher'!K432)</f>
        <v>02/07/2024</v>
      </c>
      <c r="J423" s="5" t="str">
        <f>'[1]TCE - ANEXO IV - Preencher'!L432</f>
        <v>26240714784339000130550010000374361103824722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360</v>
      </c>
    </row>
    <row r="424" spans="1:12" s="8" customFormat="1" ht="19.5" customHeight="1" x14ac:dyDescent="0.25">
      <c r="A424" s="3">
        <f>IFERROR(VLOOKUP(B424,'[1]DADOS (OCULTAR)'!$Q$3:$S$136,3,0),"")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0</v>
      </c>
      <c r="E424" s="5" t="str">
        <f>'[1]TCE - ANEXO IV - Preencher'!G433</f>
        <v>CROMUS MATERIAIS MEDICO HOSPITALAR EIREL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37437</v>
      </c>
      <c r="I424" s="6" t="str">
        <f>IF('[1]TCE - ANEXO IV - Preencher'!K433="","",'[1]TCE - ANEXO IV - Preencher'!K433)</f>
        <v>02/07/2024</v>
      </c>
      <c r="J424" s="5" t="str">
        <f>'[1]TCE - ANEXO IV - Preencher'!L433</f>
        <v>26240714784339000130550010000374371220546823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972.58</v>
      </c>
    </row>
    <row r="425" spans="1:12" s="8" customFormat="1" ht="19.5" customHeight="1" x14ac:dyDescent="0.25">
      <c r="A425" s="3">
        <f>IFERROR(VLOOKUP(B425,'[1]DADOS (OCULTAR)'!$Q$3:$S$136,3,0),"")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0</v>
      </c>
      <c r="E425" s="5" t="str">
        <f>'[1]TCE - ANEXO IV - Preencher'!G434</f>
        <v>CROMUS MATERIAIS MEDICO HOSPITALAR EIREL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37520</v>
      </c>
      <c r="I425" s="6" t="str">
        <f>IF('[1]TCE - ANEXO IV - Preencher'!K434="","",'[1]TCE - ANEXO IV - Preencher'!K434)</f>
        <v>03/07/2024</v>
      </c>
      <c r="J425" s="5" t="str">
        <f>'[1]TCE - ANEXO IV - Preencher'!L434</f>
        <v>26240714784339000130550010000375201690950394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360</v>
      </c>
    </row>
    <row r="426" spans="1:12" s="8" customFormat="1" ht="19.5" customHeight="1" x14ac:dyDescent="0.25">
      <c r="A426" s="3">
        <f>IFERROR(VLOOKUP(B426,'[1]DADOS (OCULTAR)'!$Q$3:$S$136,3,0),"")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0</v>
      </c>
      <c r="E426" s="5" t="str">
        <f>'[1]TCE - ANEXO IV - Preencher'!G435</f>
        <v>CROMUS MATERIAIS MEDICO HOSPITALAR EIREL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37521</v>
      </c>
      <c r="I426" s="6" t="str">
        <f>IF('[1]TCE - ANEXO IV - Preencher'!K435="","",'[1]TCE - ANEXO IV - Preencher'!K435)</f>
        <v>03/07/2024</v>
      </c>
      <c r="J426" s="5" t="str">
        <f>'[1]TCE - ANEXO IV - Preencher'!L435</f>
        <v>26240714784339000130550010000375211451245948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972.58</v>
      </c>
    </row>
    <row r="427" spans="1:12" s="8" customFormat="1" ht="19.5" customHeight="1" x14ac:dyDescent="0.25">
      <c r="A427" s="3">
        <f>IFERROR(VLOOKUP(B427,'[1]DADOS (OCULTAR)'!$Q$3:$S$136,3,0),"")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0</v>
      </c>
      <c r="E427" s="5" t="str">
        <f>'[1]TCE - ANEXO IV - Preencher'!G436</f>
        <v>CROMUS MATERIAIS MEDICO HOSPITALAR EIREL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37522</v>
      </c>
      <c r="I427" s="6" t="str">
        <f>IF('[1]TCE - ANEXO IV - Preencher'!K436="","",'[1]TCE - ANEXO IV - Preencher'!K436)</f>
        <v>03/07/2024</v>
      </c>
      <c r="J427" s="5" t="str">
        <f>'[1]TCE - ANEXO IV - Preencher'!L436</f>
        <v>26240714784339000130550010000375221574272380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360</v>
      </c>
    </row>
    <row r="428" spans="1:12" s="8" customFormat="1" ht="19.5" customHeight="1" x14ac:dyDescent="0.25">
      <c r="A428" s="3">
        <f>IFERROR(VLOOKUP(B428,'[1]DADOS (OCULTAR)'!$Q$3:$S$136,3,0),"")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0</v>
      </c>
      <c r="E428" s="5" t="str">
        <f>'[1]TCE - ANEXO IV - Preencher'!G437</f>
        <v>CROMUS MATERIAIS MEDICO HOSPITALAR EIREL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37524</v>
      </c>
      <c r="I428" s="6" t="str">
        <f>IF('[1]TCE - ANEXO IV - Preencher'!K437="","",'[1]TCE - ANEXO IV - Preencher'!K437)</f>
        <v>03/07/2024</v>
      </c>
      <c r="J428" s="5" t="str">
        <f>'[1]TCE - ANEXO IV - Preencher'!L437</f>
        <v>26240714784339000130550010000375241039366182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972.58</v>
      </c>
    </row>
    <row r="429" spans="1:12" s="8" customFormat="1" ht="19.5" customHeight="1" x14ac:dyDescent="0.25">
      <c r="A429" s="3">
        <f>IFERROR(VLOOKUP(B429,'[1]DADOS (OCULTAR)'!$Q$3:$S$136,3,0),"")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0</v>
      </c>
      <c r="E429" s="5" t="str">
        <f>'[1]TCE - ANEXO IV - Preencher'!G438</f>
        <v>CROMUS MATERIAIS MEDICO HOSPITALAR EIREL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37528</v>
      </c>
      <c r="I429" s="6" t="str">
        <f>IF('[1]TCE - ANEXO IV - Preencher'!K438="","",'[1]TCE - ANEXO IV - Preencher'!K438)</f>
        <v>03/07/2024</v>
      </c>
      <c r="J429" s="5" t="str">
        <f>'[1]TCE - ANEXO IV - Preencher'!L438</f>
        <v>26240714784339000130550010000375281621253270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63.47</v>
      </c>
    </row>
    <row r="430" spans="1:12" s="8" customFormat="1" ht="19.5" customHeight="1" x14ac:dyDescent="0.25">
      <c r="A430" s="3">
        <f>IFERROR(VLOOKUP(B430,'[1]DADOS (OCULTAR)'!$Q$3:$S$136,3,0),"")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0</v>
      </c>
      <c r="E430" s="5" t="str">
        <f>'[1]TCE - ANEXO IV - Preencher'!G439</f>
        <v>CROMUS MATERIAIS MEDICO HOSPITALAR EIREL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37529</v>
      </c>
      <c r="I430" s="6" t="str">
        <f>IF('[1]TCE - ANEXO IV - Preencher'!K439="","",'[1]TCE - ANEXO IV - Preencher'!K439)</f>
        <v>03/07/2024</v>
      </c>
      <c r="J430" s="5" t="str">
        <f>'[1]TCE - ANEXO IV - Preencher'!L439</f>
        <v>26240714784339000130550010000375291345035003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176.11</v>
      </c>
    </row>
    <row r="431" spans="1:12" s="8" customFormat="1" ht="19.5" customHeight="1" x14ac:dyDescent="0.25">
      <c r="A431" s="3">
        <f>IFERROR(VLOOKUP(B431,'[1]DADOS (OCULTAR)'!$Q$3:$S$136,3,0),"")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3.5 - Material Odontológico</v>
      </c>
      <c r="D431" s="3">
        <f>'[1]TCE - ANEXO IV - Preencher'!F440</f>
        <v>0</v>
      </c>
      <c r="E431" s="5" t="str">
        <f>'[1]TCE - ANEXO IV - Preencher'!G440</f>
        <v>PADRAO DISTRIBUIDORA DE PRODUTOS E EQUIPAMENTOS HOSPITALARES PADRE CALLOU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000350855</v>
      </c>
      <c r="I431" s="6" t="str">
        <f>IF('[1]TCE - ANEXO IV - Preencher'!K440="","",'[1]TCE - ANEXO IV - Preencher'!K440)</f>
        <v>15/07/2024</v>
      </c>
      <c r="J431" s="5" t="str">
        <f>'[1]TCE - ANEXO IV - Preencher'!L440</f>
        <v>26240709441460000120550010003508551104124880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345.93</v>
      </c>
    </row>
    <row r="432" spans="1:12" s="8" customFormat="1" ht="19.5" customHeight="1" x14ac:dyDescent="0.25">
      <c r="A432" s="3">
        <f>IFERROR(VLOOKUP(B432,'[1]DADOS (OCULTAR)'!$Q$3:$S$136,3,0),"")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3.11 - Material Laboratorial</v>
      </c>
      <c r="D432" s="3">
        <f>'[1]TCE - ANEXO IV - Preencher'!F441</f>
        <v>0</v>
      </c>
      <c r="E432" s="5" t="str">
        <f>'[1]TCE - ANEXO IV - Preencher'!G441</f>
        <v>MEDICAL MERCANTIL DE APAR MEDICA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000609454</v>
      </c>
      <c r="I432" s="6" t="str">
        <f>IF('[1]TCE - ANEXO IV - Preencher'!K441="","",'[1]TCE - ANEXO IV - Preencher'!K441)</f>
        <v>15/07/2024</v>
      </c>
      <c r="J432" s="5" t="str">
        <f>'[1]TCE - ANEXO IV - Preencher'!L441</f>
        <v>26240710779833000156550010006094541611478003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17500</v>
      </c>
    </row>
    <row r="433" spans="1:12" s="8" customFormat="1" ht="19.5" customHeight="1" x14ac:dyDescent="0.25">
      <c r="A433" s="3">
        <f>IFERROR(VLOOKUP(B433,'[1]DADOS (OCULTAR)'!$Q$3:$S$136,3,0),"")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3.99 - Outras despesas com Material de Consumo</v>
      </c>
      <c r="D433" s="3">
        <f>'[1]TCE - ANEXO IV - Preencher'!F442</f>
        <v>0</v>
      </c>
      <c r="E433" s="5" t="str">
        <f>'[1]TCE - ANEXO IV - Preencher'!G442</f>
        <v>TUPAN HOSPITALAR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000000726</v>
      </c>
      <c r="I433" s="6" t="str">
        <f>IF('[1]TCE - ANEXO IV - Preencher'!K442="","",'[1]TCE - ANEXO IV - Preencher'!K442)</f>
        <v>18/07/2024</v>
      </c>
      <c r="J433" s="5" t="str">
        <f>'[1]TCE - ANEXO IV - Preencher'!L442</f>
        <v>26240749341441000146550010000007261000097554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1843</v>
      </c>
    </row>
    <row r="434" spans="1:12" s="8" customFormat="1" ht="19.5" customHeight="1" x14ac:dyDescent="0.25">
      <c r="A434" s="3">
        <f>IFERROR(VLOOKUP(B434,'[1]DADOS (OCULTAR)'!$Q$3:$S$136,3,0),"")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3.99 - Outras despesas com Material de Consumo</v>
      </c>
      <c r="D434" s="3">
        <f>'[1]TCE - ANEXO IV - Preencher'!F443</f>
        <v>0</v>
      </c>
      <c r="E434" s="5" t="str">
        <f>'[1]TCE - ANEXO IV - Preencher'!G443</f>
        <v>TUPAN HOSPITALAR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000000757</v>
      </c>
      <c r="I434" s="6" t="str">
        <f>IF('[1]TCE - ANEXO IV - Preencher'!K443="","",'[1]TCE - ANEXO IV - Preencher'!K443)</f>
        <v>29/07/2024</v>
      </c>
      <c r="J434" s="5" t="str">
        <f>'[1]TCE - ANEXO IV - Preencher'!L443</f>
        <v>26240749341441000146550010000007571000097860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153</v>
      </c>
    </row>
    <row r="435" spans="1:12" s="8" customFormat="1" ht="19.5" customHeight="1" x14ac:dyDescent="0.25">
      <c r="A435" s="3">
        <f>IFERROR(VLOOKUP(B435,'[1]DADOS (OCULTAR)'!$Q$3:$S$136,3,0),"")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3.99 - Outras despesas com Material de Consumo</v>
      </c>
      <c r="D435" s="3">
        <f>'[1]TCE - ANEXO IV - Preencher'!F444</f>
        <v>0</v>
      </c>
      <c r="E435" s="5" t="str">
        <f>'[1]TCE - ANEXO IV - Preencher'!G444</f>
        <v>TUPAN SAUDE CENTER LTDA ME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000023752</v>
      </c>
      <c r="I435" s="6" t="str">
        <f>IF('[1]TCE - ANEXO IV - Preencher'!K444="","",'[1]TCE - ANEXO IV - Preencher'!K444)</f>
        <v>28/06/2024</v>
      </c>
      <c r="J435" s="5" t="str">
        <f>'[1]TCE - ANEXO IV - Preencher'!L444</f>
        <v>26240610647227000187550010000237521009417047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1440</v>
      </c>
    </row>
    <row r="436" spans="1:12" s="8" customFormat="1" ht="19.5" customHeight="1" x14ac:dyDescent="0.25">
      <c r="A436" s="3">
        <f>IFERROR(VLOOKUP(B436,'[1]DADOS (OCULTAR)'!$Q$3:$S$136,3,0),"")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3.99 - Outras despesas com Material de Consumo</v>
      </c>
      <c r="D436" s="3">
        <f>'[1]TCE - ANEXO IV - Preencher'!F445</f>
        <v>0</v>
      </c>
      <c r="E436" s="5" t="str">
        <f>'[1]TCE - ANEXO IV - Preencher'!G445</f>
        <v>TUPAN FARMA DISTRIBUIDORA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000057167</v>
      </c>
      <c r="I436" s="6" t="str">
        <f>IF('[1]TCE - ANEXO IV - Preencher'!K445="","",'[1]TCE - ANEXO IV - Preencher'!K445)</f>
        <v>03/07/2024</v>
      </c>
      <c r="J436" s="5" t="str">
        <f>'[1]TCE - ANEXO IV - Preencher'!L445</f>
        <v>26240718078521000127550010000571671009565995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2056.1999999999998</v>
      </c>
    </row>
    <row r="437" spans="1:12" s="8" customFormat="1" ht="19.5" customHeight="1" x14ac:dyDescent="0.25">
      <c r="A437" s="3">
        <f>IFERROR(VLOOKUP(B437,'[1]DADOS (OCULTAR)'!$Q$3:$S$136,3,0),"")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3.99 - Outras despesas com Material de Consumo</v>
      </c>
      <c r="D437" s="3">
        <f>'[1]TCE - ANEXO IV - Preencher'!F446</f>
        <v>0</v>
      </c>
      <c r="E437" s="5" t="str">
        <f>'[1]TCE - ANEXO IV - Preencher'!G446</f>
        <v>TUPAN FARMA DISTRIBUIDORA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000057316</v>
      </c>
      <c r="I437" s="6" t="str">
        <f>IF('[1]TCE - ANEXO IV - Preencher'!K446="","",'[1]TCE - ANEXO IV - Preencher'!K446)</f>
        <v>22/07/2024</v>
      </c>
      <c r="J437" s="5" t="str">
        <f>'[1]TCE - ANEXO IV - Preencher'!L446</f>
        <v>26240718078521000127550010000573161009567639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3200</v>
      </c>
    </row>
    <row r="438" spans="1:12" s="8" customFormat="1" ht="19.5" customHeight="1" x14ac:dyDescent="0.25">
      <c r="A438" s="3">
        <f>IFERROR(VLOOKUP(B438,'[1]DADOS (OCULTAR)'!$Q$3:$S$136,3,0),"")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3.99 - Outras despesas com Material de Consumo</v>
      </c>
      <c r="D438" s="3">
        <f>'[1]TCE - ANEXO IV - Preencher'!F447</f>
        <v>0</v>
      </c>
      <c r="E438" s="5" t="str">
        <f>'[1]TCE - ANEXO IV - Preencher'!G447</f>
        <v>IBF IND BRAS FILMES SA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0032822</v>
      </c>
      <c r="I438" s="6" t="str">
        <f>IF('[1]TCE - ANEXO IV - Preencher'!K447="","",'[1]TCE - ANEXO IV - Preencher'!K447)</f>
        <v>22/07/2024</v>
      </c>
      <c r="J438" s="5" t="str">
        <f>'[1]TCE - ANEXO IV - Preencher'!L447</f>
        <v>26240733255787001325550050000328221220135055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8337</v>
      </c>
    </row>
    <row r="439" spans="1:12" s="8" customFormat="1" ht="19.5" customHeight="1" x14ac:dyDescent="0.25">
      <c r="A439" s="3">
        <f>IFERROR(VLOOKUP(B439,'[1]DADOS (OCULTAR)'!$Q$3:$S$136,3,0),"")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3.99 - Outras despesas com Material de Consumo</v>
      </c>
      <c r="D439" s="3">
        <f>'[1]TCE - ANEXO IV - Preencher'!F448</f>
        <v>0</v>
      </c>
      <c r="E439" s="5" t="str">
        <f>'[1]TCE - ANEXO IV - Preencher'!G448</f>
        <v>IBF IND BRAS FILMES SA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0032822</v>
      </c>
      <c r="I439" s="6" t="str">
        <f>IF('[1]TCE - ANEXO IV - Preencher'!K448="","",'[1]TCE - ANEXO IV - Preencher'!K448)</f>
        <v>22/07/2024</v>
      </c>
      <c r="J439" s="5" t="str">
        <f>'[1]TCE - ANEXO IV - Preencher'!L448</f>
        <v>26240733255787001325550050000328221220135055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780</v>
      </c>
    </row>
    <row r="440" spans="1:12" s="8" customFormat="1" ht="19.5" customHeight="1" x14ac:dyDescent="0.25">
      <c r="A440" s="3">
        <f>IFERROR(VLOOKUP(B440,'[1]DADOS (OCULTAR)'!$Q$3:$S$136,3,0),"")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3.7 - Material de Limpeza e Produtos de Hgienização</v>
      </c>
      <c r="D440" s="3">
        <f>'[1]TCE - ANEXO IV - Preencher'!F449</f>
        <v>0</v>
      </c>
      <c r="E440" s="5" t="str">
        <f>'[1]TCE - ANEXO IV - Preencher'!G449</f>
        <v>IMPACTO COMERCIO E REPRESENTACOES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000000701</v>
      </c>
      <c r="I440" s="6" t="str">
        <f>IF('[1]TCE - ANEXO IV - Preencher'!K449="","",'[1]TCE - ANEXO IV - Preencher'!K449)</f>
        <v>25/06/2024</v>
      </c>
      <c r="J440" s="5" t="str">
        <f>'[1]TCE - ANEXO IV - Preencher'!L449</f>
        <v>25240638047695000130550010000007011050404801</v>
      </c>
      <c r="K440" s="5" t="str">
        <f>IF(F440="B",LEFT('[1]TCE - ANEXO IV - Preencher'!M449,2),IF(F440="S",LEFT('[1]TCE - ANEXO IV - Preencher'!M449,7),IF('[1]TCE - ANEXO IV - Preencher'!H449="","")))</f>
        <v>25</v>
      </c>
      <c r="L440" s="7">
        <f>'[1]TCE - ANEXO IV - Preencher'!N449</f>
        <v>2082</v>
      </c>
    </row>
    <row r="441" spans="1:12" s="8" customFormat="1" ht="19.5" customHeight="1" x14ac:dyDescent="0.25">
      <c r="A441" s="3">
        <f>IFERROR(VLOOKUP(B441,'[1]DADOS (OCULTAR)'!$Q$3:$S$136,3,0),"")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3.7 - Material de Limpeza e Produtos de Hgienização</v>
      </c>
      <c r="D441" s="3">
        <f>'[1]TCE - ANEXO IV - Preencher'!F450</f>
        <v>0</v>
      </c>
      <c r="E441" s="5" t="str">
        <f>'[1]TCE - ANEXO IV - Preencher'!G450</f>
        <v>IMPACTO COMERCIO E REPRESENTACOES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000000723</v>
      </c>
      <c r="I441" s="6" t="str">
        <f>IF('[1]TCE - ANEXO IV - Preencher'!K450="","",'[1]TCE - ANEXO IV - Preencher'!K450)</f>
        <v>22/07/2024</v>
      </c>
      <c r="J441" s="5" t="str">
        <f>'[1]TCE - ANEXO IV - Preencher'!L450</f>
        <v>25240738047695000130550010000007231000390050</v>
      </c>
      <c r="K441" s="5" t="str">
        <f>IF(F441="B",LEFT('[1]TCE - ANEXO IV - Preencher'!M450,2),IF(F441="S",LEFT('[1]TCE - ANEXO IV - Preencher'!M450,7),IF('[1]TCE - ANEXO IV - Preencher'!H450="","")))</f>
        <v>25</v>
      </c>
      <c r="L441" s="7">
        <f>'[1]TCE - ANEXO IV - Preencher'!N450</f>
        <v>2218</v>
      </c>
    </row>
    <row r="442" spans="1:12" s="8" customFormat="1" ht="19.5" customHeight="1" x14ac:dyDescent="0.25">
      <c r="A442" s="3">
        <f>IFERROR(VLOOKUP(B442,'[1]DADOS (OCULTAR)'!$Q$3:$S$136,3,0),"")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3.7 - Material de Limpeza e Produtos de Hgienização</v>
      </c>
      <c r="D442" s="3">
        <f>'[1]TCE - ANEXO IV - Preencher'!F451</f>
        <v>0</v>
      </c>
      <c r="E442" s="5" t="str">
        <f>'[1]TCE - ANEXO IV - Preencher'!G451</f>
        <v>MIL COMERCIO DE MATERIA DE CONSTR EIRELI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000002780</v>
      </c>
      <c r="I442" s="6" t="str">
        <f>IF('[1]TCE - ANEXO IV - Preencher'!K451="","",'[1]TCE - ANEXO IV - Preencher'!K451)</f>
        <v>24/07/2024</v>
      </c>
      <c r="J442" s="5" t="str">
        <f>'[1]TCE - ANEXO IV - Preencher'!L451</f>
        <v>26240734351431000114550010000027801120519837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84</v>
      </c>
    </row>
    <row r="443" spans="1:12" s="8" customFormat="1" ht="19.5" customHeight="1" x14ac:dyDescent="0.25">
      <c r="A443" s="3">
        <f>IFERROR(VLOOKUP(B443,'[1]DADOS (OCULTAR)'!$Q$3:$S$136,3,0),"")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3.7 - Material de Limpeza e Produtos de Hgienização</v>
      </c>
      <c r="D443" s="3">
        <f>'[1]TCE - ANEXO IV - Preencher'!F452</f>
        <v>0</v>
      </c>
      <c r="E443" s="5" t="str">
        <f>'[1]TCE - ANEXO IV - Preencher'!G452</f>
        <v>ROBERTO MERINO RODRIGUES DOS SANTOS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000006596</v>
      </c>
      <c r="I443" s="6" t="str">
        <f>IF('[1]TCE - ANEXO IV - Preencher'!K452="","",'[1]TCE - ANEXO IV - Preencher'!K452)</f>
        <v>28/05/2024</v>
      </c>
      <c r="J443" s="5" t="str">
        <f>'[1]TCE - ANEXO IV - Preencher'!L452</f>
        <v>35240511035397000173550010000065961036350033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2447.5</v>
      </c>
    </row>
    <row r="444" spans="1:12" s="8" customFormat="1" ht="19.5" customHeight="1" x14ac:dyDescent="0.25">
      <c r="A444" s="3">
        <f>IFERROR(VLOOKUP(B444,'[1]DADOS (OCULTAR)'!$Q$3:$S$136,3,0),"")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3.7 - Material de Limpeza e Produtos de Hgienização</v>
      </c>
      <c r="D444" s="3">
        <f>'[1]TCE - ANEXO IV - Preencher'!F453</f>
        <v>0</v>
      </c>
      <c r="E444" s="5" t="str">
        <f>'[1]TCE - ANEXO IV - Preencher'!G453</f>
        <v>MATTOS DISTRIBUIDORA DE PRODUTOS DE LIMPEZA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000010447</v>
      </c>
      <c r="I444" s="6" t="str">
        <f>IF('[1]TCE - ANEXO IV - Preencher'!K453="","",'[1]TCE - ANEXO IV - Preencher'!K453)</f>
        <v>03/07/2024</v>
      </c>
      <c r="J444" s="5" t="str">
        <f>'[1]TCE - ANEXO IV - Preencher'!L453</f>
        <v>26240718577850000112550010000104471000104484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3654</v>
      </c>
    </row>
    <row r="445" spans="1:12" s="8" customFormat="1" ht="19.5" customHeight="1" x14ac:dyDescent="0.25">
      <c r="A445" s="3">
        <f>IFERROR(VLOOKUP(B445,'[1]DADOS (OCULTAR)'!$Q$3:$S$136,3,0),"")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3.7 - Material de Limpeza e Produtos de Hgienização</v>
      </c>
      <c r="D445" s="3">
        <f>'[1]TCE - ANEXO IV - Preencher'!F454</f>
        <v>0</v>
      </c>
      <c r="E445" s="5" t="str">
        <f>'[1]TCE - ANEXO IV - Preencher'!G454</f>
        <v>MATTOS DISTRIBUIDORA DE PRODUTOS DE LIMPEZA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000010509</v>
      </c>
      <c r="I445" s="6" t="str">
        <f>IF('[1]TCE - ANEXO IV - Preencher'!K454="","",'[1]TCE - ANEXO IV - Preencher'!K454)</f>
        <v>19/07/2024</v>
      </c>
      <c r="J445" s="5" t="str">
        <f>'[1]TCE - ANEXO IV - Preencher'!L454</f>
        <v>26240718577850000112550010000105091000105108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11987</v>
      </c>
    </row>
    <row r="446" spans="1:12" s="8" customFormat="1" ht="19.5" customHeight="1" x14ac:dyDescent="0.25">
      <c r="A446" s="3">
        <f>IFERROR(VLOOKUP(B446,'[1]DADOS (OCULTAR)'!$Q$3:$S$136,3,0),"")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3.7 - Material de Limpeza e Produtos de Hgienização</v>
      </c>
      <c r="D446" s="3">
        <f>'[1]TCE - ANEXO IV - Preencher'!F455</f>
        <v>0</v>
      </c>
      <c r="E446" s="5" t="str">
        <f>'[1]TCE - ANEXO IV - Preencher'!G455</f>
        <v>CL COMERCIO DE MATERIAIS MEDICOS HOSPITALARES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000022271</v>
      </c>
      <c r="I446" s="6" t="str">
        <f>IF('[1]TCE - ANEXO IV - Preencher'!K455="","",'[1]TCE - ANEXO IV - Preencher'!K455)</f>
        <v>05/07/2024</v>
      </c>
      <c r="J446" s="5" t="str">
        <f>'[1]TCE - ANEXO IV - Preencher'!L455</f>
        <v>26240713441051000281550010000222711518005120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4008.48</v>
      </c>
    </row>
    <row r="447" spans="1:12" s="8" customFormat="1" ht="19.5" customHeight="1" x14ac:dyDescent="0.25">
      <c r="A447" s="3">
        <f>IFERROR(VLOOKUP(B447,'[1]DADOS (OCULTAR)'!$Q$3:$S$136,3,0),"")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3.7 - Material de Limpeza e Produtos de Hgienização</v>
      </c>
      <c r="D447" s="3">
        <f>'[1]TCE - ANEXO IV - Preencher'!F456</f>
        <v>0</v>
      </c>
      <c r="E447" s="5" t="str">
        <f>'[1]TCE - ANEXO IV - Preencher'!G456</f>
        <v>CL COMERCIO DE MATERIAIS MEDICOS HOSPITALARES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000022361</v>
      </c>
      <c r="I447" s="6" t="str">
        <f>IF('[1]TCE - ANEXO IV - Preencher'!K456="","",'[1]TCE - ANEXO IV - Preencher'!K456)</f>
        <v>19/07/2024</v>
      </c>
      <c r="J447" s="5" t="str">
        <f>'[1]TCE - ANEXO IV - Preencher'!L456</f>
        <v>26240713441051000281550010000223611518005120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11890.48</v>
      </c>
    </row>
    <row r="448" spans="1:12" s="8" customFormat="1" ht="19.5" customHeight="1" x14ac:dyDescent="0.25">
      <c r="A448" s="3">
        <f>IFERROR(VLOOKUP(B448,'[1]DADOS (OCULTAR)'!$Q$3:$S$136,3,0),"")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3.7 - Material de Limpeza e Produtos de Hgienização</v>
      </c>
      <c r="D448" s="3">
        <f>'[1]TCE - ANEXO IV - Preencher'!F457</f>
        <v>0</v>
      </c>
      <c r="E448" s="5" t="str">
        <f>'[1]TCE - ANEXO IV - Preencher'!G457</f>
        <v>CL COMERCIO DE MATERIAIS MEDICOS HOSPITALARES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000022361</v>
      </c>
      <c r="I448" s="6" t="str">
        <f>IF('[1]TCE - ANEXO IV - Preencher'!K457="","",'[1]TCE - ANEXO IV - Preencher'!K457)</f>
        <v>19/07/2024</v>
      </c>
      <c r="J448" s="5" t="str">
        <f>'[1]TCE - ANEXO IV - Preencher'!L457</f>
        <v>26240713441051000281550010000223611518005120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1891.08</v>
      </c>
    </row>
    <row r="449" spans="1:12" s="8" customFormat="1" ht="19.5" customHeight="1" x14ac:dyDescent="0.25">
      <c r="A449" s="3">
        <f>IFERROR(VLOOKUP(B449,'[1]DADOS (OCULTAR)'!$Q$3:$S$136,3,0),"")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3.7 - Material de Limpeza e Produtos de Hgienização</v>
      </c>
      <c r="D449" s="3">
        <f>'[1]TCE - ANEXO IV - Preencher'!F458</f>
        <v>0</v>
      </c>
      <c r="E449" s="5" t="str">
        <f>'[1]TCE - ANEXO IV - Preencher'!G458</f>
        <v>DESCARTEX CONFECCOES E COMERCIO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000038293</v>
      </c>
      <c r="I449" s="6" t="str">
        <f>IF('[1]TCE - ANEXO IV - Preencher'!K458="","",'[1]TCE - ANEXO IV - Preencher'!K458)</f>
        <v>17/06/2024</v>
      </c>
      <c r="J449" s="5" t="str">
        <f>'[1]TCE - ANEXO IV - Preencher'!L458</f>
        <v>26240600165933000139550020000382931673298120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1150</v>
      </c>
    </row>
    <row r="450" spans="1:12" s="8" customFormat="1" ht="19.5" customHeight="1" x14ac:dyDescent="0.25">
      <c r="A450" s="3">
        <f>IFERROR(VLOOKUP(B450,'[1]DADOS (OCULTAR)'!$Q$3:$S$136,3,0),"")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3.7 - Material de Limpeza e Produtos de Hgienização</v>
      </c>
      <c r="D450" s="3">
        <f>'[1]TCE - ANEXO IV - Preencher'!F459</f>
        <v>0</v>
      </c>
      <c r="E450" s="5" t="str">
        <f>'[1]TCE - ANEXO IV - Preencher'!G459</f>
        <v>ART CIRURGICA COMERCIO DE PRODUTOS HOSPITALARES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000137579</v>
      </c>
      <c r="I450" s="6" t="str">
        <f>IF('[1]TCE - ANEXO IV - Preencher'!K459="","",'[1]TCE - ANEXO IV - Preencher'!K459)</f>
        <v>24/07/2024</v>
      </c>
      <c r="J450" s="5" t="str">
        <f>'[1]TCE - ANEXO IV - Preencher'!L459</f>
        <v>26240724436602000154550010001375791139603005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330</v>
      </c>
    </row>
    <row r="451" spans="1:12" s="8" customFormat="1" ht="19.5" customHeight="1" x14ac:dyDescent="0.25">
      <c r="A451" s="3">
        <f>IFERROR(VLOOKUP(B451,'[1]DADOS (OCULTAR)'!$Q$3:$S$136,3,0),"")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3.7 - Material de Limpeza e Produtos de Hgienização</v>
      </c>
      <c r="D451" s="3">
        <f>'[1]TCE - ANEXO IV - Preencher'!F460</f>
        <v>0</v>
      </c>
      <c r="E451" s="5" t="str">
        <f>'[1]TCE - ANEXO IV - Preencher'!G460</f>
        <v>OMEGA DISTRIBUIDORA &amp; CONSULTORIA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000515</v>
      </c>
      <c r="I451" s="6" t="str">
        <f>IF('[1]TCE - ANEXO IV - Preencher'!K460="","",'[1]TCE - ANEXO IV - Preencher'!K460)</f>
        <v>02/07/2024</v>
      </c>
      <c r="J451" s="5" t="str">
        <f>'[1]TCE - ANEXO IV - Preencher'!L460</f>
        <v>26240748583460000116550010000005151219311062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520</v>
      </c>
    </row>
    <row r="452" spans="1:12" s="8" customFormat="1" ht="19.5" customHeight="1" x14ac:dyDescent="0.25">
      <c r="A452" s="3">
        <f>IFERROR(VLOOKUP(B452,'[1]DADOS (OCULTAR)'!$Q$3:$S$136,3,0),"")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3.7 - Material de Limpeza e Produtos de Hgienização</v>
      </c>
      <c r="D452" s="3">
        <f>'[1]TCE - ANEXO IV - Preencher'!F461</f>
        <v>0</v>
      </c>
      <c r="E452" s="5" t="str">
        <f>'[1]TCE - ANEXO IV - Preencher'!G461</f>
        <v>C.B.S MEDICO CIENTIFICA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001461610</v>
      </c>
      <c r="I452" s="6" t="str">
        <f>IF('[1]TCE - ANEXO IV - Preencher'!K461="","",'[1]TCE - ANEXO IV - Preencher'!K461)</f>
        <v>28/06/2024</v>
      </c>
      <c r="J452" s="5" t="str">
        <f>'[1]TCE - ANEXO IV - Preencher'!L461</f>
        <v>35240648791685000168550030014616101746281226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72.47</v>
      </c>
    </row>
    <row r="453" spans="1:12" s="8" customFormat="1" ht="19.5" customHeight="1" x14ac:dyDescent="0.25">
      <c r="A453" s="3">
        <f>IFERROR(VLOOKUP(B453,'[1]DADOS (OCULTAR)'!$Q$3:$S$136,3,0),"")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3.7 - Material de Limpeza e Produtos de Hgienização</v>
      </c>
      <c r="D453" s="3">
        <f>'[1]TCE - ANEXO IV - Preencher'!F462</f>
        <v>0</v>
      </c>
      <c r="E453" s="5" t="str">
        <f>'[1]TCE - ANEXO IV - Preencher'!G462</f>
        <v>COMERCIAL CIRURGICA RIOCLARENSE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0079757</v>
      </c>
      <c r="I453" s="6" t="str">
        <f>IF('[1]TCE - ANEXO IV - Preencher'!K462="","",'[1]TCE - ANEXO IV - Preencher'!K462)</f>
        <v>01/07/2024</v>
      </c>
      <c r="J453" s="5" t="str">
        <f>'[1]TCE - ANEXO IV - Preencher'!L462</f>
        <v>26240767729178000653550010000797571222974815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508.8</v>
      </c>
    </row>
    <row r="454" spans="1:12" s="8" customFormat="1" ht="19.5" customHeight="1" x14ac:dyDescent="0.25">
      <c r="A454" s="3">
        <f>IFERROR(VLOOKUP(B454,'[1]DADOS (OCULTAR)'!$Q$3:$S$136,3,0),"")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3.7 - Material de Limpeza e Produtos de Hgienização</v>
      </c>
      <c r="D454" s="3">
        <f>'[1]TCE - ANEXO IV - Preencher'!F463</f>
        <v>0</v>
      </c>
      <c r="E454" s="5" t="str">
        <f>'[1]TCE - ANEXO IV - Preencher'!G463</f>
        <v>COMERCIAL CIRURGICA RIOCLARENSE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0081168</v>
      </c>
      <c r="I454" s="6" t="str">
        <f>IF('[1]TCE - ANEXO IV - Preencher'!K463="","",'[1]TCE - ANEXO IV - Preencher'!K463)</f>
        <v>18/07/2024</v>
      </c>
      <c r="J454" s="5" t="str">
        <f>'[1]TCE - ANEXO IV - Preencher'!L463</f>
        <v>26240767729178000653550010000811681243844668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3325.24</v>
      </c>
    </row>
    <row r="455" spans="1:12" s="8" customFormat="1" ht="19.5" customHeight="1" x14ac:dyDescent="0.25">
      <c r="A455" s="3">
        <f>IFERROR(VLOOKUP(B455,'[1]DADOS (OCULTAR)'!$Q$3:$S$136,3,0),"")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3.7 - Material de Limpeza e Produtos de Hgienização</v>
      </c>
      <c r="D455" s="3">
        <f>'[1]TCE - ANEXO IV - Preencher'!F464</f>
        <v>0</v>
      </c>
      <c r="E455" s="5" t="str">
        <f>'[1]TCE - ANEXO IV - Preencher'!G464</f>
        <v>ORIGINAL SUPRIMENTOS E EQUIPAMENTOS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008868</v>
      </c>
      <c r="I455" s="6" t="str">
        <f>IF('[1]TCE - ANEXO IV - Preencher'!K464="","",'[1]TCE - ANEXO IV - Preencher'!K464)</f>
        <v>02/07/2024</v>
      </c>
      <c r="J455" s="5" t="str">
        <f>'[1]TCE - ANEXO IV - Preencher'!L464</f>
        <v>26240724425720000167550010000088681480076259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1975</v>
      </c>
    </row>
    <row r="456" spans="1:12" s="8" customFormat="1" ht="19.5" customHeight="1" x14ac:dyDescent="0.25">
      <c r="A456" s="3">
        <f>IFERROR(VLOOKUP(B456,'[1]DADOS (OCULTAR)'!$Q$3:$S$136,3,0),"")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3.7 - Material de Limpeza e Produtos de Hgienização</v>
      </c>
      <c r="D456" s="3">
        <f>'[1]TCE - ANEXO IV - Preencher'!F465</f>
        <v>0</v>
      </c>
      <c r="E456" s="5" t="str">
        <f>'[1]TCE - ANEXO IV - Preencher'!G465</f>
        <v>NOVA DISTRIBUIDORA E ATACADO DE LIMPEZA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18523</v>
      </c>
      <c r="I456" s="6" t="str">
        <f>IF('[1]TCE - ANEXO IV - Preencher'!K465="","",'[1]TCE - ANEXO IV - Preencher'!K465)</f>
        <v>03/07/2024</v>
      </c>
      <c r="J456" s="5" t="str">
        <f>'[1]TCE - ANEXO IV - Preencher'!L465</f>
        <v>26240746700220000129550010000185231882892361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25</v>
      </c>
    </row>
    <row r="457" spans="1:12" s="8" customFormat="1" ht="19.5" customHeight="1" x14ac:dyDescent="0.25">
      <c r="A457" s="3">
        <f>IFERROR(VLOOKUP(B457,'[1]DADOS (OCULTAR)'!$Q$3:$S$136,3,0),"")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3.7 - Material de Limpeza e Produtos de Hgienização</v>
      </c>
      <c r="D457" s="3">
        <f>'[1]TCE - ANEXO IV - Preencher'!F466</f>
        <v>0</v>
      </c>
      <c r="E457" s="5" t="str">
        <f>'[1]TCE - ANEXO IV - Preencher'!G466</f>
        <v>NOVA DISTRIBUIDORA E ATACADO DE LIMPEZA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18524</v>
      </c>
      <c r="I457" s="6" t="str">
        <f>IF('[1]TCE - ANEXO IV - Preencher'!K466="","",'[1]TCE - ANEXO IV - Preencher'!K466)</f>
        <v>03/07/2024</v>
      </c>
      <c r="J457" s="5" t="str">
        <f>'[1]TCE - ANEXO IV - Preencher'!L466</f>
        <v>26240746700220000129550010000185241504080364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3801</v>
      </c>
    </row>
    <row r="458" spans="1:12" s="8" customFormat="1" ht="19.5" customHeight="1" x14ac:dyDescent="0.25">
      <c r="A458" s="3">
        <f>IFERROR(VLOOKUP(B458,'[1]DADOS (OCULTAR)'!$Q$3:$S$136,3,0),"")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3.7 - Material de Limpeza e Produtos de Hgienização</v>
      </c>
      <c r="D458" s="3">
        <f>'[1]TCE - ANEXO IV - Preencher'!F467</f>
        <v>0</v>
      </c>
      <c r="E458" s="5" t="str">
        <f>'[1]TCE - ANEXO IV - Preencher'!G467</f>
        <v>SAMCLEAN COMERCIO E SERVICOS DE PRODUTOS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21347</v>
      </c>
      <c r="I458" s="6" t="str">
        <f>IF('[1]TCE - ANEXO IV - Preencher'!K467="","",'[1]TCE - ANEXO IV - Preencher'!K467)</f>
        <v>27/06/2024</v>
      </c>
      <c r="J458" s="5" t="str">
        <f>'[1]TCE - ANEXO IV - Preencher'!L467</f>
        <v>26240611336321000188550010000213471207525859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5025</v>
      </c>
    </row>
    <row r="459" spans="1:12" s="8" customFormat="1" ht="19.5" customHeight="1" x14ac:dyDescent="0.25">
      <c r="A459" s="3">
        <f>IFERROR(VLOOKUP(B459,'[1]DADOS (OCULTAR)'!$Q$3:$S$136,3,0),"")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3.7 - Material de Limpeza e Produtos de Hgienização</v>
      </c>
      <c r="D459" s="3">
        <f>'[1]TCE - ANEXO IV - Preencher'!F468</f>
        <v>0</v>
      </c>
      <c r="E459" s="5" t="str">
        <f>'[1]TCE - ANEXO IV - Preencher'!G468</f>
        <v>DMH PRODUTOS HOSPITALARES LTDA EPP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24520</v>
      </c>
      <c r="I459" s="6" t="str">
        <f>IF('[1]TCE - ANEXO IV - Preencher'!K468="","",'[1]TCE - ANEXO IV - Preencher'!K468)</f>
        <v>19/06/2024</v>
      </c>
      <c r="J459" s="5" t="str">
        <f>'[1]TCE - ANEXO IV - Preencher'!L468</f>
        <v>26240605044056000161550010000245201105310421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1739.36</v>
      </c>
    </row>
    <row r="460" spans="1:12" s="8" customFormat="1" ht="19.5" customHeight="1" x14ac:dyDescent="0.25">
      <c r="A460" s="3">
        <f>IFERROR(VLOOKUP(B460,'[1]DADOS (OCULTAR)'!$Q$3:$S$136,3,0),"")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3.7 - Material de Limpeza e Produtos de Hgienização</v>
      </c>
      <c r="D460" s="3">
        <f>'[1]TCE - ANEXO IV - Preencher'!F469</f>
        <v>0</v>
      </c>
      <c r="E460" s="5" t="str">
        <f>'[1]TCE - ANEXO IV - Preencher'!G469</f>
        <v>FORTPEL COMERCIO DE DESCARTAVEIS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250120</v>
      </c>
      <c r="I460" s="6" t="str">
        <f>IF('[1]TCE - ANEXO IV - Preencher'!K469="","",'[1]TCE - ANEXO IV - Preencher'!K469)</f>
        <v>29/06/2024</v>
      </c>
      <c r="J460" s="5" t="str">
        <f>'[1]TCE - ANEXO IV - Preencher'!L469</f>
        <v>26240622006201000139550000002501201102501201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452</v>
      </c>
    </row>
    <row r="461" spans="1:12" s="8" customFormat="1" ht="19.5" customHeight="1" x14ac:dyDescent="0.25">
      <c r="A461" s="3">
        <f>IFERROR(VLOOKUP(B461,'[1]DADOS (OCULTAR)'!$Q$3:$S$136,3,0),"")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3.7 - Material de Limpeza e Produtos de Hgienização</v>
      </c>
      <c r="D461" s="3">
        <f>'[1]TCE - ANEXO IV - Preencher'!F470</f>
        <v>0</v>
      </c>
      <c r="E461" s="5" t="str">
        <f>'[1]TCE - ANEXO IV - Preencher'!G470</f>
        <v>MAXXISUPRI COMERCIO DE SANEANTES EIRELI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53065</v>
      </c>
      <c r="I461" s="6" t="str">
        <f>IF('[1]TCE - ANEXO IV - Preencher'!K470="","",'[1]TCE - ANEXO IV - Preencher'!K470)</f>
        <v>23/07/2024</v>
      </c>
      <c r="J461" s="5" t="str">
        <f>'[1]TCE - ANEXO IV - Preencher'!L470</f>
        <v>26240731329180000183550070000530651216881123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186.2</v>
      </c>
    </row>
    <row r="462" spans="1:12" s="8" customFormat="1" ht="19.5" customHeight="1" x14ac:dyDescent="0.25">
      <c r="A462" s="3">
        <f>IFERROR(VLOOKUP(B462,'[1]DADOS (OCULTAR)'!$Q$3:$S$136,3,0),"")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3.7 - Material de Limpeza e Produtos de Hgienização</v>
      </c>
      <c r="D462" s="3">
        <f>'[1]TCE - ANEXO IV - Preencher'!F471</f>
        <v>0</v>
      </c>
      <c r="E462" s="5" t="str">
        <f>'[1]TCE - ANEXO IV - Preencher'!G471</f>
        <v>MAXXISUPRI COMERCIO DE SANEANTES EIRELI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53065</v>
      </c>
      <c r="I462" s="6" t="str">
        <f>IF('[1]TCE - ANEXO IV - Preencher'!K471="","",'[1]TCE - ANEXO IV - Preencher'!K471)</f>
        <v>23/07/2024</v>
      </c>
      <c r="J462" s="5" t="str">
        <f>'[1]TCE - ANEXO IV - Preencher'!L471</f>
        <v>26240731329180000183550070000530651216881123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391.8</v>
      </c>
    </row>
    <row r="463" spans="1:12" s="8" customFormat="1" ht="19.5" customHeight="1" x14ac:dyDescent="0.25">
      <c r="A463" s="3">
        <f>IFERROR(VLOOKUP(B463,'[1]DADOS (OCULTAR)'!$Q$3:$S$136,3,0),"")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3.14 - Alimentação Preparada</v>
      </c>
      <c r="D463" s="3">
        <f>'[1]TCE - ANEXO IV - Preencher'!F472</f>
        <v>0</v>
      </c>
      <c r="E463" s="5" t="str">
        <f>'[1]TCE - ANEXO IV - Preencher'!G472</f>
        <v>MCP REFEICOES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000027855</v>
      </c>
      <c r="I463" s="6" t="str">
        <f>IF('[1]TCE - ANEXO IV - Preencher'!K472="","",'[1]TCE - ANEXO IV - Preencher'!K472)</f>
        <v>24/07/2024</v>
      </c>
      <c r="J463" s="5" t="str">
        <f>'[1]TCE - ANEXO IV - Preencher'!L472</f>
        <v>26240706088039000199550010000278551572976256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370983.09</v>
      </c>
    </row>
    <row r="464" spans="1:12" s="8" customFormat="1" ht="19.5" customHeight="1" x14ac:dyDescent="0.25">
      <c r="A464" s="3">
        <f>IFERROR(VLOOKUP(B464,'[1]DADOS (OCULTAR)'!$Q$3:$S$136,3,0),"")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3.6 - Material de Expediente</v>
      </c>
      <c r="D464" s="3">
        <f>'[1]TCE - ANEXO IV - Preencher'!F473</f>
        <v>0</v>
      </c>
      <c r="E464" s="5" t="str">
        <f>'[1]TCE - ANEXO IV - Preencher'!G473</f>
        <v>ZAX VAREJO E ATACADO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000000216</v>
      </c>
      <c r="I464" s="6" t="str">
        <f>IF('[1]TCE - ANEXO IV - Preencher'!K473="","",'[1]TCE - ANEXO IV - Preencher'!K473)</f>
        <v>02/07/2024</v>
      </c>
      <c r="J464" s="5" t="str">
        <f>'[1]TCE - ANEXO IV - Preencher'!L473</f>
        <v>26240753369089000124550010000002161540864874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1399.8</v>
      </c>
    </row>
    <row r="465" spans="1:12" s="8" customFormat="1" ht="19.5" customHeight="1" x14ac:dyDescent="0.25">
      <c r="A465" s="3">
        <f>IFERROR(VLOOKUP(B465,'[1]DADOS (OCULTAR)'!$Q$3:$S$136,3,0),"")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3.6 - Material de Expediente</v>
      </c>
      <c r="D465" s="3">
        <f>'[1]TCE - ANEXO IV - Preencher'!F474</f>
        <v>0</v>
      </c>
      <c r="E465" s="5" t="str">
        <f>'[1]TCE - ANEXO IV - Preencher'!G474</f>
        <v>F G COMERCIO E SERVICOS DE INFORMATICA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000000257</v>
      </c>
      <c r="I465" s="6" t="str">
        <f>IF('[1]TCE - ANEXO IV - Preencher'!K474="","",'[1]TCE - ANEXO IV - Preencher'!K474)</f>
        <v>20/06/2024</v>
      </c>
      <c r="J465" s="5" t="str">
        <f>'[1]TCE - ANEXO IV - Preencher'!L474</f>
        <v>26240654169877000130550010000002571778527019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264.88</v>
      </c>
    </row>
    <row r="466" spans="1:12" s="8" customFormat="1" ht="19.5" customHeight="1" x14ac:dyDescent="0.25">
      <c r="A466" s="3">
        <f>IFERROR(VLOOKUP(B466,'[1]DADOS (OCULTAR)'!$Q$3:$S$136,3,0),"")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3.6 - Material de Expediente</v>
      </c>
      <c r="D466" s="3">
        <f>'[1]TCE - ANEXO IV - Preencher'!F475</f>
        <v>0</v>
      </c>
      <c r="E466" s="5" t="str">
        <f>'[1]TCE - ANEXO IV - Preencher'!G475</f>
        <v>CICERO JOAQUIM ALVES DA SILVA E CIA LTDA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000001109</v>
      </c>
      <c r="I466" s="6" t="str">
        <f>IF('[1]TCE - ANEXO IV - Preencher'!K475="","",'[1]TCE - ANEXO IV - Preencher'!K475)</f>
        <v>13/07/2024</v>
      </c>
      <c r="J466" s="5" t="str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26 - Pe</v>
      </c>
      <c r="L466" s="7">
        <f>'[1]TCE - ANEXO IV - Preencher'!N475</f>
        <v>1350</v>
      </c>
    </row>
    <row r="467" spans="1:12" s="8" customFormat="1" ht="19.5" customHeight="1" x14ac:dyDescent="0.25">
      <c r="A467" s="3">
        <f>IFERROR(VLOOKUP(B467,'[1]DADOS (OCULTAR)'!$Q$3:$S$136,3,0),"")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3.6 - Material de Expediente</v>
      </c>
      <c r="D467" s="3">
        <f>'[1]TCE - ANEXO IV - Preencher'!F476</f>
        <v>0</v>
      </c>
      <c r="E467" s="5" t="str">
        <f>'[1]TCE - ANEXO IV - Preencher'!G476</f>
        <v>LEAL DISTRIB MAT DE LIMPEZA ESCRITORIO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000005222</v>
      </c>
      <c r="I467" s="6" t="str">
        <f>IF('[1]TCE - ANEXO IV - Preencher'!K476="","",'[1]TCE - ANEXO IV - Preencher'!K476)</f>
        <v>23/07/2024</v>
      </c>
      <c r="J467" s="5" t="str">
        <f>'[1]TCE - ANEXO IV - Preencher'!L476</f>
        <v>26240741200526000100550010000052221556979160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3104.4</v>
      </c>
    </row>
    <row r="468" spans="1:12" s="8" customFormat="1" ht="19.5" customHeight="1" x14ac:dyDescent="0.25">
      <c r="A468" s="3">
        <f>IFERROR(VLOOKUP(B468,'[1]DADOS (OCULTAR)'!$Q$3:$S$136,3,0),"")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3.6 - Material de Expediente</v>
      </c>
      <c r="D468" s="3">
        <f>'[1]TCE - ANEXO IV - Preencher'!F477</f>
        <v>0</v>
      </c>
      <c r="E468" s="5" t="str">
        <f>'[1]TCE - ANEXO IV - Preencher'!G477</f>
        <v>FRANCRIS LIVARIA E PAPELARIA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000020137</v>
      </c>
      <c r="I468" s="6" t="str">
        <f>IF('[1]TCE - ANEXO IV - Preencher'!K477="","",'[1]TCE - ANEXO IV - Preencher'!K477)</f>
        <v>23/07/2024</v>
      </c>
      <c r="J468" s="5" t="str">
        <f>'[1]TCE - ANEXO IV - Preencher'!L477</f>
        <v>26240724348443000136550010000201371434131025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3426.5</v>
      </c>
    </row>
    <row r="469" spans="1:12" s="8" customFormat="1" ht="19.5" customHeight="1" x14ac:dyDescent="0.25">
      <c r="A469" s="3">
        <f>IFERROR(VLOOKUP(B469,'[1]DADOS (OCULTAR)'!$Q$3:$S$136,3,0),"")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3.6 - Material de Expediente</v>
      </c>
      <c r="D469" s="3">
        <f>'[1]TCE - ANEXO IV - Preencher'!F478</f>
        <v>0</v>
      </c>
      <c r="E469" s="5" t="str">
        <f>'[1]TCE - ANEXO IV - Preencher'!G478</f>
        <v>SISNAC PRODUTOS PARA SAUDE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000028506</v>
      </c>
      <c r="I469" s="6" t="str">
        <f>IF('[1]TCE - ANEXO IV - Preencher'!K478="","",'[1]TCE - ANEXO IV - Preencher'!K478)</f>
        <v>16/07/2024</v>
      </c>
      <c r="J469" s="5" t="str">
        <f>'[1]TCE - ANEXO IV - Preencher'!L478</f>
        <v>35240710444624000151550010000285061426058206</v>
      </c>
      <c r="K469" s="5" t="str">
        <f>IF(F469="B",LEFT('[1]TCE - ANEXO IV - Preencher'!M478,2),IF(F469="S",LEFT('[1]TCE - ANEXO IV - Preencher'!M478,7),IF('[1]TCE - ANEXO IV - Preencher'!H478="","")))</f>
        <v>35</v>
      </c>
      <c r="L469" s="7">
        <f>'[1]TCE - ANEXO IV - Preencher'!N478</f>
        <v>29499.81</v>
      </c>
    </row>
    <row r="470" spans="1:12" s="8" customFormat="1" ht="19.5" customHeight="1" x14ac:dyDescent="0.25">
      <c r="A470" s="3">
        <f>IFERROR(VLOOKUP(B470,'[1]DADOS (OCULTAR)'!$Q$3:$S$136,3,0),"")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3.6 - Material de Expediente</v>
      </c>
      <c r="D470" s="3">
        <f>'[1]TCE - ANEXO IV - Preencher'!F479</f>
        <v>0</v>
      </c>
      <c r="E470" s="5" t="str">
        <f>'[1]TCE - ANEXO IV - Preencher'!G479</f>
        <v>M DE F M FRAGOSO ETIQUETAS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000940</v>
      </c>
      <c r="I470" s="6" t="str">
        <f>IF('[1]TCE - ANEXO IV - Preencher'!K479="","",'[1]TCE - ANEXO IV - Preencher'!K479)</f>
        <v>01/07/2024</v>
      </c>
      <c r="J470" s="5" t="str">
        <f>'[1]TCE - ANEXO IV - Preencher'!L479</f>
        <v>26240715610582000103550010000009401125055883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2080</v>
      </c>
    </row>
    <row r="471" spans="1:12" s="8" customFormat="1" ht="19.5" customHeight="1" x14ac:dyDescent="0.25">
      <c r="A471" s="3">
        <f>IFERROR(VLOOKUP(B471,'[1]DADOS (OCULTAR)'!$Q$3:$S$136,3,0),"")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3.6 - Material de Expediente</v>
      </c>
      <c r="D471" s="3">
        <f>'[1]TCE - ANEXO IV - Preencher'!F480</f>
        <v>0</v>
      </c>
      <c r="E471" s="5" t="str">
        <f>'[1]TCE - ANEXO IV - Preencher'!G480</f>
        <v>ORIGINAL SUPRIMENTOS E EQUIPAMENTOS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008868</v>
      </c>
      <c r="I471" s="6" t="str">
        <f>IF('[1]TCE - ANEXO IV - Preencher'!K480="","",'[1]TCE - ANEXO IV - Preencher'!K480)</f>
        <v>02/07/2024</v>
      </c>
      <c r="J471" s="5" t="str">
        <f>'[1]TCE - ANEXO IV - Preencher'!L480</f>
        <v>26240724425720000167550010000088681480076259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112</v>
      </c>
    </row>
    <row r="472" spans="1:12" s="8" customFormat="1" ht="19.5" customHeight="1" x14ac:dyDescent="0.25">
      <c r="A472" s="3">
        <f>IFERROR(VLOOKUP(B472,'[1]DADOS (OCULTAR)'!$Q$3:$S$136,3,0),"")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3.6 - Material de Expediente</v>
      </c>
      <c r="D472" s="3">
        <f>'[1]TCE - ANEXO IV - Preencher'!F481</f>
        <v>0</v>
      </c>
      <c r="E472" s="5" t="str">
        <f>'[1]TCE - ANEXO IV - Preencher'!G481</f>
        <v>ORIGINAL SUPRIMENTOS E EQUIPAMENTOS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008907</v>
      </c>
      <c r="I472" s="6" t="str">
        <f>IF('[1]TCE - ANEXO IV - Preencher'!K481="","",'[1]TCE - ANEXO IV - Preencher'!K481)</f>
        <v>23/07/2024</v>
      </c>
      <c r="J472" s="5" t="str">
        <f>'[1]TCE - ANEXO IV - Preencher'!L481</f>
        <v>26240724425720000167550010000089071490070253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180.24</v>
      </c>
    </row>
    <row r="473" spans="1:12" s="8" customFormat="1" ht="19.5" customHeight="1" x14ac:dyDescent="0.25">
      <c r="A473" s="3">
        <f>IFERROR(VLOOKUP(B473,'[1]DADOS (OCULTAR)'!$Q$3:$S$136,3,0),"")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3.6 - Material de Expediente</v>
      </c>
      <c r="D473" s="3">
        <f>'[1]TCE - ANEXO IV - Preencher'!F482</f>
        <v>0</v>
      </c>
      <c r="E473" s="5" t="str">
        <f>'[1]TCE - ANEXO IV - Preencher'!G482</f>
        <v>NORLUX LTDA-ME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011448</v>
      </c>
      <c r="I473" s="6" t="str">
        <f>IF('[1]TCE - ANEXO IV - Preencher'!K482="","",'[1]TCE - ANEXO IV - Preencher'!K482)</f>
        <v>01/07/2024</v>
      </c>
      <c r="J473" s="5" t="str">
        <f>'[1]TCE - ANEXO IV - Preencher'!L482</f>
        <v>26240704004741000100550000000114481440174218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10633.9</v>
      </c>
    </row>
    <row r="474" spans="1:12" s="8" customFormat="1" ht="19.5" customHeight="1" x14ac:dyDescent="0.25">
      <c r="A474" s="3">
        <f>IFERROR(VLOOKUP(B474,'[1]DADOS (OCULTAR)'!$Q$3:$S$136,3,0),"")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3.6 - Material de Expediente</v>
      </c>
      <c r="D474" s="3">
        <f>'[1]TCE - ANEXO IV - Preencher'!F483</f>
        <v>0</v>
      </c>
      <c r="E474" s="5" t="str">
        <f>'[1]TCE - ANEXO IV - Preencher'!G483</f>
        <v>NORLUX LTDA-ME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011505</v>
      </c>
      <c r="I474" s="6" t="str">
        <f>IF('[1]TCE - ANEXO IV - Preencher'!K483="","",'[1]TCE - ANEXO IV - Preencher'!K483)</f>
        <v>22/07/2024</v>
      </c>
      <c r="J474" s="5" t="str">
        <f>'[1]TCE - ANEXO IV - Preencher'!L483</f>
        <v>26240704004741000100550000000115051450170264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6266.4</v>
      </c>
    </row>
    <row r="475" spans="1:12" s="8" customFormat="1" ht="19.5" customHeight="1" x14ac:dyDescent="0.25">
      <c r="A475" s="3">
        <f>IFERROR(VLOOKUP(B475,'[1]DADOS (OCULTAR)'!$Q$3:$S$136,3,0),"")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3.6 - Material de Expediente</v>
      </c>
      <c r="D475" s="3">
        <f>'[1]TCE - ANEXO IV - Preencher'!F484</f>
        <v>0</v>
      </c>
      <c r="E475" s="5" t="str">
        <f>'[1]TCE - ANEXO IV - Preencher'!G484</f>
        <v>B D L COMERCIO DE ALIMENTOS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1437</v>
      </c>
      <c r="I475" s="6" t="str">
        <f>IF('[1]TCE - ANEXO IV - Preencher'!K484="","",'[1]TCE - ANEXO IV - Preencher'!K484)</f>
        <v>23/07/2024</v>
      </c>
      <c r="J475" s="5" t="str">
        <f>'[1]TCE - ANEXO IV - Preencher'!L484</f>
        <v>26240735361251000186550010000014371601862338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372</v>
      </c>
    </row>
    <row r="476" spans="1:12" s="8" customFormat="1" ht="19.5" customHeight="1" x14ac:dyDescent="0.25">
      <c r="A476" s="3">
        <f>IFERROR(VLOOKUP(B476,'[1]DADOS (OCULTAR)'!$Q$3:$S$136,3,0),"")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3.6 - Material de Expediente</v>
      </c>
      <c r="D476" s="3">
        <f>'[1]TCE - ANEXO IV - Preencher'!F485</f>
        <v>0</v>
      </c>
      <c r="E476" s="5" t="str">
        <f>'[1]TCE - ANEXO IV - Preencher'!G485</f>
        <v>NOVA DISTRIBUIDORA E ATACADO DE LIMPEZA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18523</v>
      </c>
      <c r="I476" s="6" t="str">
        <f>IF('[1]TCE - ANEXO IV - Preencher'!K485="","",'[1]TCE - ANEXO IV - Preencher'!K485)</f>
        <v>03/07/2024</v>
      </c>
      <c r="J476" s="5" t="str">
        <f>'[1]TCE - ANEXO IV - Preencher'!L485</f>
        <v>26240746700220000129550010000185231882892361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197</v>
      </c>
    </row>
    <row r="477" spans="1:12" s="8" customFormat="1" ht="19.5" customHeight="1" x14ac:dyDescent="0.25">
      <c r="A477" s="3">
        <f>IFERROR(VLOOKUP(B477,'[1]DADOS (OCULTAR)'!$Q$3:$S$136,3,0),"")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3.6 - Material de Expediente</v>
      </c>
      <c r="D477" s="3">
        <f>'[1]TCE - ANEXO IV - Preencher'!F486</f>
        <v>0</v>
      </c>
      <c r="E477" s="5" t="str">
        <f>'[1]TCE - ANEXO IV - Preencher'!G486</f>
        <v>NOVA DISTRIBUIDORA E ATACADO DE LIMPEZA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18524</v>
      </c>
      <c r="I477" s="6" t="str">
        <f>IF('[1]TCE - ANEXO IV - Preencher'!K486="","",'[1]TCE - ANEXO IV - Preencher'!K486)</f>
        <v>03/07/2024</v>
      </c>
      <c r="J477" s="5" t="str">
        <f>'[1]TCE - ANEXO IV - Preencher'!L486</f>
        <v>26240746700220000129550010000185241504080364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2048.65</v>
      </c>
    </row>
    <row r="478" spans="1:12" s="8" customFormat="1" ht="19.5" customHeight="1" x14ac:dyDescent="0.25">
      <c r="A478" s="3">
        <f>IFERROR(VLOOKUP(B478,'[1]DADOS (OCULTAR)'!$Q$3:$S$136,3,0),"")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3.6 - Material de Expediente</v>
      </c>
      <c r="D478" s="3">
        <f>'[1]TCE - ANEXO IV - Preencher'!F487</f>
        <v>0</v>
      </c>
      <c r="E478" s="5" t="str">
        <f>'[1]TCE - ANEXO IV - Preencher'!G487</f>
        <v>NOVA DISTRIBUIDORA E ATACADO DE LIMPEZA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18952</v>
      </c>
      <c r="I478" s="6" t="str">
        <f>IF('[1]TCE - ANEXO IV - Preencher'!K487="","",'[1]TCE - ANEXO IV - Preencher'!K487)</f>
        <v>19/07/2024</v>
      </c>
      <c r="J478" s="5" t="str">
        <f>'[1]TCE - ANEXO IV - Preencher'!L487</f>
        <v>26240746700220000129550010000189521458348360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71.400000000000006</v>
      </c>
    </row>
    <row r="479" spans="1:12" s="8" customFormat="1" ht="19.5" customHeight="1" x14ac:dyDescent="0.25">
      <c r="A479" s="3">
        <f>IFERROR(VLOOKUP(B479,'[1]DADOS (OCULTAR)'!$Q$3:$S$136,3,0),"")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3.6 - Material de Expediente</v>
      </c>
      <c r="D479" s="3">
        <f>'[1]TCE - ANEXO IV - Preencher'!F488</f>
        <v>0</v>
      </c>
      <c r="E479" s="5" t="str">
        <f>'[1]TCE - ANEXO IV - Preencher'!G488</f>
        <v>FORTPEL COMERCIO DE DESCARTAVEIS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250120</v>
      </c>
      <c r="I479" s="6" t="str">
        <f>IF('[1]TCE - ANEXO IV - Preencher'!K488="","",'[1]TCE - ANEXO IV - Preencher'!K488)</f>
        <v>29/06/2024</v>
      </c>
      <c r="J479" s="5" t="str">
        <f>'[1]TCE - ANEXO IV - Preencher'!L488</f>
        <v>26240622006201000139550000002501201102501201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2652.3</v>
      </c>
    </row>
    <row r="480" spans="1:12" s="8" customFormat="1" ht="19.5" customHeight="1" x14ac:dyDescent="0.25">
      <c r="A480" s="3">
        <f>IFERROR(VLOOKUP(B480,'[1]DADOS (OCULTAR)'!$Q$3:$S$136,3,0),"")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3.6 - Material de Expediente</v>
      </c>
      <c r="D480" s="3">
        <f>'[1]TCE - ANEXO IV - Preencher'!F489</f>
        <v>0</v>
      </c>
      <c r="E480" s="5" t="str">
        <f>'[1]TCE - ANEXO IV - Preencher'!G489</f>
        <v>MAXXISUPRI COMERCIO DE SANEANTES EIRELI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53233</v>
      </c>
      <c r="I480" s="6" t="str">
        <f>IF('[1]TCE - ANEXO IV - Preencher'!K489="","",'[1]TCE - ANEXO IV - Preencher'!K489)</f>
        <v>25/07/2024</v>
      </c>
      <c r="J480" s="5" t="str">
        <f>'[1]TCE - ANEXO IV - Preencher'!L489</f>
        <v>26240731329180000183550070000532331200813910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417.29</v>
      </c>
    </row>
    <row r="481" spans="1:12" s="8" customFormat="1" ht="19.5" customHeight="1" x14ac:dyDescent="0.25">
      <c r="A481" s="3">
        <f>IFERROR(VLOOKUP(B481,'[1]DADOS (OCULTAR)'!$Q$3:$S$136,3,0),"")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3.6 - Material de Expediente</v>
      </c>
      <c r="D481" s="3">
        <f>'[1]TCE - ANEXO IV - Preencher'!F490</f>
        <v>0</v>
      </c>
      <c r="E481" s="5" t="str">
        <f>'[1]TCE - ANEXO IV - Preencher'!G490</f>
        <v>MARIA LETICIA FERREIRA GOMES DE AZEVEDO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848</v>
      </c>
      <c r="I481" s="6" t="str">
        <f>IF('[1]TCE - ANEXO IV - Preencher'!K490="","",'[1]TCE - ANEXO IV - Preencher'!K490)</f>
        <v>20/06/2024</v>
      </c>
      <c r="J481" s="5" t="str">
        <f>'[1]TCE - ANEXO IV - Preencher'!L490</f>
        <v>26240623755654000120550010000008481813557025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7161</v>
      </c>
    </row>
    <row r="482" spans="1:12" s="8" customFormat="1" ht="19.5" customHeight="1" x14ac:dyDescent="0.25">
      <c r="A482" s="3">
        <f>IFERROR(VLOOKUP(B482,'[1]DADOS (OCULTAR)'!$Q$3:$S$136,3,0),"")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3.6 - Material de Expediente</v>
      </c>
      <c r="D482" s="3">
        <f>'[1]TCE - ANEXO IV - Preencher'!F491</f>
        <v>0</v>
      </c>
      <c r="E482" s="5" t="str">
        <f>'[1]TCE - ANEXO IV - Preencher'!G491</f>
        <v>MARIA LETICIA FERREIRA GOMES DE AZEVEDO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851</v>
      </c>
      <c r="I482" s="6" t="str">
        <f>IF('[1]TCE - ANEXO IV - Preencher'!K491="","",'[1]TCE - ANEXO IV - Preencher'!K491)</f>
        <v>08/07/2024</v>
      </c>
      <c r="J482" s="5" t="str">
        <f>'[1]TCE - ANEXO IV - Preencher'!L491</f>
        <v>26240723755654000120550010000008511687734970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2150</v>
      </c>
    </row>
    <row r="483" spans="1:12" s="8" customFormat="1" ht="19.5" customHeight="1" x14ac:dyDescent="0.25">
      <c r="A483" s="3">
        <f>IFERROR(VLOOKUP(B483,'[1]DADOS (OCULTAR)'!$Q$3:$S$136,3,0),"")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3.6 - Material de Expediente</v>
      </c>
      <c r="D483" s="3">
        <f>'[1]TCE - ANEXO IV - Preencher'!F492</f>
        <v>0</v>
      </c>
      <c r="E483" s="5" t="str">
        <f>'[1]TCE - ANEXO IV - Preencher'!G492</f>
        <v>MARIA LETICIA FERREIRA GOMES DE AZEVEDO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858</v>
      </c>
      <c r="I483" s="6" t="str">
        <f>IF('[1]TCE - ANEXO IV - Preencher'!K492="","",'[1]TCE - ANEXO IV - Preencher'!K492)</f>
        <v>18/07/2024</v>
      </c>
      <c r="J483" s="5" t="str">
        <f>'[1]TCE - ANEXO IV - Preencher'!L492</f>
        <v>26240723755654000120550010000008581786562434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750</v>
      </c>
    </row>
    <row r="484" spans="1:12" s="8" customFormat="1" ht="19.5" customHeight="1" x14ac:dyDescent="0.25">
      <c r="A484" s="3">
        <f>IFERROR(VLOOKUP(B484,'[1]DADOS (OCULTAR)'!$Q$3:$S$136,3,0),"")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3.6 - Material de Expediente</v>
      </c>
      <c r="D484" s="3">
        <f>'[1]TCE - ANEXO IV - Preencher'!F493</f>
        <v>0</v>
      </c>
      <c r="E484" s="5" t="str">
        <f>'[1]TCE - ANEXO IV - Preencher'!G493</f>
        <v>MARIA LETICIA FERREIRA GOMES DE AZEVEDO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859</v>
      </c>
      <c r="I484" s="6" t="str">
        <f>IF('[1]TCE - ANEXO IV - Preencher'!K493="","",'[1]TCE - ANEXO IV - Preencher'!K493)</f>
        <v>18/07/2024</v>
      </c>
      <c r="J484" s="5" t="str">
        <f>'[1]TCE - ANEXO IV - Preencher'!L493</f>
        <v>26240723755654000120550010000008591743753480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700</v>
      </c>
    </row>
    <row r="485" spans="1:12" s="8" customFormat="1" ht="19.5" customHeight="1" x14ac:dyDescent="0.25">
      <c r="A485" s="3">
        <f>IFERROR(VLOOKUP(B485,'[1]DADOS (OCULTAR)'!$Q$3:$S$136,3,0),"")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3.6 - Material de Expediente</v>
      </c>
      <c r="D485" s="3">
        <f>'[1]TCE - ANEXO IV - Preencher'!F494</f>
        <v>0</v>
      </c>
      <c r="E485" s="5" t="str">
        <f>'[1]TCE - ANEXO IV - Preencher'!G494</f>
        <v>MARIA LETICIA FERREIRA GOMES DE AZEVEDO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861</v>
      </c>
      <c r="I485" s="6" t="str">
        <f>IF('[1]TCE - ANEXO IV - Preencher'!K494="","",'[1]TCE - ANEXO IV - Preencher'!K494)</f>
        <v>18/07/2024</v>
      </c>
      <c r="J485" s="5" t="str">
        <f>'[1]TCE - ANEXO IV - Preencher'!L494</f>
        <v>26240723755654000120550010000008611606366467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350</v>
      </c>
    </row>
    <row r="486" spans="1:12" s="8" customFormat="1" ht="19.5" customHeight="1" x14ac:dyDescent="0.25">
      <c r="A486" s="3">
        <f>IFERROR(VLOOKUP(B486,'[1]DADOS (OCULTAR)'!$Q$3:$S$136,3,0),"")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3.6 - Material de Expediente</v>
      </c>
      <c r="D486" s="3">
        <f>'[1]TCE - ANEXO IV - Preencher'!F495</f>
        <v>0</v>
      </c>
      <c r="E486" s="5" t="str">
        <f>'[1]TCE - ANEXO IV - Preencher'!G495</f>
        <v>MARIA LETICIA FERREIRA GOMES DE AZEVEDO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863</v>
      </c>
      <c r="I486" s="6" t="str">
        <f>IF('[1]TCE - ANEXO IV - Preencher'!K495="","",'[1]TCE - ANEXO IV - Preencher'!K495)</f>
        <v>21/07/2024</v>
      </c>
      <c r="J486" s="5" t="str">
        <f>'[1]TCE - ANEXO IV - Preencher'!L495</f>
        <v>26240723755654000120550010000008631458066430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900</v>
      </c>
    </row>
    <row r="487" spans="1:12" s="8" customFormat="1" ht="19.5" customHeight="1" x14ac:dyDescent="0.25">
      <c r="A487" s="3">
        <f>IFERROR(VLOOKUP(B487,'[1]DADOS (OCULTAR)'!$Q$3:$S$136,3,0),"")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3.6 - Material de Expediente</v>
      </c>
      <c r="D487" s="3">
        <f>'[1]TCE - ANEXO IV - Preencher'!F496</f>
        <v>0</v>
      </c>
      <c r="E487" s="5" t="str">
        <f>'[1]TCE - ANEXO IV - Preencher'!G496</f>
        <v>MARIA LETICIA FERREIRA GOMES DE AZEVEDO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864</v>
      </c>
      <c r="I487" s="6" t="str">
        <f>IF('[1]TCE - ANEXO IV - Preencher'!K496="","",'[1]TCE - ANEXO IV - Preencher'!K496)</f>
        <v>21/07/2024</v>
      </c>
      <c r="J487" s="5" t="str">
        <f>'[1]TCE - ANEXO IV - Preencher'!L496</f>
        <v>26240723755654000120550010000008641916948725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660</v>
      </c>
    </row>
    <row r="488" spans="1:12" s="8" customFormat="1" ht="19.5" customHeight="1" x14ac:dyDescent="0.25">
      <c r="A488" s="3">
        <f>IFERROR(VLOOKUP(B488,'[1]DADOS (OCULTAR)'!$Q$3:$S$136,3,0),"")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3.6 - Material de Expediente</v>
      </c>
      <c r="D488" s="3">
        <f>'[1]TCE - ANEXO IV - Preencher'!F497</f>
        <v>0</v>
      </c>
      <c r="E488" s="5" t="str">
        <f>'[1]TCE - ANEXO IV - Preencher'!G497</f>
        <v>MARIA LETICIA FERREIRA GOMES DE AZEVEDO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865</v>
      </c>
      <c r="I488" s="6" t="str">
        <f>IF('[1]TCE - ANEXO IV - Preencher'!K497="","",'[1]TCE - ANEXO IV - Preencher'!K497)</f>
        <v>21/07/2024</v>
      </c>
      <c r="J488" s="5" t="str">
        <f>'[1]TCE - ANEXO IV - Preencher'!L497</f>
        <v>26240723755654000120550010000008651608732370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160</v>
      </c>
    </row>
    <row r="489" spans="1:12" s="8" customFormat="1" ht="19.5" customHeight="1" x14ac:dyDescent="0.25">
      <c r="A489" s="3">
        <f>IFERROR(VLOOKUP(B489,'[1]DADOS (OCULTAR)'!$Q$3:$S$136,3,0),"")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3.1 - Combustíveis e Lubrificantes Automotivos</v>
      </c>
      <c r="D489" s="3">
        <f>'[1]TCE - ANEXO IV - Preencher'!F498</f>
        <v>0</v>
      </c>
      <c r="E489" s="5" t="str">
        <f>'[1]TCE - ANEXO IV - Preencher'!G498</f>
        <v>POSTO SAO CRISTOVAO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5440</v>
      </c>
      <c r="I489" s="6" t="str">
        <f>IF('[1]TCE - ANEXO IV - Preencher'!K498="","",'[1]TCE - ANEXO IV - Preencher'!K498)</f>
        <v>02/07/2024</v>
      </c>
      <c r="J489" s="5" t="str">
        <f>'[1]TCE - ANEXO IV - Preencher'!L498</f>
        <v>26240711681483000153550120000054401002049580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13342.17</v>
      </c>
    </row>
    <row r="490" spans="1:12" s="8" customFormat="1" ht="19.5" customHeight="1" x14ac:dyDescent="0.25">
      <c r="A490" s="3">
        <f>IFERROR(VLOOKUP(B490,'[1]DADOS (OCULTAR)'!$Q$3:$S$136,3,0),"")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0</v>
      </c>
      <c r="E490" s="5" t="str">
        <f>'[1]TCE - ANEXO IV - Preencher'!G499</f>
        <v>A M COMERCIO DE MATERIAL DE CONSTRUCAO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000000151</v>
      </c>
      <c r="I490" s="6" t="str">
        <f>IF('[1]TCE - ANEXO IV - Preencher'!K499="","",'[1]TCE - ANEXO IV - Preencher'!K499)</f>
        <v>25/07/2024</v>
      </c>
      <c r="J490" s="5" t="str">
        <f>'[1]TCE - ANEXO IV - Preencher'!L499</f>
        <v>26240747580135000137550010000001511003642793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847.5</v>
      </c>
    </row>
    <row r="491" spans="1:12" s="8" customFormat="1" ht="19.5" customHeight="1" x14ac:dyDescent="0.25">
      <c r="A491" s="3">
        <f>IFERROR(VLOOKUP(B491,'[1]DADOS (OCULTAR)'!$Q$3:$S$136,3,0),"")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0</v>
      </c>
      <c r="E491" s="5" t="str">
        <f>'[1]TCE - ANEXO IV - Preencher'!G500</f>
        <v>A M COMERCIO DE MATERIAL DE CONSTRUCAO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000000152</v>
      </c>
      <c r="I491" s="6" t="str">
        <f>IF('[1]TCE - ANEXO IV - Preencher'!K500="","",'[1]TCE - ANEXO IV - Preencher'!K500)</f>
        <v>25/07/2024</v>
      </c>
      <c r="J491" s="5" t="str">
        <f>'[1]TCE - ANEXO IV - Preencher'!L500</f>
        <v>26240747580135000137550010000001521003586491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990.5</v>
      </c>
    </row>
    <row r="492" spans="1:12" s="8" customFormat="1" ht="19.5" customHeight="1" x14ac:dyDescent="0.25">
      <c r="A492" s="3">
        <f>IFERROR(VLOOKUP(B492,'[1]DADOS (OCULTAR)'!$Q$3:$S$136,3,0),"")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0</v>
      </c>
      <c r="E492" s="5" t="str">
        <f>'[1]TCE - ANEXO IV - Preencher'!G501</f>
        <v>A M COMERCIO DE MATERIAL DE CONSTRUCAO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000000154</v>
      </c>
      <c r="I492" s="6" t="str">
        <f>IF('[1]TCE - ANEXO IV - Preencher'!K501="","",'[1]TCE - ANEXO IV - Preencher'!K501)</f>
        <v>25/07/2024</v>
      </c>
      <c r="J492" s="5" t="str">
        <f>'[1]TCE - ANEXO IV - Preencher'!L501</f>
        <v>26240747580135000137550010000001541006537801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44.85</v>
      </c>
    </row>
    <row r="493" spans="1:12" s="8" customFormat="1" ht="19.5" customHeight="1" x14ac:dyDescent="0.25">
      <c r="A493" s="3">
        <f>IFERROR(VLOOKUP(B493,'[1]DADOS (OCULTAR)'!$Q$3:$S$136,3,0),"")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0</v>
      </c>
      <c r="E493" s="5" t="str">
        <f>'[1]TCE - ANEXO IV - Preencher'!G502</f>
        <v>ZAX VAREJO E ATACADO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000000168</v>
      </c>
      <c r="I493" s="6" t="str">
        <f>IF('[1]TCE - ANEXO IV - Preencher'!K502="","",'[1]TCE - ANEXO IV - Preencher'!K502)</f>
        <v>20/06/2024</v>
      </c>
      <c r="J493" s="5" t="str">
        <f>'[1]TCE - ANEXO IV - Preencher'!L502</f>
        <v>26240653369089000124550010000001681642439096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605</v>
      </c>
    </row>
    <row r="494" spans="1:12" s="8" customFormat="1" ht="19.5" customHeight="1" x14ac:dyDescent="0.25">
      <c r="A494" s="3">
        <f>IFERROR(VLOOKUP(B494,'[1]DADOS (OCULTAR)'!$Q$3:$S$136,3,0),"")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0</v>
      </c>
      <c r="E494" s="5" t="str">
        <f>'[1]TCE - ANEXO IV - Preencher'!G503</f>
        <v>ZAX VAREJO E ATACADO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000000169</v>
      </c>
      <c r="I494" s="6" t="str">
        <f>IF('[1]TCE - ANEXO IV - Preencher'!K503="","",'[1]TCE - ANEXO IV - Preencher'!K503)</f>
        <v>20/06/2024</v>
      </c>
      <c r="J494" s="5" t="str">
        <f>'[1]TCE - ANEXO IV - Preencher'!L503</f>
        <v>26240653369089000124550010000001691250254423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8340</v>
      </c>
    </row>
    <row r="495" spans="1:12" s="8" customFormat="1" ht="19.5" customHeight="1" x14ac:dyDescent="0.25">
      <c r="A495" s="3">
        <f>IFERROR(VLOOKUP(B495,'[1]DADOS (OCULTAR)'!$Q$3:$S$136,3,0),"")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0</v>
      </c>
      <c r="E495" s="5" t="str">
        <f>'[1]TCE - ANEXO IV - Preencher'!G504</f>
        <v>ZAX VAREJO E ATACADO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000000190</v>
      </c>
      <c r="I495" s="6" t="str">
        <f>IF('[1]TCE - ANEXO IV - Preencher'!K504="","",'[1]TCE - ANEXO IV - Preencher'!K504)</f>
        <v>03/07/2024</v>
      </c>
      <c r="J495" s="5" t="str">
        <f>'[1]TCE - ANEXO IV - Preencher'!L504</f>
        <v>26240653369089000124550010000001901649621818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1000</v>
      </c>
    </row>
    <row r="496" spans="1:12" s="8" customFormat="1" ht="19.5" customHeight="1" x14ac:dyDescent="0.25">
      <c r="A496" s="3">
        <f>IFERROR(VLOOKUP(B496,'[1]DADOS (OCULTAR)'!$Q$3:$S$136,3,0),"")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0</v>
      </c>
      <c r="E496" s="5" t="str">
        <f>'[1]TCE - ANEXO IV - Preencher'!G505</f>
        <v>ZAX VAREJO E ATACADO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000000194</v>
      </c>
      <c r="I496" s="6" t="str">
        <f>IF('[1]TCE - ANEXO IV - Preencher'!K505="","",'[1]TCE - ANEXO IV - Preencher'!K505)</f>
        <v>28/06/2024</v>
      </c>
      <c r="J496" s="5" t="str">
        <f>'[1]TCE - ANEXO IV - Preencher'!L505</f>
        <v>26240653369089000124550010000001941142676315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391.6</v>
      </c>
    </row>
    <row r="497" spans="1:12" s="8" customFormat="1" ht="19.5" customHeight="1" x14ac:dyDescent="0.25">
      <c r="A497" s="3">
        <f>IFERROR(VLOOKUP(B497,'[1]DADOS (OCULTAR)'!$Q$3:$S$136,3,0),"")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0</v>
      </c>
      <c r="E497" s="5" t="str">
        <f>'[1]TCE - ANEXO IV - Preencher'!G506</f>
        <v>ZAX VAREJO E ATACADO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000000196</v>
      </c>
      <c r="I497" s="6" t="str">
        <f>IF('[1]TCE - ANEXO IV - Preencher'!K506="","",'[1]TCE - ANEXO IV - Preencher'!K506)</f>
        <v>28/06/2024</v>
      </c>
      <c r="J497" s="5" t="str">
        <f>'[1]TCE - ANEXO IV - Preencher'!L506</f>
        <v>26240653369089000124550010000001961915472401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378</v>
      </c>
    </row>
    <row r="498" spans="1:12" s="8" customFormat="1" ht="19.5" customHeight="1" x14ac:dyDescent="0.25">
      <c r="A498" s="3">
        <f>IFERROR(VLOOKUP(B498,'[1]DADOS (OCULTAR)'!$Q$3:$S$136,3,0),"")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0</v>
      </c>
      <c r="E498" s="5" t="str">
        <f>'[1]TCE - ANEXO IV - Preencher'!G507</f>
        <v>ZAX VAREJO E ATACADO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000000197</v>
      </c>
      <c r="I498" s="6" t="str">
        <f>IF('[1]TCE - ANEXO IV - Preencher'!K507="","",'[1]TCE - ANEXO IV - Preencher'!K507)</f>
        <v>28/06/2024</v>
      </c>
      <c r="J498" s="5" t="str">
        <f>'[1]TCE - ANEXO IV - Preencher'!L507</f>
        <v>26240653369089000124550010000001971843480214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434.4</v>
      </c>
    </row>
    <row r="499" spans="1:12" s="8" customFormat="1" ht="19.5" customHeight="1" x14ac:dyDescent="0.25">
      <c r="A499" s="3">
        <f>IFERROR(VLOOKUP(B499,'[1]DADOS (OCULTAR)'!$Q$3:$S$136,3,0),"")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0</v>
      </c>
      <c r="E499" s="5" t="str">
        <f>'[1]TCE - ANEXO IV - Preencher'!G508</f>
        <v>ZAX VAREJO E ATACADO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000000221</v>
      </c>
      <c r="I499" s="6" t="str">
        <f>IF('[1]TCE - ANEXO IV - Preencher'!K508="","",'[1]TCE - ANEXO IV - Preencher'!K508)</f>
        <v>04/07/2024</v>
      </c>
      <c r="J499" s="5" t="str">
        <f>'[1]TCE - ANEXO IV - Preencher'!L508</f>
        <v>26240753369089000124550010000002211119641368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10941</v>
      </c>
    </row>
    <row r="500" spans="1:12" s="8" customFormat="1" ht="19.5" customHeight="1" x14ac:dyDescent="0.25">
      <c r="A500" s="3">
        <f>IFERROR(VLOOKUP(B500,'[1]DADOS (OCULTAR)'!$Q$3:$S$136,3,0),"")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0</v>
      </c>
      <c r="E500" s="5" t="str">
        <f>'[1]TCE - ANEXO IV - Preencher'!G509</f>
        <v>ROBERTA M OLIVEIRA DE LIRA COMERCIO E SERVICOS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000001354</v>
      </c>
      <c r="I500" s="6" t="str">
        <f>IF('[1]TCE - ANEXO IV - Preencher'!K509="","",'[1]TCE - ANEXO IV - Preencher'!K509)</f>
        <v>22/07/2024</v>
      </c>
      <c r="J500" s="5" t="str">
        <f>'[1]TCE - ANEXO IV - Preencher'!L509</f>
        <v>26240724560896000121550010000013541272357312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333.42</v>
      </c>
    </row>
    <row r="501" spans="1:12" s="8" customFormat="1" ht="19.5" customHeight="1" x14ac:dyDescent="0.25">
      <c r="A501" s="3">
        <f>IFERROR(VLOOKUP(B501,'[1]DADOS (OCULTAR)'!$Q$3:$S$136,3,0),"")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0</v>
      </c>
      <c r="E501" s="5" t="str">
        <f>'[1]TCE - ANEXO IV - Preencher'!G510</f>
        <v>ROBERTA M OLIVEIRA DE LIRA COMERCIO E SERVICOS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000001363</v>
      </c>
      <c r="I501" s="6" t="str">
        <f>IF('[1]TCE - ANEXO IV - Preencher'!K510="","",'[1]TCE - ANEXO IV - Preencher'!K510)</f>
        <v>25/07/2024</v>
      </c>
      <c r="J501" s="5" t="str">
        <f>'[1]TCE - ANEXO IV - Preencher'!L510</f>
        <v>26240724560896000121550010000013631692508762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2116.9</v>
      </c>
    </row>
    <row r="502" spans="1:12" s="8" customFormat="1" ht="19.5" customHeight="1" x14ac:dyDescent="0.25">
      <c r="A502" s="3">
        <f>IFERROR(VLOOKUP(B502,'[1]DADOS (OCULTAR)'!$Q$3:$S$136,3,0),"")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0</v>
      </c>
      <c r="E502" s="5" t="str">
        <f>'[1]TCE - ANEXO IV - Preencher'!G511</f>
        <v>SHERWIN-WILLIAMS DO BRASIL INDUSTRIA E COMERCIO LTDA.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000002578</v>
      </c>
      <c r="I502" s="6" t="str">
        <f>IF('[1]TCE - ANEXO IV - Preencher'!K511="","",'[1]TCE - ANEXO IV - Preencher'!K511)</f>
        <v>26/07/2024</v>
      </c>
      <c r="J502" s="5" t="str">
        <f>'[1]TCE - ANEXO IV - Preencher'!L511</f>
        <v>26240760872306008063550020000025781937131712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2678.96</v>
      </c>
    </row>
    <row r="503" spans="1:12" s="8" customFormat="1" ht="19.5" customHeight="1" x14ac:dyDescent="0.25">
      <c r="A503" s="3">
        <f>IFERROR(VLOOKUP(B503,'[1]DADOS (OCULTAR)'!$Q$3:$S$136,3,0),"")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0</v>
      </c>
      <c r="E503" s="5" t="str">
        <f>'[1]TCE - ANEXO IV - Preencher'!G512</f>
        <v>BARATA COMERCIO DE ELETRICIDADE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000003824</v>
      </c>
      <c r="I503" s="6" t="str">
        <f>IF('[1]TCE - ANEXO IV - Preencher'!K512="","",'[1]TCE - ANEXO IV - Preencher'!K512)</f>
        <v>17/06/2024</v>
      </c>
      <c r="J503" s="5" t="str">
        <f>'[1]TCE - ANEXO IV - Preencher'!L512</f>
        <v>26240608633893000114550010000038241346554720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400</v>
      </c>
    </row>
    <row r="504" spans="1:12" s="8" customFormat="1" ht="19.5" customHeight="1" x14ac:dyDescent="0.25">
      <c r="A504" s="3">
        <f>IFERROR(VLOOKUP(B504,'[1]DADOS (OCULTAR)'!$Q$3:$S$136,3,0),"")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0</v>
      </c>
      <c r="E504" s="5" t="str">
        <f>'[1]TCE - ANEXO IV - Preencher'!G513</f>
        <v>TROX DO BRASIL DIFUSAO DE AR ACUST FILTR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000086322</v>
      </c>
      <c r="I504" s="6" t="str">
        <f>IF('[1]TCE - ANEXO IV - Preencher'!K513="","",'[1]TCE - ANEXO IV - Preencher'!K513)</f>
        <v>05/07/2024</v>
      </c>
      <c r="J504" s="5" t="str">
        <f>'[1]TCE - ANEXO IV - Preencher'!L513</f>
        <v>41240576881093000172550020000863221000923276</v>
      </c>
      <c r="K504" s="5" t="str">
        <f>IF(F504="B",LEFT('[1]TCE - ANEXO IV - Preencher'!M513,2),IF(F504="S",LEFT('[1]TCE - ANEXO IV - Preencher'!M513,7),IF('[1]TCE - ANEXO IV - Preencher'!H513="","")))</f>
        <v>41</v>
      </c>
      <c r="L504" s="7">
        <f>'[1]TCE - ANEXO IV - Preencher'!N513</f>
        <v>12600</v>
      </c>
    </row>
    <row r="505" spans="1:12" s="8" customFormat="1" ht="19.5" customHeight="1" x14ac:dyDescent="0.25">
      <c r="A505" s="3">
        <f>IFERROR(VLOOKUP(B505,'[1]DADOS (OCULTAR)'!$Q$3:$S$136,3,0),"")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0</v>
      </c>
      <c r="E505" s="5" t="str">
        <f>'[1]TCE - ANEXO IV - Preencher'!G514</f>
        <v>TROX DO BRASIL DIFUSAO DE AR ACUST FILTR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000086323</v>
      </c>
      <c r="I505" s="6" t="str">
        <f>IF('[1]TCE - ANEXO IV - Preencher'!K514="","",'[1]TCE - ANEXO IV - Preencher'!K514)</f>
        <v>21/05/2024</v>
      </c>
      <c r="J505" s="5" t="str">
        <f>'[1]TCE - ANEXO IV - Preencher'!L514</f>
        <v>41240576881093000172550020000863231000923281</v>
      </c>
      <c r="K505" s="5" t="str">
        <f>IF(F505="B",LEFT('[1]TCE - ANEXO IV - Preencher'!M514,2),IF(F505="S",LEFT('[1]TCE - ANEXO IV - Preencher'!M514,7),IF('[1]TCE - ANEXO IV - Preencher'!H514="","")))</f>
        <v>41</v>
      </c>
      <c r="L505" s="7">
        <f>'[1]TCE - ANEXO IV - Preencher'!N514</f>
        <v>15943.75</v>
      </c>
    </row>
    <row r="506" spans="1:12" s="8" customFormat="1" ht="19.5" customHeight="1" x14ac:dyDescent="0.25">
      <c r="A506" s="3">
        <f>IFERROR(VLOOKUP(B506,'[1]DADOS (OCULTAR)'!$Q$3:$S$136,3,0),"")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0</v>
      </c>
      <c r="E506" s="5" t="str">
        <f>'[1]TCE - ANEXO IV - Preencher'!G515</f>
        <v>TROX DO BRASIL DIFUSAO DE AR ACUST FILTR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000086324</v>
      </c>
      <c r="I506" s="6" t="str">
        <f>IF('[1]TCE - ANEXO IV - Preencher'!K515="","",'[1]TCE - ANEXO IV - Preencher'!K515)</f>
        <v>21/05/2024</v>
      </c>
      <c r="J506" s="5" t="str">
        <f>'[1]TCE - ANEXO IV - Preencher'!L515</f>
        <v>41240576881093000172550020000863241000923297</v>
      </c>
      <c r="K506" s="5" t="str">
        <f>IF(F506="B",LEFT('[1]TCE - ANEXO IV - Preencher'!M515,2),IF(F506="S",LEFT('[1]TCE - ANEXO IV - Preencher'!M515,7),IF('[1]TCE - ANEXO IV - Preencher'!H515="","")))</f>
        <v>41</v>
      </c>
      <c r="L506" s="7">
        <f>'[1]TCE - ANEXO IV - Preencher'!N515</f>
        <v>13000</v>
      </c>
    </row>
    <row r="507" spans="1:12" s="8" customFormat="1" ht="19.5" customHeight="1" x14ac:dyDescent="0.25">
      <c r="A507" s="3">
        <f>IFERROR(VLOOKUP(B507,'[1]DADOS (OCULTAR)'!$Q$3:$S$136,3,0),"")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0</v>
      </c>
      <c r="E507" s="5" t="str">
        <f>'[1]TCE - ANEXO IV - Preencher'!G516</f>
        <v>TROX DO BRASIL DIFUSAO DE AR ACUST FILTR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000086444</v>
      </c>
      <c r="I507" s="6" t="str">
        <f>IF('[1]TCE - ANEXO IV - Preencher'!K516="","",'[1]TCE - ANEXO IV - Preencher'!K516)</f>
        <v>23/05/2024</v>
      </c>
      <c r="J507" s="5" t="str">
        <f>'[1]TCE - ANEXO IV - Preencher'!L516</f>
        <v>41240576881093000172550020000864441000924593</v>
      </c>
      <c r="K507" s="5" t="str">
        <f>IF(F507="B",LEFT('[1]TCE - ANEXO IV - Preencher'!M516,2),IF(F507="S",LEFT('[1]TCE - ANEXO IV - Preencher'!M516,7),IF('[1]TCE - ANEXO IV - Preencher'!H516="","")))</f>
        <v>41</v>
      </c>
      <c r="L507" s="7">
        <f>'[1]TCE - ANEXO IV - Preencher'!N516</f>
        <v>12480.1</v>
      </c>
    </row>
    <row r="508" spans="1:12" s="8" customFormat="1" ht="19.5" customHeight="1" x14ac:dyDescent="0.25">
      <c r="A508" s="3">
        <f>IFERROR(VLOOKUP(B508,'[1]DADOS (OCULTAR)'!$Q$3:$S$136,3,0),"")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0</v>
      </c>
      <c r="E508" s="5" t="str">
        <f>'[1]TCE - ANEXO IV - Preencher'!G517</f>
        <v>GILSON CRISTOVAO DE AGUIAR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003028</v>
      </c>
      <c r="I508" s="6" t="str">
        <f>IF('[1]TCE - ANEXO IV - Preencher'!K517="","",'[1]TCE - ANEXO IV - Preencher'!K517)</f>
        <v>18/07/2024</v>
      </c>
      <c r="J508" s="5" t="str">
        <f>'[1]TCE - ANEXO IV - Preencher'!L517</f>
        <v>26240717801543000100550010000030281410391472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5340.8</v>
      </c>
    </row>
    <row r="509" spans="1:12" s="8" customFormat="1" ht="19.5" customHeight="1" x14ac:dyDescent="0.25">
      <c r="A509" s="3">
        <f>IFERROR(VLOOKUP(B509,'[1]DADOS (OCULTAR)'!$Q$3:$S$136,3,0),"")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0</v>
      </c>
      <c r="E509" s="5" t="str">
        <f>'[1]TCE - ANEXO IV - Preencher'!G518</f>
        <v>GILSON CRISTOVAO DE AGUIAR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003030</v>
      </c>
      <c r="I509" s="6" t="str">
        <f>IF('[1]TCE - ANEXO IV - Preencher'!K518="","",'[1]TCE - ANEXO IV - Preencher'!K518)</f>
        <v>18/07/2024</v>
      </c>
      <c r="J509" s="5" t="str">
        <f>'[1]TCE - ANEXO IV - Preencher'!L518</f>
        <v>26240717801543000100550010000030301410672208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90</v>
      </c>
    </row>
    <row r="510" spans="1:12" s="8" customFormat="1" ht="19.5" customHeight="1" x14ac:dyDescent="0.25">
      <c r="A510" s="3">
        <f>IFERROR(VLOOKUP(B510,'[1]DADOS (OCULTAR)'!$Q$3:$S$136,3,0),"")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0</v>
      </c>
      <c r="E510" s="5" t="str">
        <f>'[1]TCE - ANEXO IV - Preencher'!G519</f>
        <v>ORIGINAL SUPRIMENTOS E EQUIPAMENTOS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008872</v>
      </c>
      <c r="I510" s="6" t="str">
        <f>IF('[1]TCE - ANEXO IV - Preencher'!K519="","",'[1]TCE - ANEXO IV - Preencher'!K519)</f>
        <v>02/07/2024</v>
      </c>
      <c r="J510" s="5" t="str">
        <f>'[1]TCE - ANEXO IV - Preencher'!L519</f>
        <v>26240724425720000167550010000088721480077223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1747.62</v>
      </c>
    </row>
    <row r="511" spans="1:12" s="8" customFormat="1" ht="19.5" customHeight="1" x14ac:dyDescent="0.25">
      <c r="A511" s="3">
        <f>IFERROR(VLOOKUP(B511,'[1]DADOS (OCULTAR)'!$Q$3:$S$136,3,0),"")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0</v>
      </c>
      <c r="E511" s="5" t="str">
        <f>'[1]TCE - ANEXO IV - Preencher'!G520</f>
        <v>ORIGINAL SUPRIMENTOS E EQUIPAMENTOS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008895</v>
      </c>
      <c r="I511" s="6" t="str">
        <f>IF('[1]TCE - ANEXO IV - Preencher'!K520="","",'[1]TCE - ANEXO IV - Preencher'!K520)</f>
        <v>17/07/2024</v>
      </c>
      <c r="J511" s="5" t="str">
        <f>'[1]TCE - ANEXO IV - Preencher'!L520</f>
        <v>26240724425720000167550010000088951480079271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3087</v>
      </c>
    </row>
    <row r="512" spans="1:12" s="8" customFormat="1" ht="19.5" customHeight="1" x14ac:dyDescent="0.25">
      <c r="A512" s="3">
        <f>IFERROR(VLOOKUP(B512,'[1]DADOS (OCULTAR)'!$Q$3:$S$136,3,0),"")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 xml:space="preserve">3.9 - Material para Manutenção de Bens Imóveis </v>
      </c>
      <c r="D512" s="3">
        <f>'[1]TCE - ANEXO IV - Preencher'!F521</f>
        <v>0</v>
      </c>
      <c r="E512" s="5" t="str">
        <f>'[1]TCE - ANEXO IV - Preencher'!G521</f>
        <v>B D L COMERCIO DE ALIMENTOS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1415</v>
      </c>
      <c r="I512" s="6" t="str">
        <f>IF('[1]TCE - ANEXO IV - Preencher'!K521="","",'[1]TCE - ANEXO IV - Preencher'!K521)</f>
        <v>19/07/2024</v>
      </c>
      <c r="J512" s="5" t="str">
        <f>'[1]TCE - ANEXO IV - Preencher'!L521</f>
        <v>26240735361251000186550010000014151294099651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1337.95</v>
      </c>
    </row>
    <row r="513" spans="1:12" s="8" customFormat="1" ht="19.5" customHeight="1" x14ac:dyDescent="0.25">
      <c r="A513" s="3">
        <f>IFERROR(VLOOKUP(B513,'[1]DADOS (OCULTAR)'!$Q$3:$S$136,3,0),"")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 xml:space="preserve">3.9 - Material para Manutenção de Bens Imóveis </v>
      </c>
      <c r="D513" s="3">
        <f>'[1]TCE - ANEXO IV - Preencher'!F522</f>
        <v>0</v>
      </c>
      <c r="E513" s="5" t="str">
        <f>'[1]TCE - ANEXO IV - Preencher'!G522</f>
        <v>B D L COMERCIO DE ALIMENTOS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1429</v>
      </c>
      <c r="I513" s="6" t="str">
        <f>IF('[1]TCE - ANEXO IV - Preencher'!K522="","",'[1]TCE - ANEXO IV - Preencher'!K522)</f>
        <v>22/07/2024</v>
      </c>
      <c r="J513" s="5" t="str">
        <f>'[1]TCE - ANEXO IV - Preencher'!L522</f>
        <v>26240735361251000186550010000014291441996771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804.7</v>
      </c>
    </row>
    <row r="514" spans="1:12" s="8" customFormat="1" ht="19.5" customHeight="1" x14ac:dyDescent="0.25">
      <c r="A514" s="3">
        <f>IFERROR(VLOOKUP(B514,'[1]DADOS (OCULTAR)'!$Q$3:$S$136,3,0),"")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0</v>
      </c>
      <c r="E514" s="5" t="str">
        <f>'[1]TCE - ANEXO IV - Preencher'!G523</f>
        <v>B D L COMERCIO DE ALIMENTOS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1455</v>
      </c>
      <c r="I514" s="6" t="str">
        <f>IF('[1]TCE - ANEXO IV - Preencher'!K523="","",'[1]TCE - ANEXO IV - Preencher'!K523)</f>
        <v>25/07/2024</v>
      </c>
      <c r="J514" s="5" t="str">
        <f>'[1]TCE - ANEXO IV - Preencher'!L523</f>
        <v>26240735361251000186550010000014551227799170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125.4</v>
      </c>
    </row>
    <row r="515" spans="1:12" s="8" customFormat="1" ht="19.5" customHeight="1" x14ac:dyDescent="0.25">
      <c r="A515" s="3">
        <f>IFERROR(VLOOKUP(B515,'[1]DADOS (OCULTAR)'!$Q$3:$S$136,3,0),"")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0</v>
      </c>
      <c r="E515" s="5" t="str">
        <f>'[1]TCE - ANEXO IV - Preencher'!G524</f>
        <v>50.002.164 MARIA EFIGENIA ALMEIDA DA SILVA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253</v>
      </c>
      <c r="I515" s="6" t="str">
        <f>IF('[1]TCE - ANEXO IV - Preencher'!K524="","",'[1]TCE - ANEXO IV - Preencher'!K524)</f>
        <v>24/07/2024</v>
      </c>
      <c r="J515" s="5" t="str">
        <f>'[1]TCE - ANEXO IV - Preencher'!L524</f>
        <v>26240750002164000126550010000002531327220069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512.5</v>
      </c>
    </row>
    <row r="516" spans="1:12" s="8" customFormat="1" ht="19.5" customHeight="1" x14ac:dyDescent="0.25">
      <c r="A516" s="3">
        <f>IFERROR(VLOOKUP(B516,'[1]DADOS (OCULTAR)'!$Q$3:$S$136,3,0),"")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0</v>
      </c>
      <c r="E516" s="5" t="str">
        <f>'[1]TCE - ANEXO IV - Preencher'!G525</f>
        <v>OCTADAN COMERCIO DE PRODUTOS MEDICOS HOSPITALARES E ODONTOLOGICOS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283</v>
      </c>
      <c r="I516" s="6" t="str">
        <f>IF('[1]TCE - ANEXO IV - Preencher'!K525="","",'[1]TCE - ANEXO IV - Preencher'!K525)</f>
        <v>12/06/2024</v>
      </c>
      <c r="J516" s="5" t="str">
        <f>'[1]TCE - ANEXO IV - Preencher'!L525</f>
        <v>35240617125258000117550010000002831588725480</v>
      </c>
      <c r="K516" s="5" t="str">
        <f>IF(F516="B",LEFT('[1]TCE - ANEXO IV - Preencher'!M525,2),IF(F516="S",LEFT('[1]TCE - ANEXO IV - Preencher'!M525,7),IF('[1]TCE - ANEXO IV - Preencher'!H525="","")))</f>
        <v>35</v>
      </c>
      <c r="L516" s="7">
        <f>'[1]TCE - ANEXO IV - Preencher'!N525</f>
        <v>1470</v>
      </c>
    </row>
    <row r="517" spans="1:12" s="8" customFormat="1" ht="19.5" customHeight="1" x14ac:dyDescent="0.25">
      <c r="A517" s="3">
        <f>IFERROR(VLOOKUP(B517,'[1]DADOS (OCULTAR)'!$Q$3:$S$136,3,0),"")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0</v>
      </c>
      <c r="E517" s="5" t="str">
        <f>'[1]TCE - ANEXO IV - Preencher'!G526</f>
        <v>POSTO SAO CRISTOVAO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5440</v>
      </c>
      <c r="I517" s="6" t="str">
        <f>IF('[1]TCE - ANEXO IV - Preencher'!K526="","",'[1]TCE - ANEXO IV - Preencher'!K526)</f>
        <v>02/07/2024</v>
      </c>
      <c r="J517" s="5" t="str">
        <f>'[1]TCE - ANEXO IV - Preencher'!L526</f>
        <v>26240711681483000153550120000054401002049580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51.81</v>
      </c>
    </row>
    <row r="518" spans="1:12" s="8" customFormat="1" ht="19.5" customHeight="1" x14ac:dyDescent="0.25">
      <c r="A518" s="3">
        <f>IFERROR(VLOOKUP(B518,'[1]DADOS (OCULTAR)'!$Q$3:$S$136,3,0),"")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 xml:space="preserve">3.10 - Material para Manutenção de Bens Móveis </v>
      </c>
      <c r="D518" s="3">
        <f>'[1]TCE - ANEXO IV - Preencher'!F527</f>
        <v>0</v>
      </c>
      <c r="E518" s="5" t="str">
        <f>'[1]TCE - ANEXO IV - Preencher'!G527</f>
        <v>CIL COMERCIO DE INFORMATICA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000093427</v>
      </c>
      <c r="I518" s="6" t="str">
        <f>IF('[1]TCE - ANEXO IV - Preencher'!K527="","",'[1]TCE - ANEXO IV - Preencher'!K527)</f>
        <v>10/06/2024</v>
      </c>
      <c r="J518" s="5" t="str">
        <f>'[1]TCE - ANEXO IV - Preencher'!L527</f>
        <v>26240624073694000155550020000934271000238678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2124.38</v>
      </c>
    </row>
    <row r="519" spans="1:12" s="8" customFormat="1" ht="19.5" customHeight="1" x14ac:dyDescent="0.25">
      <c r="A519" s="3">
        <f>IFERROR(VLOOKUP(B519,'[1]DADOS (OCULTAR)'!$Q$3:$S$136,3,0),"")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 xml:space="preserve">3.10 - Material para Manutenção de Bens Móveis </v>
      </c>
      <c r="D519" s="3">
        <f>'[1]TCE - ANEXO IV - Preencher'!F528</f>
        <v>0</v>
      </c>
      <c r="E519" s="5" t="str">
        <f>'[1]TCE - ANEXO IV - Preencher'!G528</f>
        <v>ORIGINAL SUPRIMENTOS E EQUIPAMENTOS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008868</v>
      </c>
      <c r="I519" s="6" t="str">
        <f>IF('[1]TCE - ANEXO IV - Preencher'!K528="","",'[1]TCE - ANEXO IV - Preencher'!K528)</f>
        <v>02/07/2024</v>
      </c>
      <c r="J519" s="5" t="str">
        <f>'[1]TCE - ANEXO IV - Preencher'!L528</f>
        <v>26240724425720000167550010000088681480076259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43.5</v>
      </c>
    </row>
    <row r="520" spans="1:12" s="8" customFormat="1" ht="19.5" customHeight="1" x14ac:dyDescent="0.25">
      <c r="A520" s="3">
        <f>IFERROR(VLOOKUP(B520,'[1]DADOS (OCULTAR)'!$Q$3:$S$136,3,0),"")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 xml:space="preserve">3.10 - Material para Manutenção de Bens Móveis </v>
      </c>
      <c r="D520" s="3">
        <f>'[1]TCE - ANEXO IV - Preencher'!F529</f>
        <v>0</v>
      </c>
      <c r="E520" s="5" t="str">
        <f>'[1]TCE - ANEXO IV - Preencher'!G529</f>
        <v>ORIGINAL SUPRIMENTOS E EQUIPAMENTOS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008888</v>
      </c>
      <c r="I520" s="6" t="str">
        <f>IF('[1]TCE - ANEXO IV - Preencher'!K529="","",'[1]TCE - ANEXO IV - Preencher'!K529)</f>
        <v>11/07/2024</v>
      </c>
      <c r="J520" s="5" t="str">
        <f>'[1]TCE - ANEXO IV - Preencher'!L529</f>
        <v>26240724425720000167550010000088881480078203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616.25</v>
      </c>
    </row>
    <row r="521" spans="1:12" s="8" customFormat="1" ht="19.5" customHeight="1" x14ac:dyDescent="0.25">
      <c r="A521" s="3">
        <f>IFERROR(VLOOKUP(B521,'[1]DADOS (OCULTAR)'!$Q$3:$S$136,3,0),"")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 xml:space="preserve">3.10 - Material para Manutenção de Bens Móveis </v>
      </c>
      <c r="D521" s="3">
        <f>'[1]TCE - ANEXO IV - Preencher'!F530</f>
        <v>0</v>
      </c>
      <c r="E521" s="5" t="str">
        <f>'[1]TCE - ANEXO IV - Preencher'!G530</f>
        <v>ORIGINAL SUPRIMENTOS E EQUIPAMENTOS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008907</v>
      </c>
      <c r="I521" s="6" t="str">
        <f>IF('[1]TCE - ANEXO IV - Preencher'!K530="","",'[1]TCE - ANEXO IV - Preencher'!K530)</f>
        <v>23/07/2024</v>
      </c>
      <c r="J521" s="5" t="str">
        <f>'[1]TCE - ANEXO IV - Preencher'!L530</f>
        <v>26240724425720000167550010000089071490070253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575</v>
      </c>
    </row>
    <row r="522" spans="1:12" s="8" customFormat="1" ht="19.5" customHeight="1" x14ac:dyDescent="0.25">
      <c r="A522" s="3">
        <f>IFERROR(VLOOKUP(B522,'[1]DADOS (OCULTAR)'!$Q$3:$S$136,3,0),"")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 xml:space="preserve">3.10 - Material para Manutenção de Bens Móveis </v>
      </c>
      <c r="D522" s="3">
        <f>'[1]TCE - ANEXO IV - Preencher'!F531</f>
        <v>0</v>
      </c>
      <c r="E522" s="5" t="str">
        <f>'[1]TCE - ANEXO IV - Preencher'!G531</f>
        <v>NOVA DISTRIBUIDORA E ATACADO DE LIMPEZA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18524</v>
      </c>
      <c r="I522" s="6" t="str">
        <f>IF('[1]TCE - ANEXO IV - Preencher'!K531="","",'[1]TCE - ANEXO IV - Preencher'!K531)</f>
        <v>03/07/2024</v>
      </c>
      <c r="J522" s="5" t="str">
        <f>'[1]TCE - ANEXO IV - Preencher'!L531</f>
        <v>26240746700220000129550010000185241504080364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124.9</v>
      </c>
    </row>
    <row r="523" spans="1:12" s="8" customFormat="1" ht="19.5" customHeight="1" x14ac:dyDescent="0.25">
      <c r="A523" s="3">
        <f>IFERROR(VLOOKUP(B523,'[1]DADOS (OCULTAR)'!$Q$3:$S$136,3,0),"")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 xml:space="preserve">3.10 - Material para Manutenção de Bens Móveis </v>
      </c>
      <c r="D523" s="3">
        <f>'[1]TCE - ANEXO IV - Preencher'!F532</f>
        <v>0</v>
      </c>
      <c r="E523" s="5" t="str">
        <f>'[1]TCE - ANEXO IV - Preencher'!G532</f>
        <v>50.002.164 MARIA EFIGENIA ALMEIDA DA SILVA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231</v>
      </c>
      <c r="I523" s="6" t="str">
        <f>IF('[1]TCE - ANEXO IV - Preencher'!K532="","",'[1]TCE - ANEXO IV - Preencher'!K532)</f>
        <v>10/07/2024</v>
      </c>
      <c r="J523" s="5" t="str">
        <f>'[1]TCE - ANEXO IV - Preencher'!L532</f>
        <v>26240750002164000126550010000002311918983571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5400</v>
      </c>
    </row>
    <row r="524" spans="1:12" s="8" customFormat="1" ht="19.5" customHeight="1" x14ac:dyDescent="0.25">
      <c r="A524" s="3">
        <f>IFERROR(VLOOKUP(B524,'[1]DADOS (OCULTAR)'!$Q$3:$S$136,3,0),"")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 xml:space="preserve">3.10 - Material para Manutenção de Bens Móveis </v>
      </c>
      <c r="D524" s="3">
        <f>'[1]TCE - ANEXO IV - Preencher'!F533</f>
        <v>0</v>
      </c>
      <c r="E524" s="5" t="str">
        <f>'[1]TCE - ANEXO IV - Preencher'!G533</f>
        <v>50.002.164 MARIA EFIGENIA ALMEIDA DA SILVA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248</v>
      </c>
      <c r="I524" s="6" t="str">
        <f>IF('[1]TCE - ANEXO IV - Preencher'!K533="","",'[1]TCE - ANEXO IV - Preencher'!K533)</f>
        <v>22/07/2024</v>
      </c>
      <c r="J524" s="5" t="str">
        <f>'[1]TCE - ANEXO IV - Preencher'!L533</f>
        <v>26240750002164000126550010000002481862579158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306.14999999999998</v>
      </c>
    </row>
    <row r="525" spans="1:12" s="8" customFormat="1" ht="19.5" customHeight="1" x14ac:dyDescent="0.25">
      <c r="A525" s="3">
        <f>IFERROR(VLOOKUP(B525,'[1]DADOS (OCULTAR)'!$Q$3:$S$136,3,0),"")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 xml:space="preserve">3.10 - Material para Manutenção de Bens Móveis </v>
      </c>
      <c r="D525" s="3">
        <f>'[1]TCE - ANEXO IV - Preencher'!F534</f>
        <v>0</v>
      </c>
      <c r="E525" s="5" t="str">
        <f>'[1]TCE - ANEXO IV - Preencher'!G534</f>
        <v>TECHSYST SISTEMAS DE AUTOMAÇÃO E INFORMATICA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324</v>
      </c>
      <c r="I525" s="6" t="str">
        <f>IF('[1]TCE - ANEXO IV - Preencher'!K534="","",'[1]TCE - ANEXO IV - Preencher'!K534)</f>
        <v>11/07/2024</v>
      </c>
      <c r="J525" s="5" t="str">
        <f>'[1]TCE - ANEXO IV - Preencher'!L534</f>
        <v>26240734624704000157550010000003241948535007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220</v>
      </c>
    </row>
    <row r="526" spans="1:12" s="8" customFormat="1" ht="19.5" customHeight="1" x14ac:dyDescent="0.25">
      <c r="A526" s="3">
        <f>IFERROR(VLOOKUP(B526,'[1]DADOS (OCULTAR)'!$Q$3:$S$136,3,0),"")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 xml:space="preserve">3.10 - Material para Manutenção de Bens Móveis </v>
      </c>
      <c r="D526" s="3">
        <f>'[1]TCE - ANEXO IV - Preencher'!F535</f>
        <v>0</v>
      </c>
      <c r="E526" s="5" t="str">
        <f>'[1]TCE - ANEXO IV - Preencher'!G535</f>
        <v>52.090.284 EVERSON ALMEIDA DA SILVA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83</v>
      </c>
      <c r="I526" s="6" t="str">
        <f>IF('[1]TCE - ANEXO IV - Preencher'!K535="","",'[1]TCE - ANEXO IV - Preencher'!K535)</f>
        <v>11/06/2024</v>
      </c>
      <c r="J526" s="5" t="str">
        <f>'[1]TCE - ANEXO IV - Preencher'!L535</f>
        <v>26240652090284000158550010000000831447344830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1580.8</v>
      </c>
    </row>
    <row r="527" spans="1:12" s="8" customFormat="1" ht="19.5" customHeight="1" x14ac:dyDescent="0.25">
      <c r="A527" s="3">
        <f>IFERROR(VLOOKUP(B527,'[1]DADOS (OCULTAR)'!$Q$3:$S$136,3,0),"")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 xml:space="preserve">3.10 - Material para Manutenção de Bens Móveis </v>
      </c>
      <c r="D527" s="3">
        <f>'[1]TCE - ANEXO IV - Preencher'!F536</f>
        <v>0</v>
      </c>
      <c r="E527" s="5" t="str">
        <f>'[1]TCE - ANEXO IV - Preencher'!G536</f>
        <v>DRAGER DO BRASIL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000002911</v>
      </c>
      <c r="I527" s="6" t="str">
        <f>IF('[1]TCE - ANEXO IV - Preencher'!K536="","",'[1]TCE - ANEXO IV - Preencher'!K536)</f>
        <v>22/07/2024</v>
      </c>
      <c r="J527" s="5" t="str">
        <f>'[1]TCE - ANEXO IV - Preencher'!L536</f>
        <v>35240761185922000105550050000029111000036643</v>
      </c>
      <c r="K527" s="5" t="str">
        <f>IF(F527="B",LEFT('[1]TCE - ANEXO IV - Preencher'!M536,2),IF(F527="S",LEFT('[1]TCE - ANEXO IV - Preencher'!M536,7),IF('[1]TCE - ANEXO IV - Preencher'!H536="","")))</f>
        <v>35</v>
      </c>
      <c r="L527" s="7">
        <f>'[1]TCE - ANEXO IV - Preencher'!N536</f>
        <v>167.91</v>
      </c>
    </row>
    <row r="528" spans="1:12" s="8" customFormat="1" ht="19.5" customHeight="1" x14ac:dyDescent="0.25">
      <c r="A528" s="3">
        <f>IFERROR(VLOOKUP(B528,'[1]DADOS (OCULTAR)'!$Q$3:$S$136,3,0),"")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 xml:space="preserve">3.10 - Material para Manutenção de Bens Móveis </v>
      </c>
      <c r="D528" s="3">
        <f>'[1]TCE - ANEXO IV - Preencher'!F537</f>
        <v>0</v>
      </c>
      <c r="E528" s="5" t="str">
        <f>'[1]TCE - ANEXO IV - Preencher'!G537</f>
        <v>R.R. FERREIRA MATERIAIS HOSPITALARES E ELETRICOS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000014440</v>
      </c>
      <c r="I528" s="6" t="str">
        <f>IF('[1]TCE - ANEXO IV - Preencher'!K537="","",'[1]TCE - ANEXO IV - Preencher'!K537)</f>
        <v>24/06/2024</v>
      </c>
      <c r="J528" s="5" t="str">
        <f>'[1]TCE - ANEXO IV - Preencher'!L537</f>
        <v>35240621820133000184550010000144401135485590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4550</v>
      </c>
    </row>
    <row r="529" spans="1:12" s="8" customFormat="1" ht="19.5" customHeight="1" x14ac:dyDescent="0.25">
      <c r="A529" s="3">
        <f>IFERROR(VLOOKUP(B529,'[1]DADOS (OCULTAR)'!$Q$3:$S$136,3,0),"")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 xml:space="preserve">3.10 - Material para Manutenção de Bens Móveis </v>
      </c>
      <c r="D529" s="3">
        <f>'[1]TCE - ANEXO IV - Preencher'!F538</f>
        <v>0</v>
      </c>
      <c r="E529" s="5" t="str">
        <f>'[1]TCE - ANEXO IV - Preencher'!G538</f>
        <v>R.R. FERREIRA MATERIAIS HOSPITALARES E ELETRICOS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000014530</v>
      </c>
      <c r="I529" s="6" t="str">
        <f>IF('[1]TCE - ANEXO IV - Preencher'!K538="","",'[1]TCE - ANEXO IV - Preencher'!K538)</f>
        <v>08/07/2024</v>
      </c>
      <c r="J529" s="5" t="str">
        <f>'[1]TCE - ANEXO IV - Preencher'!L538</f>
        <v>35240721820133000184550010000145301846833018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6978</v>
      </c>
    </row>
    <row r="530" spans="1:12" s="8" customFormat="1" ht="19.5" customHeight="1" x14ac:dyDescent="0.25">
      <c r="A530" s="3">
        <f>IFERROR(VLOOKUP(B530,'[1]DADOS (OCULTAR)'!$Q$3:$S$136,3,0),"")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 xml:space="preserve">3.10 - Material para Manutenção de Bens Móveis </v>
      </c>
      <c r="D530" s="3">
        <f>'[1]TCE - ANEXO IV - Preencher'!F539</f>
        <v>0</v>
      </c>
      <c r="E530" s="5" t="str">
        <f>'[1]TCE - ANEXO IV - Preencher'!G539</f>
        <v>RESMEDICAL EQUIPAMENTOS HOSPITALARES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000027359</v>
      </c>
      <c r="I530" s="6" t="str">
        <f>IF('[1]TCE - ANEXO IV - Preencher'!K539="","",'[1]TCE - ANEXO IV - Preencher'!K539)</f>
        <v>09/07/2024</v>
      </c>
      <c r="J530" s="5" t="str">
        <f>'[1]TCE - ANEXO IV - Preencher'!L539</f>
        <v>26240713272584000104550010000273591273591113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5175.45</v>
      </c>
    </row>
    <row r="531" spans="1:12" s="8" customFormat="1" ht="19.5" customHeight="1" x14ac:dyDescent="0.25">
      <c r="A531" s="3">
        <f>IFERROR(VLOOKUP(B531,'[1]DADOS (OCULTAR)'!$Q$3:$S$136,3,0),"")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 xml:space="preserve">3.10 - Material para Manutenção de Bens Móveis </v>
      </c>
      <c r="D531" s="3">
        <f>'[1]TCE - ANEXO IV - Preencher'!F540</f>
        <v>0</v>
      </c>
      <c r="E531" s="5" t="str">
        <f>'[1]TCE - ANEXO IV - Preencher'!G540</f>
        <v>NEWMED COM SERV EQUIP HOSP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8226</v>
      </c>
      <c r="I531" s="6" t="str">
        <f>IF('[1]TCE - ANEXO IV - Preencher'!K540="","",'[1]TCE - ANEXO IV - Preencher'!K540)</f>
        <v>12/07/2024</v>
      </c>
      <c r="J531" s="5" t="str">
        <f>'[1]TCE - ANEXO IV - Preencher'!L540</f>
        <v>26240710859287000163550010000082261944356250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5283</v>
      </c>
    </row>
    <row r="532" spans="1:12" s="8" customFormat="1" ht="19.5" customHeight="1" x14ac:dyDescent="0.25">
      <c r="A532" s="3">
        <f>IFERROR(VLOOKUP(B532,'[1]DADOS (OCULTAR)'!$Q$3:$S$136,3,0),"")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 xml:space="preserve">3.8 - Uniformes, Tecidos e Aviamentos </v>
      </c>
      <c r="D532" s="3">
        <f>'[1]TCE - ANEXO IV - Preencher'!F541</f>
        <v>0</v>
      </c>
      <c r="E532" s="5" t="str">
        <f>'[1]TCE - ANEXO IV - Preencher'!G541</f>
        <v>IMPACTO COMERCIO E REPRESENTACOES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000000701</v>
      </c>
      <c r="I532" s="6" t="str">
        <f>IF('[1]TCE - ANEXO IV - Preencher'!K541="","",'[1]TCE - ANEXO IV - Preencher'!K541)</f>
        <v>25/06/2024</v>
      </c>
      <c r="J532" s="5" t="str">
        <f>'[1]TCE - ANEXO IV - Preencher'!L541</f>
        <v>25240638047695000130550010000007011050404801</v>
      </c>
      <c r="K532" s="5" t="str">
        <f>IF(F532="B",LEFT('[1]TCE - ANEXO IV - Preencher'!M541,2),IF(F532="S",LEFT('[1]TCE - ANEXO IV - Preencher'!M541,7),IF('[1]TCE - ANEXO IV - Preencher'!H541="","")))</f>
        <v>25</v>
      </c>
      <c r="L532" s="7">
        <f>'[1]TCE - ANEXO IV - Preencher'!N541</f>
        <v>2574</v>
      </c>
    </row>
    <row r="533" spans="1:12" s="8" customFormat="1" ht="19.5" customHeight="1" x14ac:dyDescent="0.25">
      <c r="A533" s="3">
        <f>IFERROR(VLOOKUP(B533,'[1]DADOS (OCULTAR)'!$Q$3:$S$136,3,0),"")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 xml:space="preserve">3.8 - Uniformes, Tecidos e Aviamentos </v>
      </c>
      <c r="D533" s="3">
        <f>'[1]TCE - ANEXO IV - Preencher'!F542</f>
        <v>0</v>
      </c>
      <c r="E533" s="5" t="str">
        <f>'[1]TCE - ANEXO IV - Preencher'!G542</f>
        <v>IMPACTO COMERCIO E REPRESENTACOES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000000713</v>
      </c>
      <c r="I533" s="6" t="str">
        <f>IF('[1]TCE - ANEXO IV - Preencher'!K542="","",'[1]TCE - ANEXO IV - Preencher'!K542)</f>
        <v>10/07/2024</v>
      </c>
      <c r="J533" s="5" t="str">
        <f>'[1]TCE - ANEXO IV - Preencher'!L542</f>
        <v>25240738047695000130550010000007131096813393</v>
      </c>
      <c r="K533" s="5" t="str">
        <f>IF(F533="B",LEFT('[1]TCE - ANEXO IV - Preencher'!M542,2),IF(F533="S",LEFT('[1]TCE - ANEXO IV - Preencher'!M542,7),IF('[1]TCE - ANEXO IV - Preencher'!H542="","")))</f>
        <v>25</v>
      </c>
      <c r="L533" s="7">
        <f>'[1]TCE - ANEXO IV - Preencher'!N542</f>
        <v>8370</v>
      </c>
    </row>
    <row r="534" spans="1:12" s="8" customFormat="1" ht="19.5" customHeight="1" x14ac:dyDescent="0.25">
      <c r="A534" s="3">
        <f>IFERROR(VLOOKUP(B534,'[1]DADOS (OCULTAR)'!$Q$3:$S$136,3,0),"")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 xml:space="preserve">3.8 - Uniformes, Tecidos e Aviamentos </v>
      </c>
      <c r="D534" s="3">
        <f>'[1]TCE - ANEXO IV - Preencher'!F543</f>
        <v>0</v>
      </c>
      <c r="E534" s="5" t="str">
        <f>'[1]TCE - ANEXO IV - Preencher'!G543</f>
        <v>IMPACTO COMERCIO E REPRESENTACOES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000000723</v>
      </c>
      <c r="I534" s="6" t="str">
        <f>IF('[1]TCE - ANEXO IV - Preencher'!K543="","",'[1]TCE - ANEXO IV - Preencher'!K543)</f>
        <v>22/07/2024</v>
      </c>
      <c r="J534" s="5" t="str">
        <f>'[1]TCE - ANEXO IV - Preencher'!L543</f>
        <v>25240738047695000130550010000007231000390050</v>
      </c>
      <c r="K534" s="5" t="str">
        <f>IF(F534="B",LEFT('[1]TCE - ANEXO IV - Preencher'!M543,2),IF(F534="S",LEFT('[1]TCE - ANEXO IV - Preencher'!M543,7),IF('[1]TCE - ANEXO IV - Preencher'!H543="","")))</f>
        <v>25</v>
      </c>
      <c r="L534" s="7">
        <f>'[1]TCE - ANEXO IV - Preencher'!N543</f>
        <v>6952</v>
      </c>
    </row>
    <row r="535" spans="1:12" s="8" customFormat="1" ht="19.5" customHeight="1" x14ac:dyDescent="0.25">
      <c r="A535" s="3">
        <f>IFERROR(VLOOKUP(B535,'[1]DADOS (OCULTAR)'!$Q$3:$S$136,3,0),"")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 xml:space="preserve">3.8 - Uniformes, Tecidos e Aviamentos </v>
      </c>
      <c r="D535" s="3">
        <f>'[1]TCE - ANEXO IV - Preencher'!F544</f>
        <v>0</v>
      </c>
      <c r="E535" s="5" t="str">
        <f>'[1]TCE - ANEXO IV - Preencher'!G544</f>
        <v>LEAL DISTRIB MAT DE LIMPEZA ESCRITORIO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000005204</v>
      </c>
      <c r="I535" s="6" t="str">
        <f>IF('[1]TCE - ANEXO IV - Preencher'!K544="","",'[1]TCE - ANEXO IV - Preencher'!K544)</f>
        <v>22/07/2024</v>
      </c>
      <c r="J535" s="5" t="str">
        <f>'[1]TCE - ANEXO IV - Preencher'!L544</f>
        <v>26240741200526000100550010000052041250437290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305.7</v>
      </c>
    </row>
    <row r="536" spans="1:12" s="8" customFormat="1" ht="19.5" customHeight="1" x14ac:dyDescent="0.25">
      <c r="A536" s="3">
        <f>IFERROR(VLOOKUP(B536,'[1]DADOS (OCULTAR)'!$Q$3:$S$136,3,0),"")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 xml:space="preserve">3.8 - Uniformes, Tecidos e Aviamentos </v>
      </c>
      <c r="D536" s="3">
        <f>'[1]TCE - ANEXO IV - Preencher'!F545</f>
        <v>0</v>
      </c>
      <c r="E536" s="5" t="str">
        <f>'[1]TCE - ANEXO IV - Preencher'!G545</f>
        <v>ACB SEGURANCA EM EPI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000014941</v>
      </c>
      <c r="I536" s="6" t="str">
        <f>IF('[1]TCE - ANEXO IV - Preencher'!K545="","",'[1]TCE - ANEXO IV - Preencher'!K545)</f>
        <v>27/06/2024</v>
      </c>
      <c r="J536" s="5" t="str">
        <f>'[1]TCE - ANEXO IV - Preencher'!L545</f>
        <v>26240626012135000160550000000149411864869750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1902.4</v>
      </c>
    </row>
    <row r="537" spans="1:12" s="8" customFormat="1" ht="19.5" customHeight="1" x14ac:dyDescent="0.25">
      <c r="A537" s="3">
        <f>IFERROR(VLOOKUP(B537,'[1]DADOS (OCULTAR)'!$Q$3:$S$136,3,0),"")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 xml:space="preserve">3.8 - Uniformes, Tecidos e Aviamentos </v>
      </c>
      <c r="D537" s="3">
        <f>'[1]TCE - ANEXO IV - Preencher'!F546</f>
        <v>0</v>
      </c>
      <c r="E537" s="5" t="str">
        <f>'[1]TCE - ANEXO IV - Preencher'!G546</f>
        <v>PERNAMBUCO DISTRIBUIDORA ATACADISTA EPIS INSUMOS INDUSTRIAIS MRO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000058072</v>
      </c>
      <c r="I537" s="6" t="str">
        <f>IF('[1]TCE - ANEXO IV - Preencher'!K546="","",'[1]TCE - ANEXO IV - Preencher'!K546)</f>
        <v>19/07/2024</v>
      </c>
      <c r="J537" s="5" t="str">
        <f>'[1]TCE - ANEXO IV - Preencher'!L546</f>
        <v>25240702155469000982550010000580721333162673</v>
      </c>
      <c r="K537" s="5" t="str">
        <f>IF(F537="B",LEFT('[1]TCE - ANEXO IV - Preencher'!M546,2),IF(F537="S",LEFT('[1]TCE - ANEXO IV - Preencher'!M546,7),IF('[1]TCE - ANEXO IV - Preencher'!H546="","")))</f>
        <v>25</v>
      </c>
      <c r="L537" s="7">
        <f>'[1]TCE - ANEXO IV - Preencher'!N546</f>
        <v>123</v>
      </c>
    </row>
    <row r="538" spans="1:12" s="8" customFormat="1" ht="19.5" customHeight="1" x14ac:dyDescent="0.25">
      <c r="A538" s="3">
        <f>IFERROR(VLOOKUP(B538,'[1]DADOS (OCULTAR)'!$Q$3:$S$136,3,0),"")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 xml:space="preserve">3.8 - Uniformes, Tecidos e Aviamentos </v>
      </c>
      <c r="D538" s="3">
        <f>'[1]TCE - ANEXO IV - Preencher'!F547</f>
        <v>0</v>
      </c>
      <c r="E538" s="5" t="str">
        <f>'[1]TCE - ANEXO IV - Preencher'!G547</f>
        <v>C.B.S MEDICO CIENTIFICA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001461610</v>
      </c>
      <c r="I538" s="6" t="str">
        <f>IF('[1]TCE - ANEXO IV - Preencher'!K547="","",'[1]TCE - ANEXO IV - Preencher'!K547)</f>
        <v>28/06/2024</v>
      </c>
      <c r="J538" s="5" t="str">
        <f>'[1]TCE - ANEXO IV - Preencher'!L547</f>
        <v>35240648791685000168550030014616101746281226</v>
      </c>
      <c r="K538" s="5" t="str">
        <f>IF(F538="B",LEFT('[1]TCE - ANEXO IV - Preencher'!M547,2),IF(F538="S",LEFT('[1]TCE - ANEXO IV - Preencher'!M547,7),IF('[1]TCE - ANEXO IV - Preencher'!H547="","")))</f>
        <v>35</v>
      </c>
      <c r="L538" s="7">
        <f>'[1]TCE - ANEXO IV - Preencher'!N547</f>
        <v>486.4</v>
      </c>
    </row>
    <row r="539" spans="1:12" s="8" customFormat="1" ht="19.5" customHeight="1" x14ac:dyDescent="0.25">
      <c r="A539" s="3">
        <f>IFERROR(VLOOKUP(B539,'[1]DADOS (OCULTAR)'!$Q$3:$S$136,3,0),"")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 xml:space="preserve">3.8 - Uniformes, Tecidos e Aviamentos </v>
      </c>
      <c r="D539" s="3">
        <f>'[1]TCE - ANEXO IV - Preencher'!F548</f>
        <v>0</v>
      </c>
      <c r="E539" s="5" t="str">
        <f>'[1]TCE - ANEXO IV - Preencher'!G548</f>
        <v>FERTEK EQUIPAMENTOS DE PROTECAO INDIVIDUAL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002492</v>
      </c>
      <c r="I539" s="6" t="str">
        <f>IF('[1]TCE - ANEXO IV - Preencher'!K548="","",'[1]TCE - ANEXO IV - Preencher'!K548)</f>
        <v>11/07/2024</v>
      </c>
      <c r="J539" s="5" t="str">
        <f>'[1]TCE - ANEXO IV - Preencher'!L548</f>
        <v>26240747291882000155550010000024921923819531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1392.9</v>
      </c>
    </row>
    <row r="540" spans="1:12" s="8" customFormat="1" ht="19.5" customHeight="1" x14ac:dyDescent="0.25">
      <c r="A540" s="3">
        <f>IFERROR(VLOOKUP(B540,'[1]DADOS (OCULTAR)'!$Q$3:$S$136,3,0),"")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 xml:space="preserve">3.8 - Uniformes, Tecidos e Aviamentos </v>
      </c>
      <c r="D540" s="3">
        <f>'[1]TCE - ANEXO IV - Preencher'!F549</f>
        <v>0</v>
      </c>
      <c r="E540" s="5" t="str">
        <f>'[1]TCE - ANEXO IV - Preencher'!G549</f>
        <v>FERTEK EQUIPAMENTOS DE PROTECAO INDIVIDUAL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002539</v>
      </c>
      <c r="I540" s="6" t="str">
        <f>IF('[1]TCE - ANEXO IV - Preencher'!K549="","",'[1]TCE - ANEXO IV - Preencher'!K549)</f>
        <v>19/07/2024</v>
      </c>
      <c r="J540" s="5" t="str">
        <f>'[1]TCE - ANEXO IV - Preencher'!L549</f>
        <v>26240747291882000155550010000025391472695742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426.01</v>
      </c>
    </row>
    <row r="541" spans="1:12" s="8" customFormat="1" ht="19.5" customHeight="1" x14ac:dyDescent="0.25">
      <c r="A541" s="3">
        <f>IFERROR(VLOOKUP(B541,'[1]DADOS (OCULTAR)'!$Q$3:$S$136,3,0),"")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 xml:space="preserve">3.8 - Uniformes, Tecidos e Aviamentos </v>
      </c>
      <c r="D541" s="3">
        <f>'[1]TCE - ANEXO IV - Preencher'!F550</f>
        <v>0</v>
      </c>
      <c r="E541" s="5" t="str">
        <f>'[1]TCE - ANEXO IV - Preencher'!G550</f>
        <v>ORIGINAL SUPRIMENTOS E EQUIPAMENTOS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008906</v>
      </c>
      <c r="I541" s="6" t="str">
        <f>IF('[1]TCE - ANEXO IV - Preencher'!K550="","",'[1]TCE - ANEXO IV - Preencher'!K550)</f>
        <v>23/07/2024</v>
      </c>
      <c r="J541" s="5" t="str">
        <f>'[1]TCE - ANEXO IV - Preencher'!L550</f>
        <v>26240724425720000167550010000089061490070256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8286.7999999999993</v>
      </c>
    </row>
    <row r="542" spans="1:12" s="8" customFormat="1" ht="19.5" customHeight="1" x14ac:dyDescent="0.25">
      <c r="A542" s="3">
        <f>IFERROR(VLOOKUP(B542,'[1]DADOS (OCULTAR)'!$Q$3:$S$136,3,0),"")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 xml:space="preserve">3.8 - Uniformes, Tecidos e Aviamentos </v>
      </c>
      <c r="D542" s="3">
        <f>'[1]TCE - ANEXO IV - Preencher'!F551</f>
        <v>0</v>
      </c>
      <c r="E542" s="5" t="str">
        <f>'[1]TCE - ANEXO IV - Preencher'!G551</f>
        <v>ORIGINAL SUPRIMENTOS E EQUIPAMENTOS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008907</v>
      </c>
      <c r="I542" s="6" t="str">
        <f>IF('[1]TCE - ANEXO IV - Preencher'!K551="","",'[1]TCE - ANEXO IV - Preencher'!K551)</f>
        <v>23/07/2024</v>
      </c>
      <c r="J542" s="5" t="str">
        <f>'[1]TCE - ANEXO IV - Preencher'!L551</f>
        <v>26240724425720000167550010000089071490070253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2900</v>
      </c>
    </row>
    <row r="543" spans="1:12" s="8" customFormat="1" ht="19.5" customHeight="1" x14ac:dyDescent="0.25">
      <c r="A543" s="3">
        <f>IFERROR(VLOOKUP(B543,'[1]DADOS (OCULTAR)'!$Q$3:$S$136,3,0),"")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 xml:space="preserve">3.8 - Uniformes, Tecidos e Aviamentos </v>
      </c>
      <c r="D543" s="3">
        <f>'[1]TCE - ANEXO IV - Preencher'!F552</f>
        <v>0</v>
      </c>
      <c r="E543" s="5" t="str">
        <f>'[1]TCE - ANEXO IV - Preencher'!G552</f>
        <v>B D L COMERCIO DE ALIMENTOS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1272</v>
      </c>
      <c r="I543" s="6" t="str">
        <f>IF('[1]TCE - ANEXO IV - Preencher'!K552="","",'[1]TCE - ANEXO IV - Preencher'!K552)</f>
        <v>27/06/2024</v>
      </c>
      <c r="J543" s="5" t="str">
        <f>'[1]TCE - ANEXO IV - Preencher'!L552</f>
        <v>26240635361251000186550010000012721446043736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236.02</v>
      </c>
    </row>
    <row r="544" spans="1:12" s="8" customFormat="1" ht="19.5" customHeight="1" x14ac:dyDescent="0.25">
      <c r="A544" s="3">
        <f>IFERROR(VLOOKUP(B544,'[1]DADOS (OCULTAR)'!$Q$3:$S$136,3,0),"")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1.99 - Outras Despesas com Pessoal</v>
      </c>
      <c r="D544" s="3">
        <f>'[1]TCE - ANEXO IV - Preencher'!F553</f>
        <v>0</v>
      </c>
      <c r="E544" s="5" t="str">
        <f>'[1]TCE - ANEXO IV - Preencher'!G553</f>
        <v>Bilhetagem Eletronica Municipal (Bem Facil)</v>
      </c>
      <c r="F544" s="5" t="str">
        <f>'[1]TCE - ANEXO IV - Preencher'!H553</f>
        <v>S</v>
      </c>
      <c r="G544" s="5" t="str">
        <f>'[1]TCE - ANEXO IV - Preencher'!I553</f>
        <v>N</v>
      </c>
      <c r="H544" s="5">
        <f>'[1]TCE - ANEXO IV - Preencher'!J553</f>
        <v>67893</v>
      </c>
      <c r="I544" s="6">
        <f>IF('[1]TCE - ANEXO IV - Preencher'!K553="","",'[1]TCE - ANEXO IV - Preencher'!K553)</f>
        <v>45469</v>
      </c>
      <c r="J544" s="5" t="str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7">
        <f>'[1]TCE - ANEXO IV - Preencher'!N553</f>
        <v>7232.14</v>
      </c>
    </row>
    <row r="545" spans="1:12" s="8" customFormat="1" ht="19.5" customHeight="1" x14ac:dyDescent="0.25">
      <c r="A545" s="3">
        <f>IFERROR(VLOOKUP(B545,'[1]DADOS (OCULTAR)'!$Q$3:$S$136,3,0),"")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1.99 - Outras Despesas com Pessoal</v>
      </c>
      <c r="D545" s="3">
        <f>'[1]TCE - ANEXO IV - Preencher'!F554</f>
        <v>0</v>
      </c>
      <c r="E545" s="5" t="str">
        <f>'[1]TCE - ANEXO IV - Preencher'!G554</f>
        <v>Bilhetagem Eletronica Municipal (Bem Facil) - complementar</v>
      </c>
      <c r="F545" s="5" t="str">
        <f>'[1]TCE - ANEXO IV - Preencher'!H554</f>
        <v>S</v>
      </c>
      <c r="G545" s="5" t="str">
        <f>'[1]TCE - ANEXO IV - Preencher'!I554</f>
        <v>N</v>
      </c>
      <c r="H545" s="5" t="str">
        <f>'[1]TCE - ANEXO IV - Preencher'!J554</f>
        <v>67894/</v>
      </c>
      <c r="I545" s="6">
        <f>IF('[1]TCE - ANEXO IV - Preencher'!K554="","",'[1]TCE - ANEXO IV - Preencher'!K554)</f>
        <v>45469</v>
      </c>
      <c r="J545" s="5" t="str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2611606</v>
      </c>
      <c r="L545" s="7">
        <f>'[1]TCE - ANEXO IV - Preencher'!N554</f>
        <v>272.8</v>
      </c>
    </row>
    <row r="546" spans="1:12" s="8" customFormat="1" ht="19.5" customHeight="1" x14ac:dyDescent="0.25">
      <c r="A546" s="3">
        <f>IFERROR(VLOOKUP(B546,'[1]DADOS (OCULTAR)'!$Q$3:$S$136,3,0),"")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1.99 - Outras Despesas com Pessoal</v>
      </c>
      <c r="D546" s="3">
        <f>'[1]TCE - ANEXO IV - Preencher'!F555</f>
        <v>0</v>
      </c>
      <c r="E546" s="5" t="str">
        <f>'[1]TCE - ANEXO IV - Preencher'!G555</f>
        <v xml:space="preserve">Mag Seguros </v>
      </c>
      <c r="F546" s="5" t="str">
        <f>'[1]TCE - ANEXO IV - Preencher'!H555</f>
        <v>S</v>
      </c>
      <c r="G546" s="5" t="str">
        <f>'[1]TCE - ANEXO IV - Preencher'!I555</f>
        <v>N</v>
      </c>
      <c r="H546" s="5">
        <f>'[1]TCE - ANEXO IV - Preencher'!J555</f>
        <v>14</v>
      </c>
      <c r="I546" s="6">
        <f>IF('[1]TCE - ANEXO IV - Preencher'!K555="","",'[1]TCE - ANEXO IV - Preencher'!K555)</f>
        <v>45517</v>
      </c>
      <c r="J546" s="5" t="str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7">
        <f>'[1]TCE - ANEXO IV - Preencher'!N555</f>
        <v>3092.04</v>
      </c>
    </row>
    <row r="547" spans="1:12" s="8" customFormat="1" ht="19.5" customHeight="1" x14ac:dyDescent="0.25">
      <c r="A547" s="3">
        <f>IFERROR(VLOOKUP(B547,'[1]DADOS (OCULTAR)'!$Q$3:$S$136,3,0),"")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1.99 - Outras Despesas com Pessoal</v>
      </c>
      <c r="D547" s="3">
        <f>'[1]TCE - ANEXO IV - Preencher'!F556</f>
        <v>0</v>
      </c>
      <c r="E547" s="5" t="str">
        <f>'[1]TCE - ANEXO IV - Preencher'!G556</f>
        <v xml:space="preserve">Rodoviaria Borborema </v>
      </c>
      <c r="F547" s="5" t="str">
        <f>'[1]TCE - ANEXO IV - Preencher'!H556</f>
        <v>S</v>
      </c>
      <c r="G547" s="5" t="str">
        <f>'[1]TCE - ANEXO IV - Preencher'!I556</f>
        <v>N</v>
      </c>
      <c r="H547" s="5">
        <f>'[1]TCE - ANEXO IV - Preencher'!J556</f>
        <v>40499</v>
      </c>
      <c r="I547" s="6">
        <f>IF('[1]TCE - ANEXO IV - Preencher'!K556="","",'[1]TCE - ANEXO IV - Preencher'!K556)</f>
        <v>45469</v>
      </c>
      <c r="J547" s="5" t="str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2611606</v>
      </c>
      <c r="L547" s="7">
        <f>'[1]TCE - ANEXO IV - Preencher'!N556</f>
        <v>12792</v>
      </c>
    </row>
    <row r="548" spans="1:12" s="8" customFormat="1" ht="19.5" customHeight="1" x14ac:dyDescent="0.25">
      <c r="A548" s="3">
        <f>IFERROR(VLOOKUP(B548,'[1]DADOS (OCULTAR)'!$Q$3:$S$136,3,0),"")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1.99 - Outras Despesas com Pessoal</v>
      </c>
      <c r="D548" s="3">
        <f>'[1]TCE - ANEXO IV - Preencher'!F557</f>
        <v>0</v>
      </c>
      <c r="E548" s="5" t="str">
        <f>'[1]TCE - ANEXO IV - Preencher'!G557</f>
        <v xml:space="preserve">Rodoviaria Borborema </v>
      </c>
      <c r="F548" s="5" t="str">
        <f>'[1]TCE - ANEXO IV - Preencher'!H557</f>
        <v>S</v>
      </c>
      <c r="G548" s="5" t="str">
        <f>'[1]TCE - ANEXO IV - Preencher'!I557</f>
        <v>N</v>
      </c>
      <c r="H548" s="5">
        <f>'[1]TCE - ANEXO IV - Preencher'!J557</f>
        <v>40654</v>
      </c>
      <c r="I548" s="6">
        <f>IF('[1]TCE - ANEXO IV - Preencher'!K557="","",'[1]TCE - ANEXO IV - Preencher'!K557)</f>
        <v>45478</v>
      </c>
      <c r="J548" s="5" t="str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440</v>
      </c>
    </row>
    <row r="549" spans="1:12" s="8" customFormat="1" ht="19.5" customHeight="1" x14ac:dyDescent="0.25">
      <c r="A549" s="3">
        <f>IFERROR(VLOOKUP(B549,'[1]DADOS (OCULTAR)'!$Q$3:$S$136,3,0),"")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1.99 - Outras Despesas com Pessoal</v>
      </c>
      <c r="D549" s="3">
        <f>'[1]TCE - ANEXO IV - Preencher'!F558</f>
        <v>0</v>
      </c>
      <c r="E549" s="5" t="str">
        <f>'[1]TCE - ANEXO IV - Preencher'!G558</f>
        <v>Transporte e Serviços Astro Ltda-ME (Astrotur)</v>
      </c>
      <c r="F549" s="5" t="str">
        <f>'[1]TCE - ANEXO IV - Preencher'!H558</f>
        <v>S</v>
      </c>
      <c r="G549" s="5" t="str">
        <f>'[1]TCE - ANEXO IV - Preencher'!I558</f>
        <v>S</v>
      </c>
      <c r="H549" s="5">
        <f>'[1]TCE - ANEXO IV - Preencher'!J558</f>
        <v>9622</v>
      </c>
      <c r="I549" s="6">
        <f>IF('[1]TCE - ANEXO IV - Preencher'!K558="","",'[1]TCE - ANEXO IV - Preencher'!K558)</f>
        <v>45505</v>
      </c>
      <c r="J549" s="5" t="str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110959.67999999999</v>
      </c>
    </row>
    <row r="550" spans="1:12" s="8" customFormat="1" ht="19.5" customHeight="1" x14ac:dyDescent="0.25">
      <c r="A550" s="3">
        <f>IFERROR(VLOOKUP(B550,'[1]DADOS (OCULTAR)'!$Q$3:$S$136,3,0),"")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1.99 - Outras Despesas com Pessoal</v>
      </c>
      <c r="D550" s="3">
        <f>'[1]TCE - ANEXO IV - Preencher'!F559</f>
        <v>0</v>
      </c>
      <c r="E550" s="5" t="str">
        <f>'[1]TCE - ANEXO IV - Preencher'!G559</f>
        <v>Transporte e Serviços Astro Ltda-ME (Astrotur) - REAJUSTE 2/6</v>
      </c>
      <c r="F550" s="5" t="str">
        <f>'[1]TCE - ANEXO IV - Preencher'!H559</f>
        <v>S</v>
      </c>
      <c r="G550" s="5" t="str">
        <f>'[1]TCE - ANEXO IV - Preencher'!I559</f>
        <v>S</v>
      </c>
      <c r="H550" s="5">
        <f>'[1]TCE - ANEXO IV - Preencher'!J559</f>
        <v>9623</v>
      </c>
      <c r="I550" s="6">
        <f>IF('[1]TCE - ANEXO IV - Preencher'!K559="","",'[1]TCE - ANEXO IV - Preencher'!K559)</f>
        <v>45505</v>
      </c>
      <c r="J550" s="5" t="str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7">
        <f>'[1]TCE - ANEXO IV - Preencher'!N559</f>
        <v>7327.51</v>
      </c>
    </row>
    <row r="551" spans="1:12" s="8" customFormat="1" ht="19.5" customHeight="1" x14ac:dyDescent="0.25">
      <c r="A551" s="3">
        <f>IFERROR(VLOOKUP(B551,'[1]DADOS (OCULTAR)'!$Q$3:$S$136,3,0),"")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1.99 - Outras Despesas com Pessoal</v>
      </c>
      <c r="D551" s="3">
        <f>'[1]TCE - ANEXO IV - Preencher'!F560</f>
        <v>0</v>
      </c>
      <c r="E551" s="5" t="str">
        <f>'[1]TCE - ANEXO IV - Preencher'!G560</f>
        <v>Vem - Vale Eletronico Metropolitano - GERAL</v>
      </c>
      <c r="F551" s="5" t="str">
        <f>'[1]TCE - ANEXO IV - Preencher'!H560</f>
        <v>S</v>
      </c>
      <c r="G551" s="5" t="str">
        <f>'[1]TCE - ANEXO IV - Preencher'!I560</f>
        <v>N</v>
      </c>
      <c r="H551" s="5">
        <f>'[1]TCE - ANEXO IV - Preencher'!J560</f>
        <v>15466638</v>
      </c>
      <c r="I551" s="6">
        <f>IF('[1]TCE - ANEXO IV - Preencher'!K560="","",'[1]TCE - ANEXO IV - Preencher'!K560)</f>
        <v>45469</v>
      </c>
      <c r="J551" s="5" t="str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50108.61</v>
      </c>
    </row>
    <row r="552" spans="1:12" s="8" customFormat="1" ht="19.5" customHeight="1" x14ac:dyDescent="0.25">
      <c r="A552" s="3">
        <f>IFERROR(VLOOKUP(B552,'[1]DADOS (OCULTAR)'!$Q$3:$S$136,3,0),"")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1.99 - Outras Despesas com Pessoal</v>
      </c>
      <c r="D552" s="3">
        <f>'[1]TCE - ANEXO IV - Preencher'!F561</f>
        <v>0</v>
      </c>
      <c r="E552" s="5" t="str">
        <f>'[1]TCE - ANEXO IV - Preencher'!G561</f>
        <v>Vem - Vale Eletronico Metropolitano - JOVEM</v>
      </c>
      <c r="F552" s="5" t="str">
        <f>'[1]TCE - ANEXO IV - Preencher'!H561</f>
        <v>S</v>
      </c>
      <c r="G552" s="5" t="str">
        <f>'[1]TCE - ANEXO IV - Preencher'!I561</f>
        <v>N</v>
      </c>
      <c r="H552" s="5">
        <f>'[1]TCE - ANEXO IV - Preencher'!J561</f>
        <v>15464656</v>
      </c>
      <c r="I552" s="6">
        <f>IF('[1]TCE - ANEXO IV - Preencher'!K561="","",'[1]TCE - ANEXO IV - Preencher'!K561)</f>
        <v>45469</v>
      </c>
      <c r="J552" s="5" t="str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4734.22</v>
      </c>
    </row>
    <row r="553" spans="1:12" s="8" customFormat="1" ht="19.5" customHeight="1" x14ac:dyDescent="0.25">
      <c r="A553" s="3">
        <f>IFERROR(VLOOKUP(B553,'[1]DADOS (OCULTAR)'!$Q$3:$S$136,3,0),"")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1.99 - Outras Despesas com Pessoal</v>
      </c>
      <c r="D553" s="3">
        <f>'[1]TCE - ANEXO IV - Preencher'!F562</f>
        <v>0</v>
      </c>
      <c r="E553" s="5" t="str">
        <f>'[1]TCE - ANEXO IV - Preencher'!G562</f>
        <v>Vem - Vale Eletronico Metropolitano - SAD</v>
      </c>
      <c r="F553" s="5" t="str">
        <f>'[1]TCE - ANEXO IV - Preencher'!H562</f>
        <v>s</v>
      </c>
      <c r="G553" s="5" t="str">
        <f>'[1]TCE - ANEXO IV - Preencher'!I562</f>
        <v>N</v>
      </c>
      <c r="H553" s="5">
        <f>'[1]TCE - ANEXO IV - Preencher'!J562</f>
        <v>15583808</v>
      </c>
      <c r="I553" s="6">
        <f>IF('[1]TCE - ANEXO IV - Preencher'!K562="","",'[1]TCE - ANEXO IV - Preencher'!K562)</f>
        <v>45469</v>
      </c>
      <c r="J553" s="5" t="str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699.82</v>
      </c>
    </row>
    <row r="554" spans="1:12" s="8" customFormat="1" ht="19.5" customHeight="1" x14ac:dyDescent="0.25">
      <c r="A554" s="3">
        <f>IFERROR(VLOOKUP(B554,'[1]DADOS (OCULTAR)'!$Q$3:$S$136,3,0),"")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1.99 - Outras Despesas com Pessoal</v>
      </c>
      <c r="D554" s="3">
        <f>'[1]TCE - ANEXO IV - Preencher'!F563</f>
        <v>0</v>
      </c>
      <c r="E554" s="5" t="str">
        <f>'[1]TCE - ANEXO IV - Preencher'!G563</f>
        <v xml:space="preserve">Vem - Vale Eletronico Metropolitano - HIGIENIZAÇÃO </v>
      </c>
      <c r="F554" s="5" t="str">
        <f>'[1]TCE - ANEXO IV - Preencher'!H563</f>
        <v>s</v>
      </c>
      <c r="G554" s="5" t="str">
        <f>'[1]TCE - ANEXO IV - Preencher'!I563</f>
        <v>N</v>
      </c>
      <c r="H554" s="5">
        <f>'[1]TCE - ANEXO IV - Preencher'!J563</f>
        <v>15464674</v>
      </c>
      <c r="I554" s="6">
        <f>IF('[1]TCE - ANEXO IV - Preencher'!K563="","",'[1]TCE - ANEXO IV - Preencher'!K563)</f>
        <v>45469</v>
      </c>
      <c r="J554" s="5" t="str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3776.05</v>
      </c>
    </row>
    <row r="555" spans="1:12" s="8" customFormat="1" ht="19.5" customHeight="1" x14ac:dyDescent="0.25">
      <c r="A555" s="3">
        <f>IFERROR(VLOOKUP(B555,'[1]DADOS (OCULTAR)'!$Q$3:$S$136,3,0),"")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1.99 - Outras Despesas com Pessoal</v>
      </c>
      <c r="D555" s="3">
        <f>'[1]TCE - ANEXO IV - Preencher'!F564</f>
        <v>0</v>
      </c>
      <c r="E555" s="5" t="str">
        <f>'[1]TCE - ANEXO IV - Preencher'!G564</f>
        <v>Vem - Vale Eletronico Metropolitano - VEM GERAL COMPLEMENTAR</v>
      </c>
      <c r="F555" s="5" t="str">
        <f>'[1]TCE - ANEXO IV - Preencher'!H564</f>
        <v>S</v>
      </c>
      <c r="G555" s="5" t="str">
        <f>'[1]TCE - ANEXO IV - Preencher'!I564</f>
        <v>N</v>
      </c>
      <c r="H555" s="5">
        <f>'[1]TCE - ANEXO IV - Preencher'!J564</f>
        <v>15663475</v>
      </c>
      <c r="I555" s="6">
        <f>IF('[1]TCE - ANEXO IV - Preencher'!K564="","",'[1]TCE - ANEXO IV - Preencher'!K564)</f>
        <v>45469</v>
      </c>
      <c r="J555" s="5" t="str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296.38</v>
      </c>
    </row>
    <row r="556" spans="1:12" s="8" customFormat="1" ht="19.5" customHeight="1" x14ac:dyDescent="0.25">
      <c r="A556" s="3">
        <f>IFERROR(VLOOKUP(B556,'[1]DADOS (OCULTAR)'!$Q$3:$S$136,3,0),"")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1.99 - Outras Despesas com Pessoal</v>
      </c>
      <c r="D556" s="3">
        <f>'[1]TCE - ANEXO IV - Preencher'!F565</f>
        <v>0</v>
      </c>
      <c r="E556" s="5" t="str">
        <f>'[1]TCE - ANEXO IV - Preencher'!G565</f>
        <v>Vem - Vale Eletronico Metropolitano - VEM GERAL COMPLEMENTAR</v>
      </c>
      <c r="F556" s="5" t="str">
        <f>'[1]TCE - ANEXO IV - Preencher'!H565</f>
        <v>S</v>
      </c>
      <c r="G556" s="5" t="str">
        <f>'[1]TCE - ANEXO IV - Preencher'!I565</f>
        <v>N</v>
      </c>
      <c r="H556" s="5">
        <f>'[1]TCE - ANEXO IV - Preencher'!J565</f>
        <v>15714786</v>
      </c>
      <c r="I556" s="6">
        <f>IF('[1]TCE - ANEXO IV - Preencher'!K565="","",'[1]TCE - ANEXO IV - Preencher'!K565)</f>
        <v>45469</v>
      </c>
      <c r="J556" s="5" t="str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128.28</v>
      </c>
    </row>
    <row r="557" spans="1:12" s="8" customFormat="1" ht="19.5" customHeight="1" x14ac:dyDescent="0.25">
      <c r="A557" s="3">
        <f>IFERROR(VLOOKUP(B557,'[1]DADOS (OCULTAR)'!$Q$3:$S$136,3,0),"")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1.99 - Outras Despesas com Pessoal</v>
      </c>
      <c r="D557" s="3">
        <f>'[1]TCE - ANEXO IV - Preencher'!F566</f>
        <v>0</v>
      </c>
      <c r="E557" s="5" t="str">
        <f>'[1]TCE - ANEXO IV - Preencher'!G566</f>
        <v>Vem - Vale Eletronico Metropolitano -bem facil complementar</v>
      </c>
      <c r="F557" s="5" t="str">
        <f>'[1]TCE - ANEXO IV - Preencher'!H566</f>
        <v>S</v>
      </c>
      <c r="G557" s="5" t="str">
        <f>'[1]TCE - ANEXO IV - Preencher'!I566</f>
        <v>N</v>
      </c>
      <c r="H557" s="5">
        <f>'[1]TCE - ANEXO IV - Preencher'!J566</f>
        <v>68213</v>
      </c>
      <c r="I557" s="6">
        <f>IF('[1]TCE - ANEXO IV - Preencher'!K566="","",'[1]TCE - ANEXO IV - Preencher'!K566)</f>
        <v>45478</v>
      </c>
      <c r="J557" s="5" t="str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167.38</v>
      </c>
    </row>
    <row r="558" spans="1:12" s="8" customFormat="1" ht="19.5" customHeight="1" x14ac:dyDescent="0.25">
      <c r="A558" s="3">
        <f>IFERROR(VLOOKUP(B558,'[1]DADOS (OCULTAR)'!$Q$3:$S$136,3,0),"")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1.99 - Outras Despesas com Pessoal</v>
      </c>
      <c r="D558" s="3">
        <f>'[1]TCE - ANEXO IV - Preencher'!F567</f>
        <v>0</v>
      </c>
      <c r="E558" s="5" t="str">
        <f>'[1]TCE - ANEXO IV - Preencher'!G567</f>
        <v>MCP REFEICOES LTDA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27855</v>
      </c>
      <c r="I558" s="6" t="str">
        <f>IF('[1]TCE - ANEXO IV - Preencher'!K567="","",'[1]TCE - ANEXO IV - Preencher'!K567)</f>
        <v>24/07/2024</v>
      </c>
      <c r="J558" s="5" t="str">
        <f>'[1]TCE - ANEXO IV - Preencher'!L567</f>
        <v>26231006088039000199550010000243071786177360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88701.58</v>
      </c>
    </row>
    <row r="559" spans="1:12" s="8" customFormat="1" ht="19.5" customHeight="1" x14ac:dyDescent="0.25">
      <c r="A559" s="3">
        <f>IFERROR(VLOOKUP(B559,'[1]DADOS (OCULTAR)'!$Q$3:$S$136,3,0),"")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3.14 - Alimentação Preparada</v>
      </c>
      <c r="D559" s="3">
        <f>'[1]TCE - ANEXO IV - Preencher'!F568</f>
        <v>0</v>
      </c>
      <c r="E559" s="5" t="str">
        <f>'[1]TCE - ANEXO IV - Preencher'!G568</f>
        <v>MCP REFEICOES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27855</v>
      </c>
      <c r="I559" s="6" t="str">
        <f>IF('[1]TCE - ANEXO IV - Preencher'!K568="","",'[1]TCE - ANEXO IV - Preencher'!K568)</f>
        <v>24/07/2024</v>
      </c>
      <c r="J559" s="5" t="str">
        <f>'[1]TCE - ANEXO IV - Preencher'!L568</f>
        <v>26231006088039000199550010000243071786177360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282281.51</v>
      </c>
    </row>
    <row r="560" spans="1:12" s="8" customFormat="1" ht="19.5" customHeight="1" x14ac:dyDescent="0.25">
      <c r="A560" s="3">
        <f>IFERROR(VLOOKUP(B560,'[1]DADOS (OCULTAR)'!$Q$3:$S$136,3,0),"")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 xml:space="preserve">5.21 - Seguros em geral </v>
      </c>
      <c r="D560" s="3">
        <f>'[1]TCE - ANEXO IV - Preencher'!F569</f>
        <v>0</v>
      </c>
      <c r="E560" s="5" t="str">
        <f>'[1]TCE - ANEXO IV - Preencher'!G569</f>
        <v xml:space="preserve">Zellos Corretora de Seguros LTDA </v>
      </c>
      <c r="F560" s="5" t="str">
        <f>'[1]TCE - ANEXO IV - Preencher'!H569</f>
        <v>S</v>
      </c>
      <c r="G560" s="5" t="str">
        <f>'[1]TCE - ANEXO IV - Preencher'!I569</f>
        <v>N</v>
      </c>
      <c r="H560" s="5" t="str">
        <f>'[1]TCE - ANEXO IV - Preencher'!J569</f>
        <v>APOLICE</v>
      </c>
      <c r="I560" s="6">
        <f>IF('[1]TCE - ANEXO IV - Preencher'!K569="","",'[1]TCE - ANEXO IV - Preencher'!K569)</f>
        <v>45484</v>
      </c>
      <c r="J560" s="5" t="str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1093.5</v>
      </c>
    </row>
    <row r="561" spans="1:12" s="8" customFormat="1" ht="19.5" customHeight="1" x14ac:dyDescent="0.25">
      <c r="A561" s="3">
        <f>IFERROR(VLOOKUP(B561,'[1]DADOS (OCULTAR)'!$Q$3:$S$136,3,0),"")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 xml:space="preserve">5.25 - Serviços Bancários </v>
      </c>
      <c r="D561" s="3">
        <f>'[1]TCE - ANEXO IV - Preencher'!F570</f>
        <v>0</v>
      </c>
      <c r="E561" s="5" t="str">
        <f>'[1]TCE - ANEXO IV - Preencher'!G570</f>
        <v>Taxas de Manutenção de Conta</v>
      </c>
      <c r="F561" s="5" t="str">
        <f>'[1]TCE - ANEXO IV - Preencher'!H570</f>
        <v>S</v>
      </c>
      <c r="G561" s="5" t="str">
        <f>'[1]TCE - ANEXO IV - Preencher'!I570</f>
        <v>N</v>
      </c>
      <c r="H561" s="5">
        <f>'[1]TCE - ANEXO IV - Preencher'!J570</f>
        <v>0</v>
      </c>
      <c r="I561" s="6">
        <f>IF('[1]TCE - ANEXO IV - Preencher'!K570="","",'[1]TCE - ANEXO IV - Preencher'!K570)</f>
        <v>45474</v>
      </c>
      <c r="J561" s="5" t="str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2602902</v>
      </c>
      <c r="L561" s="7">
        <f>'[1]TCE - ANEXO IV - Preencher'!N570</f>
        <v>312.2</v>
      </c>
    </row>
    <row r="562" spans="1:12" s="8" customFormat="1" ht="19.5" customHeight="1" x14ac:dyDescent="0.25">
      <c r="A562" s="3">
        <f>IFERROR(VLOOKUP(B562,'[1]DADOS (OCULTAR)'!$Q$3:$S$136,3,0),"")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 xml:space="preserve">5.25 - Serviços Bancários </v>
      </c>
      <c r="D562" s="3">
        <f>'[1]TCE - ANEXO IV - Preencher'!F571</f>
        <v>0</v>
      </c>
      <c r="E562" s="5" t="str">
        <f>'[1]TCE - ANEXO IV - Preencher'!G571</f>
        <v>Tarifas Bancárias</v>
      </c>
      <c r="F562" s="5" t="str">
        <f>'[1]TCE - ANEXO IV - Preencher'!H571</f>
        <v>S</v>
      </c>
      <c r="G562" s="5" t="str">
        <f>'[1]TCE - ANEXO IV - Preencher'!I571</f>
        <v>N</v>
      </c>
      <c r="H562" s="5">
        <f>'[1]TCE - ANEXO IV - Preencher'!J571</f>
        <v>0</v>
      </c>
      <c r="I562" s="6">
        <f>IF('[1]TCE - ANEXO IV - Preencher'!K571="","",'[1]TCE - ANEXO IV - Preencher'!K571)</f>
        <v>45474</v>
      </c>
      <c r="J562" s="5" t="str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2602902</v>
      </c>
      <c r="L562" s="7">
        <f>'[1]TCE - ANEXO IV - Preencher'!N571</f>
        <v>391.3</v>
      </c>
    </row>
    <row r="563" spans="1:12" s="8" customFormat="1" ht="19.5" customHeight="1" x14ac:dyDescent="0.25">
      <c r="A563" s="3">
        <f>IFERROR(VLOOKUP(B563,'[1]DADOS (OCULTAR)'!$Q$3:$S$136,3,0),"")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5.9 - Telefonia Móvel</v>
      </c>
      <c r="D563" s="3">
        <f>'[1]TCE - ANEXO IV - Preencher'!F572</f>
        <v>0</v>
      </c>
      <c r="E563" s="5" t="str">
        <f>'[1]TCE - ANEXO IV - Preencher'!G572</f>
        <v xml:space="preserve">VIVO TELEFONIA </v>
      </c>
      <c r="F563" s="5" t="str">
        <f>'[1]TCE - ANEXO IV - Preencher'!H572</f>
        <v>S</v>
      </c>
      <c r="G563" s="5" t="str">
        <f>'[1]TCE - ANEXO IV - Preencher'!I572</f>
        <v>N</v>
      </c>
      <c r="H563" s="5">
        <f>'[1]TCE - ANEXO IV - Preencher'!J572</f>
        <v>446728287</v>
      </c>
      <c r="I563" s="6">
        <f>IF('[1]TCE - ANEXO IV - Preencher'!K572="","",'[1]TCE - ANEXO IV - Preencher'!K572)</f>
        <v>45500</v>
      </c>
      <c r="J563" s="5" t="str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2602902</v>
      </c>
      <c r="L563" s="7">
        <f>'[1]TCE - ANEXO IV - Preencher'!N572</f>
        <v>118.37</v>
      </c>
    </row>
    <row r="564" spans="1:12" s="8" customFormat="1" ht="19.5" customHeight="1" x14ac:dyDescent="0.25">
      <c r="A564" s="3">
        <f>IFERROR(VLOOKUP(B564,'[1]DADOS (OCULTAR)'!$Q$3:$S$136,3,0),"")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5.9 - Telefonia Móvel</v>
      </c>
      <c r="D564" s="3">
        <f>'[1]TCE - ANEXO IV - Preencher'!F573</f>
        <v>0</v>
      </c>
      <c r="E564" s="5" t="str">
        <f>'[1]TCE - ANEXO IV - Preencher'!G573</f>
        <v>Tim Celular S.A</v>
      </c>
      <c r="F564" s="5" t="str">
        <f>'[1]TCE - ANEXO IV - Preencher'!H573</f>
        <v>S</v>
      </c>
      <c r="G564" s="5" t="str">
        <f>'[1]TCE - ANEXO IV - Preencher'!I573</f>
        <v>N</v>
      </c>
      <c r="H564" s="5">
        <f>'[1]TCE - ANEXO IV - Preencher'!J573</f>
        <v>5249636209</v>
      </c>
      <c r="I564" s="6">
        <f>IF('[1]TCE - ANEXO IV - Preencher'!K573="","",'[1]TCE - ANEXO IV - Preencher'!K573)</f>
        <v>45487</v>
      </c>
      <c r="J564" s="5" t="str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2602902</v>
      </c>
      <c r="L564" s="7">
        <f>'[1]TCE - ANEXO IV - Preencher'!N573</f>
        <v>192.82</v>
      </c>
    </row>
    <row r="565" spans="1:12" s="8" customFormat="1" ht="19.5" customHeight="1" x14ac:dyDescent="0.25">
      <c r="A565" s="3">
        <f>IFERROR(VLOOKUP(B565,'[1]DADOS (OCULTAR)'!$Q$3:$S$136,3,0),"")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5.18 - Teledonia Fixa</v>
      </c>
      <c r="D565" s="3">
        <f>'[1]TCE - ANEXO IV - Preencher'!F574</f>
        <v>0</v>
      </c>
      <c r="E565" s="5" t="str">
        <f>'[1]TCE - ANEXO IV - Preencher'!G574</f>
        <v>Smart Serviços de Internet Ltda - Me (Algar Telecom)</v>
      </c>
      <c r="F565" s="5" t="str">
        <f>'[1]TCE - ANEXO IV - Preencher'!H574</f>
        <v>S</v>
      </c>
      <c r="G565" s="5" t="str">
        <f>'[1]TCE - ANEXO IV - Preencher'!I574</f>
        <v>N</v>
      </c>
      <c r="H565" s="5">
        <f>'[1]TCE - ANEXO IV - Preencher'!J574</f>
        <v>468344085</v>
      </c>
      <c r="I565" s="6">
        <f>IF('[1]TCE - ANEXO IV - Preencher'!K574="","",'[1]TCE - ANEXO IV - Preencher'!K574)</f>
        <v>45507</v>
      </c>
      <c r="J565" s="5" t="str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1609.98</v>
      </c>
    </row>
    <row r="566" spans="1:12" s="8" customFormat="1" ht="19.5" customHeight="1" x14ac:dyDescent="0.25">
      <c r="A566" s="3">
        <f>IFERROR(VLOOKUP(B566,'[1]DADOS (OCULTAR)'!$Q$3:$S$136,3,0),"")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5.18 - Teledonia Fixa</v>
      </c>
      <c r="D566" s="3">
        <f>'[1]TCE - ANEXO IV - Preencher'!F575</f>
        <v>0</v>
      </c>
      <c r="E566" s="5" t="str">
        <f>'[1]TCE - ANEXO IV - Preencher'!G575</f>
        <v xml:space="preserve">DB3 SERVIÇOS DE TELECOMUNICAÇÇÕES S.A - GIGA EMPRESAS </v>
      </c>
      <c r="F566" s="5" t="str">
        <f>'[1]TCE - ANEXO IV - Preencher'!H575</f>
        <v>S</v>
      </c>
      <c r="G566" s="5" t="str">
        <f>'[1]TCE - ANEXO IV - Preencher'!I575</f>
        <v>S</v>
      </c>
      <c r="H566" s="5">
        <f>'[1]TCE - ANEXO IV - Preencher'!J575</f>
        <v>1910028</v>
      </c>
      <c r="I566" s="6">
        <f>IF('[1]TCE - ANEXO IV - Preencher'!K575="","",'[1]TCE - ANEXO IV - Preencher'!K575)</f>
        <v>45505</v>
      </c>
      <c r="J566" s="5" t="str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2602902</v>
      </c>
      <c r="L566" s="7">
        <f>'[1]TCE - ANEXO IV - Preencher'!N575</f>
        <v>950</v>
      </c>
    </row>
    <row r="567" spans="1:12" s="8" customFormat="1" ht="19.5" customHeight="1" x14ac:dyDescent="0.25">
      <c r="A567" s="3">
        <f>IFERROR(VLOOKUP(B567,'[1]DADOS (OCULTAR)'!$Q$3:$S$136,3,0),"")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5.13 - Água e Esgoto</v>
      </c>
      <c r="D567" s="3">
        <f>'[1]TCE - ANEXO IV - Preencher'!F576</f>
        <v>0</v>
      </c>
      <c r="E567" s="5" t="str">
        <f>'[1]TCE - ANEXO IV - Preencher'!G576</f>
        <v>Compesa (Companhia Pernambucana de Saneamento)</v>
      </c>
      <c r="F567" s="5" t="str">
        <f>'[1]TCE - ANEXO IV - Preencher'!H576</f>
        <v>S</v>
      </c>
      <c r="G567" s="5" t="str">
        <f>'[1]TCE - ANEXO IV - Preencher'!I576</f>
        <v>N</v>
      </c>
      <c r="H567" s="5" t="str">
        <f>'[1]TCE - ANEXO IV - Preencher'!J576</f>
        <v>077997964</v>
      </c>
      <c r="I567" s="6">
        <f>IF('[1]TCE - ANEXO IV - Preencher'!K576="","",'[1]TCE - ANEXO IV - Preencher'!K576)</f>
        <v>45488</v>
      </c>
      <c r="J567" s="5" t="str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2602902</v>
      </c>
      <c r="L567" s="7">
        <f>'[1]TCE - ANEXO IV - Preencher'!N576</f>
        <v>71528.86</v>
      </c>
    </row>
    <row r="568" spans="1:12" s="8" customFormat="1" ht="19.5" customHeight="1" x14ac:dyDescent="0.25">
      <c r="A568" s="3">
        <f>IFERROR(VLOOKUP(B568,'[1]DADOS (OCULTAR)'!$Q$3:$S$136,3,0),"")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5.12 - Energia Elétrica</v>
      </c>
      <c r="D568" s="3">
        <f>'[1]TCE - ANEXO IV - Preencher'!F577</f>
        <v>0</v>
      </c>
      <c r="E568" s="5" t="str">
        <f>'[1]TCE - ANEXO IV - Preencher'!G577</f>
        <v>Celpe (Companhia Energética de Pernambuco)</v>
      </c>
      <c r="F568" s="5" t="str">
        <f>'[1]TCE - ANEXO IV - Preencher'!H577</f>
        <v>S</v>
      </c>
      <c r="G568" s="5" t="str">
        <f>'[1]TCE - ANEXO IV - Preencher'!I577</f>
        <v>N</v>
      </c>
      <c r="H568" s="5" t="str">
        <f>'[1]TCE - ANEXO IV - Preencher'!J577</f>
        <v>318942240</v>
      </c>
      <c r="I568" s="6">
        <f>IF('[1]TCE - ANEXO IV - Preencher'!K577="","",'[1]TCE - ANEXO IV - Preencher'!K577)</f>
        <v>45505</v>
      </c>
      <c r="J568" s="5" t="str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2611606</v>
      </c>
      <c r="L568" s="7">
        <f>'[1]TCE - ANEXO IV - Preencher'!N577</f>
        <v>4601.29</v>
      </c>
    </row>
    <row r="569" spans="1:12" s="8" customFormat="1" ht="19.5" customHeight="1" x14ac:dyDescent="0.25">
      <c r="A569" s="3">
        <f>IFERROR(VLOOKUP(B569,'[1]DADOS (OCULTAR)'!$Q$3:$S$136,3,0),"")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5.12 - Energia Elétrica</v>
      </c>
      <c r="D569" s="3">
        <f>'[1]TCE - ANEXO IV - Preencher'!F578</f>
        <v>0</v>
      </c>
      <c r="E569" s="5" t="str">
        <f>'[1]TCE - ANEXO IV - Preencher'!G578</f>
        <v>Celpe (Companhia Energética de Pernambuco)</v>
      </c>
      <c r="F569" s="5" t="str">
        <f>'[1]TCE - ANEXO IV - Preencher'!H578</f>
        <v>S</v>
      </c>
      <c r="G569" s="5" t="str">
        <f>'[1]TCE - ANEXO IV - Preencher'!I578</f>
        <v>N</v>
      </c>
      <c r="H569" s="5" t="str">
        <f>'[1]TCE - ANEXO IV - Preencher'!J578</f>
        <v>321659439</v>
      </c>
      <c r="I569" s="6">
        <f>IF('[1]TCE - ANEXO IV - Preencher'!K578="","",'[1]TCE - ANEXO IV - Preencher'!K578)</f>
        <v>45523</v>
      </c>
      <c r="J569" s="5" t="str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106561.41</v>
      </c>
    </row>
    <row r="570" spans="1:12" s="8" customFormat="1" ht="19.5" customHeight="1" x14ac:dyDescent="0.25">
      <c r="A570" s="3">
        <f>IFERROR(VLOOKUP(B570,'[1]DADOS (OCULTAR)'!$Q$3:$S$136,3,0),"")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5.3 - Locação de Máquinas e Equipamentos</v>
      </c>
      <c r="D570" s="3">
        <f>'[1]TCE - ANEXO IV - Preencher'!F579</f>
        <v>0</v>
      </c>
      <c r="E570" s="5" t="str">
        <f>'[1]TCE - ANEXO IV - Preencher'!G579</f>
        <v>LSA Soluções Em Tecnologia Eireli-Me</v>
      </c>
      <c r="F570" s="5" t="str">
        <f>'[1]TCE - ANEXO IV - Preencher'!H579</f>
        <v>S</v>
      </c>
      <c r="G570" s="5" t="str">
        <f>'[1]TCE - ANEXO IV - Preencher'!I579</f>
        <v>N</v>
      </c>
      <c r="H570" s="5">
        <f>'[1]TCE - ANEXO IV - Preencher'!J579</f>
        <v>31</v>
      </c>
      <c r="I570" s="6">
        <f>IF('[1]TCE - ANEXO IV - Preencher'!K579="","",'[1]TCE - ANEXO IV - Preencher'!K579)</f>
        <v>45506</v>
      </c>
      <c r="J570" s="5" t="str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1840</v>
      </c>
    </row>
    <row r="571" spans="1:12" s="8" customFormat="1" ht="19.5" customHeight="1" x14ac:dyDescent="0.25">
      <c r="A571" s="3">
        <f>IFERROR(VLOOKUP(B571,'[1]DADOS (OCULTAR)'!$Q$3:$S$136,3,0),"")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5.3 - Locação de Máquinas e Equipamentos</v>
      </c>
      <c r="D571" s="3">
        <f>'[1]TCE - ANEXO IV - Preencher'!F580</f>
        <v>0</v>
      </c>
      <c r="E571" s="5" t="str">
        <f>'[1]TCE - ANEXO IV - Preencher'!G580</f>
        <v xml:space="preserve">Colortel - Locação de Bens Móveis </v>
      </c>
      <c r="F571" s="5" t="str">
        <f>'[1]TCE - ANEXO IV - Preencher'!H580</f>
        <v>S</v>
      </c>
      <c r="G571" s="5" t="str">
        <f>'[1]TCE - ANEXO IV - Preencher'!I580</f>
        <v>N</v>
      </c>
      <c r="H571" s="5">
        <f>'[1]TCE - ANEXO IV - Preencher'!J580</f>
        <v>2417</v>
      </c>
      <c r="I571" s="6">
        <f>IF('[1]TCE - ANEXO IV - Preencher'!K580="","",'[1]TCE - ANEXO IV - Preencher'!K580)</f>
        <v>45490</v>
      </c>
      <c r="J571" s="5" t="str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3304557</v>
      </c>
      <c r="L571" s="7">
        <f>'[1]TCE - ANEXO IV - Preencher'!N580</f>
        <v>909</v>
      </c>
    </row>
    <row r="572" spans="1:12" s="8" customFormat="1" ht="19.5" customHeight="1" x14ac:dyDescent="0.25">
      <c r="A572" s="3">
        <f>IFERROR(VLOOKUP(B572,'[1]DADOS (OCULTAR)'!$Q$3:$S$136,3,0),"")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5.3 - Locação de Máquinas e Equipamentos</v>
      </c>
      <c r="D572" s="3">
        <f>'[1]TCE - ANEXO IV - Preencher'!F581</f>
        <v>0</v>
      </c>
      <c r="E572" s="5" t="str">
        <f>'[1]TCE - ANEXO IV - Preencher'!G581</f>
        <v>Rgraph Loc. Com. E Serv. Ltda - Me</v>
      </c>
      <c r="F572" s="5" t="str">
        <f>'[1]TCE - ANEXO IV - Preencher'!H581</f>
        <v>S</v>
      </c>
      <c r="G572" s="5" t="str">
        <f>'[1]TCE - ANEXO IV - Preencher'!I581</f>
        <v>N</v>
      </c>
      <c r="H572" s="5">
        <f>'[1]TCE - ANEXO IV - Preencher'!J581</f>
        <v>8159</v>
      </c>
      <c r="I572" s="6">
        <f>IF('[1]TCE - ANEXO IV - Preencher'!K581="","",'[1]TCE - ANEXO IV - Preencher'!K581)</f>
        <v>45518</v>
      </c>
      <c r="J572" s="5" t="str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2611606</v>
      </c>
      <c r="L572" s="7">
        <f>'[1]TCE - ANEXO IV - Preencher'!N581</f>
        <v>13069.6</v>
      </c>
    </row>
    <row r="573" spans="1:12" s="8" customFormat="1" ht="19.5" customHeight="1" x14ac:dyDescent="0.25">
      <c r="A573" s="3">
        <f>IFERROR(VLOOKUP(B573,'[1]DADOS (OCULTAR)'!$Q$3:$S$136,3,0),"")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5.3 - Locação de Máquinas e Equipamentos</v>
      </c>
      <c r="D573" s="3">
        <f>'[1]TCE - ANEXO IV - Preencher'!F582</f>
        <v>0</v>
      </c>
      <c r="E573" s="5" t="str">
        <f>'[1]TCE - ANEXO IV - Preencher'!G582</f>
        <v>Rgraph Loc. Com. E Serv. Ltda - Me</v>
      </c>
      <c r="F573" s="5" t="str">
        <f>'[1]TCE - ANEXO IV - Preencher'!H582</f>
        <v>S</v>
      </c>
      <c r="G573" s="5" t="str">
        <f>'[1]TCE - ANEXO IV - Preencher'!I582</f>
        <v>N</v>
      </c>
      <c r="H573" s="5">
        <f>'[1]TCE - ANEXO IV - Preencher'!J582</f>
        <v>8093</v>
      </c>
      <c r="I573" s="6">
        <f>IF('[1]TCE - ANEXO IV - Preencher'!K582="","",'[1]TCE - ANEXO IV - Preencher'!K582)</f>
        <v>45506</v>
      </c>
      <c r="J573" s="5" t="str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7">
        <f>'[1]TCE - ANEXO IV - Preencher'!N582</f>
        <v>1830</v>
      </c>
    </row>
    <row r="574" spans="1:12" s="8" customFormat="1" ht="19.5" customHeight="1" x14ac:dyDescent="0.25">
      <c r="A574" s="3">
        <f>IFERROR(VLOOKUP(B574,'[1]DADOS (OCULTAR)'!$Q$3:$S$136,3,0),"")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5.3 - Locação de Máquinas e Equipamentos</v>
      </c>
      <c r="D574" s="3">
        <f>'[1]TCE - ANEXO IV - Preencher'!F583</f>
        <v>0</v>
      </c>
      <c r="E574" s="5" t="str">
        <f>'[1]TCE - ANEXO IV - Preencher'!G583</f>
        <v>Scm Participações AS</v>
      </c>
      <c r="F574" s="5" t="str">
        <f>'[1]TCE - ANEXO IV - Preencher'!H583</f>
        <v>S</v>
      </c>
      <c r="G574" s="5" t="str">
        <f>'[1]TCE - ANEXO IV - Preencher'!I583</f>
        <v>N</v>
      </c>
      <c r="H574" s="5">
        <f>'[1]TCE - ANEXO IV - Preencher'!J583</f>
        <v>29125</v>
      </c>
      <c r="I574" s="6">
        <f>IF('[1]TCE - ANEXO IV - Preencher'!K583="","",'[1]TCE - ANEXO IV - Preencher'!K583)</f>
        <v>45517</v>
      </c>
      <c r="J574" s="5" t="str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8054.14</v>
      </c>
    </row>
    <row r="575" spans="1:12" s="8" customFormat="1" ht="19.5" customHeight="1" x14ac:dyDescent="0.25">
      <c r="A575" s="3">
        <f>IFERROR(VLOOKUP(B575,'[1]DADOS (OCULTAR)'!$Q$3:$S$136,3,0),"")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5.3 - Locação de Máquinas e Equipamentos</v>
      </c>
      <c r="D575" s="3">
        <f>'[1]TCE - ANEXO IV - Preencher'!F584</f>
        <v>0</v>
      </c>
      <c r="E575" s="5" t="str">
        <f>'[1]TCE - ANEXO IV - Preencher'!G584</f>
        <v>Scm Participações AS</v>
      </c>
      <c r="F575" s="5" t="str">
        <f>'[1]TCE - ANEXO IV - Preencher'!H584</f>
        <v>S</v>
      </c>
      <c r="G575" s="5" t="str">
        <f>'[1]TCE - ANEXO IV - Preencher'!I584</f>
        <v>N</v>
      </c>
      <c r="H575" s="5">
        <f>'[1]TCE - ANEXO IV - Preencher'!J584</f>
        <v>29315</v>
      </c>
      <c r="I575" s="6">
        <f>IF('[1]TCE - ANEXO IV - Preencher'!K584="","",'[1]TCE - ANEXO IV - Preencher'!K584)</f>
        <v>45517</v>
      </c>
      <c r="J575" s="5" t="str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2928</v>
      </c>
    </row>
    <row r="576" spans="1:12" s="8" customFormat="1" ht="19.5" customHeight="1" x14ac:dyDescent="0.25">
      <c r="A576" s="3">
        <f>IFERROR(VLOOKUP(B576,'[1]DADOS (OCULTAR)'!$Q$3:$S$136,3,0),"")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5.3 - Locação de Máquinas e Equipamentos</v>
      </c>
      <c r="D576" s="3">
        <f>'[1]TCE - ANEXO IV - Preencher'!F585</f>
        <v>0</v>
      </c>
      <c r="E576" s="5" t="str">
        <f>'[1]TCE - ANEXO IV - Preencher'!G585</f>
        <v xml:space="preserve">JM SILVA MAQUINAS E EQUIPAMENTOS LTDA </v>
      </c>
      <c r="F576" s="5" t="str">
        <f>'[1]TCE - ANEXO IV - Preencher'!H585</f>
        <v>S</v>
      </c>
      <c r="G576" s="5" t="str">
        <f>'[1]TCE - ANEXO IV - Preencher'!I585</f>
        <v>S</v>
      </c>
      <c r="H576" s="5">
        <f>'[1]TCE - ANEXO IV - Preencher'!J585</f>
        <v>5211</v>
      </c>
      <c r="I576" s="6">
        <f>IF('[1]TCE - ANEXO IV - Preencher'!K585="","",'[1]TCE - ANEXO IV - Preencher'!K585)</f>
        <v>45475</v>
      </c>
      <c r="J576" s="5" t="str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3350</v>
      </c>
    </row>
    <row r="577" spans="1:12" s="8" customFormat="1" ht="19.5" customHeight="1" x14ac:dyDescent="0.25">
      <c r="A577" s="3">
        <f>IFERROR(VLOOKUP(B577,'[1]DADOS (OCULTAR)'!$Q$3:$S$136,3,0),"")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5.1 - Locação de Equipamentos Médicos-Hospitalares</v>
      </c>
      <c r="D577" s="3">
        <f>'[1]TCE - ANEXO IV - Preencher'!F586</f>
        <v>0</v>
      </c>
      <c r="E577" s="5" t="str">
        <f>'[1]TCE - ANEXO IV - Preencher'!G586</f>
        <v>Air Liquide Brasil Ltda</v>
      </c>
      <c r="F577" s="5" t="str">
        <f>'[1]TCE - ANEXO IV - Preencher'!H586</f>
        <v>S</v>
      </c>
      <c r="G577" s="5" t="str">
        <f>'[1]TCE - ANEXO IV - Preencher'!I586</f>
        <v>S</v>
      </c>
      <c r="H577" s="5">
        <f>'[1]TCE - ANEXO IV - Preencher'!J586</f>
        <v>52515</v>
      </c>
      <c r="I577" s="6">
        <f>IF('[1]TCE - ANEXO IV - Preencher'!K586="","",'[1]TCE - ANEXO IV - Preencher'!K586)</f>
        <v>45502</v>
      </c>
      <c r="J577" s="5" t="str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2602902</v>
      </c>
      <c r="L577" s="7">
        <f>'[1]TCE - ANEXO IV - Preencher'!N586</f>
        <v>17377.23</v>
      </c>
    </row>
    <row r="578" spans="1:12" s="8" customFormat="1" ht="19.5" customHeight="1" x14ac:dyDescent="0.25">
      <c r="A578" s="3">
        <f>IFERROR(VLOOKUP(B578,'[1]DADOS (OCULTAR)'!$Q$3:$S$136,3,0),"")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5.1 - Locação de Equipamentos Médicos-Hospitalares</v>
      </c>
      <c r="D578" s="3">
        <f>'[1]TCE - ANEXO IV - Preencher'!F587</f>
        <v>0</v>
      </c>
      <c r="E578" s="5" t="str">
        <f>'[1]TCE - ANEXO IV - Preencher'!G587</f>
        <v>Medcall Com. Serv. de Equip. Med. Ltda</v>
      </c>
      <c r="F578" s="5" t="str">
        <f>'[1]TCE - ANEXO IV - Preencher'!H587</f>
        <v>S</v>
      </c>
      <c r="G578" s="5" t="str">
        <f>'[1]TCE - ANEXO IV - Preencher'!I587</f>
        <v>S</v>
      </c>
      <c r="H578" s="5">
        <f>'[1]TCE - ANEXO IV - Preencher'!J587</f>
        <v>4130</v>
      </c>
      <c r="I578" s="6">
        <f>IF('[1]TCE - ANEXO IV - Preencher'!K587="","",'[1]TCE - ANEXO IV - Preencher'!K587)</f>
        <v>45474</v>
      </c>
      <c r="J578" s="5" t="str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2611606</v>
      </c>
      <c r="L578" s="7">
        <f>'[1]TCE - ANEXO IV - Preencher'!N587</f>
        <v>1156.9000000000001</v>
      </c>
    </row>
    <row r="579" spans="1:12" s="8" customFormat="1" ht="19.5" customHeight="1" x14ac:dyDescent="0.25">
      <c r="A579" s="3">
        <f>IFERROR(VLOOKUP(B579,'[1]DADOS (OCULTAR)'!$Q$3:$S$136,3,0),"")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5.3 - Locação de Máquinas e Equipamentos</v>
      </c>
      <c r="D579" s="3">
        <f>'[1]TCE - ANEXO IV - Preencher'!F588</f>
        <v>0</v>
      </c>
      <c r="E579" s="5" t="str">
        <f>'[1]TCE - ANEXO IV - Preencher'!G588</f>
        <v xml:space="preserve">Almeri Angelo Salviano da Silva - ASTECH </v>
      </c>
      <c r="F579" s="5" t="str">
        <f>'[1]TCE - ANEXO IV - Preencher'!H588</f>
        <v>S</v>
      </c>
      <c r="G579" s="5" t="str">
        <f>'[1]TCE - ANEXO IV - Preencher'!I588</f>
        <v>S</v>
      </c>
      <c r="H579" s="5">
        <f>'[1]TCE - ANEXO IV - Preencher'!J588</f>
        <v>6392</v>
      </c>
      <c r="I579" s="6">
        <f>IF('[1]TCE - ANEXO IV - Preencher'!K588="","",'[1]TCE - ANEXO IV - Preencher'!K588)</f>
        <v>45484</v>
      </c>
      <c r="J579" s="5" t="str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7">
        <f>'[1]TCE - ANEXO IV - Preencher'!N588</f>
        <v>6000</v>
      </c>
    </row>
    <row r="580" spans="1:12" s="8" customFormat="1" ht="19.5" customHeight="1" x14ac:dyDescent="0.25">
      <c r="A580" s="3">
        <f>IFERROR(VLOOKUP(B580,'[1]DADOS (OCULTAR)'!$Q$3:$S$136,3,0),"")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5.3 - Locação de Máquinas e Equipamentos</v>
      </c>
      <c r="D580" s="3">
        <f>'[1]TCE - ANEXO IV - Preencher'!F589</f>
        <v>0</v>
      </c>
      <c r="E580" s="5" t="str">
        <f>'[1]TCE - ANEXO IV - Preencher'!G589</f>
        <v xml:space="preserve">ITS MATERIAL CIRURGICO LTDA </v>
      </c>
      <c r="F580" s="5" t="str">
        <f>'[1]TCE - ANEXO IV - Preencher'!H589</f>
        <v>S</v>
      </c>
      <c r="G580" s="5" t="str">
        <f>'[1]TCE - ANEXO IV - Preencher'!I589</f>
        <v>S</v>
      </c>
      <c r="H580" s="5">
        <f>'[1]TCE - ANEXO IV - Preencher'!J589</f>
        <v>138</v>
      </c>
      <c r="I580" s="6">
        <f>IF('[1]TCE - ANEXO IV - Preencher'!K589="","",'[1]TCE - ANEXO IV - Preencher'!K589)</f>
        <v>45511</v>
      </c>
      <c r="J580" s="5" t="str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2602902</v>
      </c>
      <c r="L580" s="7">
        <f>'[1]TCE - ANEXO IV - Preencher'!N589</f>
        <v>16528</v>
      </c>
    </row>
    <row r="581" spans="1:12" s="8" customFormat="1" ht="19.5" customHeight="1" x14ac:dyDescent="0.25">
      <c r="A581" s="3">
        <f>IFERROR(VLOOKUP(B581,'[1]DADOS (OCULTAR)'!$Q$3:$S$136,3,0),"")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5.1 - Locação de Equipamentos Médicos-Hospitalares</v>
      </c>
      <c r="D581" s="3">
        <f>'[1]TCE - ANEXO IV - Preencher'!F590</f>
        <v>0</v>
      </c>
      <c r="E581" s="5" t="str">
        <f>'[1]TCE - ANEXO IV - Preencher'!G590</f>
        <v xml:space="preserve">WHITE MARTINS GASES INDUSTRIAIS LTDA </v>
      </c>
      <c r="F581" s="5" t="str">
        <f>'[1]TCE - ANEXO IV - Preencher'!H590</f>
        <v>S</v>
      </c>
      <c r="G581" s="5" t="str">
        <f>'[1]TCE - ANEXO IV - Preencher'!I590</f>
        <v>S</v>
      </c>
      <c r="H581" s="5" t="str">
        <f>'[1]TCE - ANEXO IV - Preencher'!J590</f>
        <v>95712599</v>
      </c>
      <c r="I581" s="6" t="str">
        <f>IF('[1]TCE - ANEXO IV - Preencher'!K590="","",'[1]TCE - ANEXO IV - Preencher'!K590)</f>
        <v>13/07/2024</v>
      </c>
      <c r="J581" s="5" t="str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2611606</v>
      </c>
      <c r="L581" s="7">
        <f>'[1]TCE - ANEXO IV - Preencher'!N590</f>
        <v>1441.16</v>
      </c>
    </row>
    <row r="582" spans="1:12" s="8" customFormat="1" ht="19.5" customHeight="1" x14ac:dyDescent="0.25">
      <c r="A582" s="3">
        <f>IFERROR(VLOOKUP(B582,'[1]DADOS (OCULTAR)'!$Q$3:$S$136,3,0),"")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5.8 - Locação de Veículos Automotores</v>
      </c>
      <c r="D582" s="3">
        <f>'[1]TCE - ANEXO IV - Preencher'!F591</f>
        <v>0</v>
      </c>
      <c r="E582" s="5" t="str">
        <f>'[1]TCE - ANEXO IV - Preencher'!G591</f>
        <v>C P PAULISTA LOCACAO DE VEICULOS EIRELI</v>
      </c>
      <c r="F582" s="5" t="str">
        <f>'[1]TCE - ANEXO IV - Preencher'!H591</f>
        <v>S</v>
      </c>
      <c r="G582" s="5" t="str">
        <f>'[1]TCE - ANEXO IV - Preencher'!I591</f>
        <v>S</v>
      </c>
      <c r="H582" s="5">
        <f>'[1]TCE - ANEXO IV - Preencher'!J591</f>
        <v>2593</v>
      </c>
      <c r="I582" s="6">
        <f>IF('[1]TCE - ANEXO IV - Preencher'!K591="","",'[1]TCE - ANEXO IV - Preencher'!K591)</f>
        <v>45505</v>
      </c>
      <c r="J582" s="5" t="str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2609402</v>
      </c>
      <c r="L582" s="7">
        <f>'[1]TCE - ANEXO IV - Preencher'!N591</f>
        <v>6129.9</v>
      </c>
    </row>
    <row r="583" spans="1:12" s="8" customFormat="1" ht="19.5" customHeight="1" x14ac:dyDescent="0.25">
      <c r="A583" s="3">
        <f>IFERROR(VLOOKUP(B583,'[1]DADOS (OCULTAR)'!$Q$3:$S$136,3,0),"")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5.20 - Serviços Judicíarios e Cartoriais</v>
      </c>
      <c r="D583" s="3">
        <f>'[1]TCE - ANEXO IV - Preencher'!F592</f>
        <v>0</v>
      </c>
      <c r="E583" s="5" t="str">
        <f>'[1]TCE - ANEXO IV - Preencher'!G592</f>
        <v xml:space="preserve">TJPE - PROCESSO ALISSON LEITE </v>
      </c>
      <c r="F583" s="5" t="str">
        <f>'[1]TCE - ANEXO IV - Preencher'!H592</f>
        <v>S</v>
      </c>
      <c r="G583" s="5" t="str">
        <f>'[1]TCE - ANEXO IV - Preencher'!I592</f>
        <v>N</v>
      </c>
      <c r="H583" s="5">
        <f>'[1]TCE - ANEXO IV - Preencher'!J592</f>
        <v>1</v>
      </c>
      <c r="I583" s="6">
        <f>IF('[1]TCE - ANEXO IV - Preencher'!K592="","",'[1]TCE - ANEXO IV - Preencher'!K592)</f>
        <v>45488</v>
      </c>
      <c r="J583" s="5" t="str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2611606</v>
      </c>
      <c r="L583" s="7">
        <f>'[1]TCE - ANEXO IV - Preencher'!N592</f>
        <v>431.8</v>
      </c>
    </row>
    <row r="584" spans="1:12" s="8" customFormat="1" ht="19.5" customHeight="1" x14ac:dyDescent="0.25">
      <c r="A584" s="3">
        <f>IFERROR(VLOOKUP(B584,'[1]DADOS (OCULTAR)'!$Q$3:$S$136,3,0),"")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5.20 - Serviços Judicíarios e Cartoriais</v>
      </c>
      <c r="D584" s="3">
        <f>'[1]TCE - ANEXO IV - Preencher'!F593</f>
        <v>0</v>
      </c>
      <c r="E584" s="5" t="str">
        <f>'[1]TCE - ANEXO IV - Preencher'!G593</f>
        <v xml:space="preserve">TJPE - PROCESSO JOAO CARLOS MONTENEGRO COUTINHO </v>
      </c>
      <c r="F584" s="5" t="str">
        <f>'[1]TCE - ANEXO IV - Preencher'!H593</f>
        <v>S</v>
      </c>
      <c r="G584" s="5" t="str">
        <f>'[1]TCE - ANEXO IV - Preencher'!I593</f>
        <v>N</v>
      </c>
      <c r="H584" s="5">
        <f>'[1]TCE - ANEXO IV - Preencher'!J593</f>
        <v>1</v>
      </c>
      <c r="I584" s="6">
        <f>IF('[1]TCE - ANEXO IV - Preencher'!K593="","",'[1]TCE - ANEXO IV - Preencher'!K593)</f>
        <v>45484</v>
      </c>
      <c r="J584" s="5" t="str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101.42</v>
      </c>
    </row>
    <row r="585" spans="1:12" s="8" customFormat="1" ht="19.5" customHeight="1" x14ac:dyDescent="0.25">
      <c r="A585" s="3">
        <f>IFERROR(VLOOKUP(B585,'[1]DADOS (OCULTAR)'!$Q$3:$S$136,3,0),"")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5.20 - Serviços Judicíarios e Cartoriais</v>
      </c>
      <c r="D585" s="3">
        <f>'[1]TCE - ANEXO IV - Preencher'!F594</f>
        <v>0</v>
      </c>
      <c r="E585" s="5" t="str">
        <f>'[1]TCE - ANEXO IV - Preencher'!G594</f>
        <v xml:space="preserve">BAPTISTA E SOUZA CONSULTORIA EMPRESARIAL E PERICIAS JUDICIAIS LTDA </v>
      </c>
      <c r="F585" s="5" t="str">
        <f>'[1]TCE - ANEXO IV - Preencher'!H594</f>
        <v>S</v>
      </c>
      <c r="G585" s="5" t="str">
        <f>'[1]TCE - ANEXO IV - Preencher'!I594</f>
        <v>S</v>
      </c>
      <c r="H585" s="5">
        <f>'[1]TCE - ANEXO IV - Preencher'!J594</f>
        <v>11157</v>
      </c>
      <c r="I585" s="6">
        <f>IF('[1]TCE - ANEXO IV - Preencher'!K594="","",'[1]TCE - ANEXO IV - Preencher'!K594)</f>
        <v>45477</v>
      </c>
      <c r="J585" s="5" t="str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2611606</v>
      </c>
      <c r="L585" s="7">
        <f>'[1]TCE - ANEXO IV - Preencher'!N594</f>
        <v>230</v>
      </c>
    </row>
    <row r="586" spans="1:12" s="8" customFormat="1" ht="19.5" customHeight="1" x14ac:dyDescent="0.25">
      <c r="A586" s="3">
        <f>IFERROR(VLOOKUP(B586,'[1]DADOS (OCULTAR)'!$Q$3:$S$136,3,0),"")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5.99 - Outros Serviços de Terceiros Pessoa Jurídica</v>
      </c>
      <c r="D586" s="3">
        <f>'[1]TCE - ANEXO IV - Preencher'!F595</f>
        <v>0</v>
      </c>
      <c r="E586" s="5" t="str">
        <f>'[1]TCE - ANEXO IV - Preencher'!G595</f>
        <v>Empresa Brasileira de Correios e Telegra</v>
      </c>
      <c r="F586" s="5" t="str">
        <f>'[1]TCE - ANEXO IV - Preencher'!H595</f>
        <v>S</v>
      </c>
      <c r="G586" s="5" t="str">
        <f>'[1]TCE - ANEXO IV - Preencher'!I595</f>
        <v>N</v>
      </c>
      <c r="H586" s="5">
        <f>'[1]TCE - ANEXO IV - Preencher'!J595</f>
        <v>217970</v>
      </c>
      <c r="I586" s="6">
        <f>IF('[1]TCE - ANEXO IV - Preencher'!K595="","",'[1]TCE - ANEXO IV - Preencher'!K595)</f>
        <v>45498</v>
      </c>
      <c r="J586" s="5" t="str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3550308</v>
      </c>
      <c r="L586" s="7">
        <f>'[1]TCE - ANEXO IV - Preencher'!N595</f>
        <v>100</v>
      </c>
    </row>
    <row r="587" spans="1:12" s="8" customFormat="1" ht="19.5" customHeight="1" x14ac:dyDescent="0.25">
      <c r="A587" s="3">
        <f>IFERROR(VLOOKUP(B587,'[1]DADOS (OCULTAR)'!$Q$3:$S$136,3,0),"")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5.99 - Outros Serviços de Terceiros Pessoa Jurídica</v>
      </c>
      <c r="D587" s="3">
        <f>'[1]TCE - ANEXO IV - Preencher'!F596</f>
        <v>0</v>
      </c>
      <c r="E587" s="5" t="str">
        <f>'[1]TCE - ANEXO IV - Preencher'!G596</f>
        <v>Juros do Período (Fornecedor)</v>
      </c>
      <c r="F587" s="5" t="str">
        <f>'[1]TCE - ANEXO IV - Preencher'!H596</f>
        <v>S</v>
      </c>
      <c r="G587" s="5" t="str">
        <f>'[1]TCE - ANEXO IV - Preencher'!I596</f>
        <v>N</v>
      </c>
      <c r="H587" s="5">
        <f>'[1]TCE - ANEXO IV - Preencher'!J596</f>
        <v>1</v>
      </c>
      <c r="I587" s="6">
        <f>IF('[1]TCE - ANEXO IV - Preencher'!K596="","",'[1]TCE - ANEXO IV - Preencher'!K596)</f>
        <v>45474</v>
      </c>
      <c r="J587" s="5" t="str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2602902</v>
      </c>
      <c r="L587" s="7">
        <f>'[1]TCE - ANEXO IV - Preencher'!N596</f>
        <v>0</v>
      </c>
    </row>
    <row r="588" spans="1:12" s="8" customFormat="1" ht="19.5" customHeight="1" x14ac:dyDescent="0.25">
      <c r="A588" s="3">
        <f>IFERROR(VLOOKUP(B588,'[1]DADOS (OCULTAR)'!$Q$3:$S$136,3,0),"")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5.16 - Serviços Médico-Hospitalares, Odotonlogia e Laboratoriais</v>
      </c>
      <c r="D588" s="3">
        <f>'[1]TCE - ANEXO IV - Preencher'!F597</f>
        <v>0</v>
      </c>
      <c r="E588" s="5" t="str">
        <f>'[1]TCE - ANEXO IV - Preencher'!G597</f>
        <v>ALT PROCEDIMENTOS MEDICOS  LTDA</v>
      </c>
      <c r="F588" s="5" t="str">
        <f>'[1]TCE - ANEXO IV - Preencher'!H597</f>
        <v>S</v>
      </c>
      <c r="G588" s="5" t="str">
        <f>'[1]TCE - ANEXO IV - Preencher'!I597</f>
        <v>S</v>
      </c>
      <c r="H588" s="5">
        <f>'[1]TCE - ANEXO IV - Preencher'!J597</f>
        <v>21</v>
      </c>
      <c r="I588" s="6">
        <f>IF('[1]TCE - ANEXO IV - Preencher'!K597="","",'[1]TCE - ANEXO IV - Preencher'!K597)</f>
        <v>45512</v>
      </c>
      <c r="J588" s="5" t="str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2611606</v>
      </c>
      <c r="L588" s="7">
        <f>'[1]TCE - ANEXO IV - Preencher'!N597</f>
        <v>80000</v>
      </c>
    </row>
    <row r="589" spans="1:12" s="8" customFormat="1" ht="19.5" customHeight="1" x14ac:dyDescent="0.25">
      <c r="A589" s="3">
        <f>IFERROR(VLOOKUP(B589,'[1]DADOS (OCULTAR)'!$Q$3:$S$136,3,0),"")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5.16 - Serviços Médico-Hospitalares, Odotonlogia e Laboratoriais</v>
      </c>
      <c r="D589" s="3">
        <f>'[1]TCE - ANEXO IV - Preencher'!F598</f>
        <v>0</v>
      </c>
      <c r="E589" s="5" t="str">
        <f>'[1]TCE - ANEXO IV - Preencher'!G598</f>
        <v>ANGIOLOGIA E  CIRURGIA  VASCULAR DE  EMERGENCIA LTDA</v>
      </c>
      <c r="F589" s="5" t="str">
        <f>'[1]TCE - ANEXO IV - Preencher'!H598</f>
        <v>S</v>
      </c>
      <c r="G589" s="5" t="str">
        <f>'[1]TCE - ANEXO IV - Preencher'!I598</f>
        <v>S</v>
      </c>
      <c r="H589" s="5">
        <f>'[1]TCE - ANEXO IV - Preencher'!J598</f>
        <v>41</v>
      </c>
      <c r="I589" s="6">
        <f>IF('[1]TCE - ANEXO IV - Preencher'!K598="","",'[1]TCE - ANEXO IV - Preencher'!K598)</f>
        <v>45511</v>
      </c>
      <c r="J589" s="5" t="str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2611606</v>
      </c>
      <c r="L589" s="7">
        <f>'[1]TCE - ANEXO IV - Preencher'!N598</f>
        <v>130029.15</v>
      </c>
    </row>
    <row r="590" spans="1:12" s="8" customFormat="1" ht="19.5" customHeight="1" x14ac:dyDescent="0.25">
      <c r="A590" s="3">
        <f>IFERROR(VLOOKUP(B590,'[1]DADOS (OCULTAR)'!$Q$3:$S$136,3,0),"")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5.16 - Serviços Médico-Hospitalares, Odotonlogia e Laboratoriais</v>
      </c>
      <c r="D590" s="3">
        <f>'[1]TCE - ANEXO IV - Preencher'!F599</f>
        <v>0</v>
      </c>
      <c r="E590" s="5" t="str">
        <f>'[1]TCE - ANEXO IV - Preencher'!G599</f>
        <v>APF SAUDE MAIS LTDA</v>
      </c>
      <c r="F590" s="5" t="str">
        <f>'[1]TCE - ANEXO IV - Preencher'!H599</f>
        <v>S</v>
      </c>
      <c r="G590" s="5" t="str">
        <f>'[1]TCE - ANEXO IV - Preencher'!I599</f>
        <v>S</v>
      </c>
      <c r="H590" s="5">
        <f>'[1]TCE - ANEXO IV - Preencher'!J599</f>
        <v>1090</v>
      </c>
      <c r="I590" s="6">
        <f>IF('[1]TCE - ANEXO IV - Preencher'!K599="","",'[1]TCE - ANEXO IV - Preencher'!K599)</f>
        <v>45509</v>
      </c>
      <c r="J590" s="5" t="str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2609600</v>
      </c>
      <c r="L590" s="7">
        <f>'[1]TCE - ANEXO IV - Preencher'!N599</f>
        <v>9630.35</v>
      </c>
    </row>
    <row r="591" spans="1:12" s="8" customFormat="1" ht="19.5" customHeight="1" x14ac:dyDescent="0.25">
      <c r="A591" s="3">
        <f>IFERROR(VLOOKUP(B591,'[1]DADOS (OCULTAR)'!$Q$3:$S$136,3,0),"")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5.16 - Serviços Médico-Hospitalares, Odotonlogia e Laboratoriais</v>
      </c>
      <c r="D591" s="3">
        <f>'[1]TCE - ANEXO IV - Preencher'!F600</f>
        <v>0</v>
      </c>
      <c r="E591" s="5" t="str">
        <f>'[1]TCE - ANEXO IV - Preencher'!G600</f>
        <v>ANDRADE GALVÃO E ARAUJO LTDA</v>
      </c>
      <c r="F591" s="5" t="str">
        <f>'[1]TCE - ANEXO IV - Preencher'!H600</f>
        <v>S</v>
      </c>
      <c r="G591" s="5" t="str">
        <f>'[1]TCE - ANEXO IV - Preencher'!I600</f>
        <v>S</v>
      </c>
      <c r="H591" s="5">
        <f>'[1]TCE - ANEXO IV - Preencher'!J600</f>
        <v>67</v>
      </c>
      <c r="I591" s="6">
        <f>IF('[1]TCE - ANEXO IV - Preencher'!K600="","",'[1]TCE - ANEXO IV - Preencher'!K600)</f>
        <v>45509</v>
      </c>
      <c r="J591" s="5" t="str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2611606</v>
      </c>
      <c r="L591" s="7">
        <f>'[1]TCE - ANEXO IV - Preencher'!N600</f>
        <v>52086.66</v>
      </c>
    </row>
    <row r="592" spans="1:12" s="8" customFormat="1" ht="19.5" customHeight="1" x14ac:dyDescent="0.25">
      <c r="A592" s="3">
        <f>IFERROR(VLOOKUP(B592,'[1]DADOS (OCULTAR)'!$Q$3:$S$136,3,0),"")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5.16 - Serviços Médico-Hospitalares, Odotonlogia e Laboratoriais</v>
      </c>
      <c r="D592" s="3">
        <f>'[1]TCE - ANEXO IV - Preencher'!F601</f>
        <v>0</v>
      </c>
      <c r="E592" s="5" t="str">
        <f>'[1]TCE - ANEXO IV - Preencher'!G601</f>
        <v>CARDIOSAUDE SERVICOS MEDICOS LTDA</v>
      </c>
      <c r="F592" s="5" t="str">
        <f>'[1]TCE - ANEXO IV - Preencher'!H601</f>
        <v>S</v>
      </c>
      <c r="G592" s="5" t="str">
        <f>'[1]TCE - ANEXO IV - Preencher'!I601</f>
        <v>S</v>
      </c>
      <c r="H592" s="5">
        <f>'[1]TCE - ANEXO IV - Preencher'!J601</f>
        <v>894</v>
      </c>
      <c r="I592" s="6">
        <f>IF('[1]TCE - ANEXO IV - Preencher'!K601="","",'[1]TCE - ANEXO IV - Preencher'!K601)</f>
        <v>45525</v>
      </c>
      <c r="J592" s="5" t="str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69919.899999999994</v>
      </c>
    </row>
    <row r="593" spans="1:12" s="8" customFormat="1" ht="19.5" customHeight="1" x14ac:dyDescent="0.25">
      <c r="A593" s="3">
        <f>IFERROR(VLOOKUP(B593,'[1]DADOS (OCULTAR)'!$Q$3:$S$136,3,0),"")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5.16 - Serviços Médico-Hospitalares, Odotonlogia e Laboratoriais</v>
      </c>
      <c r="D593" s="3">
        <f>'[1]TCE - ANEXO IV - Preencher'!F602</f>
        <v>0</v>
      </c>
      <c r="E593" s="5" t="str">
        <f>'[1]TCE - ANEXO IV - Preencher'!G602</f>
        <v>CASADO &amp; FRAGOSO MED SERVIÇOS MEDICOS LTDA</v>
      </c>
      <c r="F593" s="5" t="str">
        <f>'[1]TCE - ANEXO IV - Preencher'!H602</f>
        <v>S</v>
      </c>
      <c r="G593" s="5" t="str">
        <f>'[1]TCE - ANEXO IV - Preencher'!I602</f>
        <v>S</v>
      </c>
      <c r="H593" s="5">
        <f>'[1]TCE - ANEXO IV - Preencher'!J602</f>
        <v>843</v>
      </c>
      <c r="I593" s="6">
        <f>IF('[1]TCE - ANEXO IV - Preencher'!K602="","",'[1]TCE - ANEXO IV - Preencher'!K602)</f>
        <v>45505</v>
      </c>
      <c r="J593" s="5" t="str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8000</v>
      </c>
    </row>
    <row r="594" spans="1:12" s="8" customFormat="1" ht="19.5" customHeight="1" x14ac:dyDescent="0.25">
      <c r="A594" s="3">
        <f>IFERROR(VLOOKUP(B594,'[1]DADOS (OCULTAR)'!$Q$3:$S$136,3,0),"")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5.16 - Serviços Médico-Hospitalares, Odotonlogia e Laboratoriais</v>
      </c>
      <c r="D594" s="3">
        <f>'[1]TCE - ANEXO IV - Preencher'!F603</f>
        <v>0</v>
      </c>
      <c r="E594" s="5" t="str">
        <f>'[1]TCE - ANEXO IV - Preencher'!G603</f>
        <v>CDHJM COMERCIO E SERVICOS MEDICOS LTDA</v>
      </c>
      <c r="F594" s="5" t="str">
        <f>'[1]TCE - ANEXO IV - Preencher'!H603</f>
        <v>S</v>
      </c>
      <c r="G594" s="5" t="str">
        <f>'[1]TCE - ANEXO IV - Preencher'!I603</f>
        <v>S</v>
      </c>
      <c r="H594" s="5">
        <f>'[1]TCE - ANEXO IV - Preencher'!J603</f>
        <v>672</v>
      </c>
      <c r="I594" s="6">
        <f>IF('[1]TCE - ANEXO IV - Preencher'!K603="","",'[1]TCE - ANEXO IV - Preencher'!K603)</f>
        <v>45515</v>
      </c>
      <c r="J594" s="5" t="str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2606200</v>
      </c>
      <c r="L594" s="7">
        <f>'[1]TCE - ANEXO IV - Preencher'!N603</f>
        <v>45575</v>
      </c>
    </row>
    <row r="595" spans="1:12" s="8" customFormat="1" ht="19.5" customHeight="1" x14ac:dyDescent="0.25">
      <c r="A595" s="3">
        <f>IFERROR(VLOOKUP(B595,'[1]DADOS (OCULTAR)'!$Q$3:$S$136,3,0),"")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5.16 - Serviços Médico-Hospitalares, Odotonlogia e Laboratoriais</v>
      </c>
      <c r="D595" s="3">
        <f>'[1]TCE - ANEXO IV - Preencher'!F604</f>
        <v>0</v>
      </c>
      <c r="E595" s="5" t="str">
        <f>'[1]TCE - ANEXO IV - Preencher'!G604</f>
        <v>CENTRALMED ATIVIDADES MEDICAS LTDA</v>
      </c>
      <c r="F595" s="5" t="str">
        <f>'[1]TCE - ANEXO IV - Preencher'!H604</f>
        <v>S</v>
      </c>
      <c r="G595" s="5" t="str">
        <f>'[1]TCE - ANEXO IV - Preencher'!I604</f>
        <v>S</v>
      </c>
      <c r="H595" s="5">
        <f>'[1]TCE - ANEXO IV - Preencher'!J604</f>
        <v>1229</v>
      </c>
      <c r="I595" s="6">
        <f>IF('[1]TCE - ANEXO IV - Preencher'!K604="","",'[1]TCE - ANEXO IV - Preencher'!K604)</f>
        <v>45510</v>
      </c>
      <c r="J595" s="5" t="str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9630.35</v>
      </c>
    </row>
    <row r="596" spans="1:12" s="8" customFormat="1" ht="19.5" customHeight="1" x14ac:dyDescent="0.25">
      <c r="A596" s="3">
        <f>IFERROR(VLOOKUP(B596,'[1]DADOS (OCULTAR)'!$Q$3:$S$136,3,0),"")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5.16 - Serviços Médico-Hospitalares, Odotonlogia e Laboratoriais</v>
      </c>
      <c r="D596" s="3">
        <f>'[1]TCE - ANEXO IV - Preencher'!F605</f>
        <v>0</v>
      </c>
      <c r="E596" s="5" t="str">
        <f>'[1]TCE - ANEXO IV - Preencher'!G605</f>
        <v>CLINICORDIS LTDA</v>
      </c>
      <c r="F596" s="5" t="str">
        <f>'[1]TCE - ANEXO IV - Preencher'!H605</f>
        <v>S</v>
      </c>
      <c r="G596" s="5" t="str">
        <f>'[1]TCE - ANEXO IV - Preencher'!I605</f>
        <v>S</v>
      </c>
      <c r="H596" s="5">
        <f>'[1]TCE - ANEXO IV - Preencher'!J605</f>
        <v>375</v>
      </c>
      <c r="I596" s="6">
        <f>IF('[1]TCE - ANEXO IV - Preencher'!K605="","",'[1]TCE - ANEXO IV - Preencher'!K605)</f>
        <v>45511</v>
      </c>
      <c r="J596" s="5" t="str">
        <f>'[1]TCE - ANEXO IV - Preencher'!L605</f>
        <v>2602902 - Cabo de Santo Agostinho - PE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235481.94</v>
      </c>
    </row>
    <row r="597" spans="1:12" s="8" customFormat="1" ht="19.5" customHeight="1" x14ac:dyDescent="0.25">
      <c r="A597" s="3">
        <f>IFERROR(VLOOKUP(B597,'[1]DADOS (OCULTAR)'!$Q$3:$S$136,3,0),"")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5.16 - Serviços Médico-Hospitalares, Odotonlogia e Laboratoriais</v>
      </c>
      <c r="D597" s="3">
        <f>'[1]TCE - ANEXO IV - Preencher'!F606</f>
        <v>0</v>
      </c>
      <c r="E597" s="5" t="str">
        <f>'[1]TCE - ANEXO IV - Preencher'!G606</f>
        <v>CM PATRIOTA LTDA</v>
      </c>
      <c r="F597" s="5" t="str">
        <f>'[1]TCE - ANEXO IV - Preencher'!H606</f>
        <v>S</v>
      </c>
      <c r="G597" s="5" t="str">
        <f>'[1]TCE - ANEXO IV - Preencher'!I606</f>
        <v>S</v>
      </c>
      <c r="H597" s="5">
        <f>'[1]TCE - ANEXO IV - Preencher'!J606</f>
        <v>395</v>
      </c>
      <c r="I597" s="6">
        <f>IF('[1]TCE - ANEXO IV - Preencher'!K606="","",'[1]TCE - ANEXO IV - Preencher'!K606)</f>
        <v>45517</v>
      </c>
      <c r="J597" s="5" t="str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2604007</v>
      </c>
      <c r="L597" s="7">
        <f>'[1]TCE - ANEXO IV - Preencher'!N606</f>
        <v>43587.86</v>
      </c>
    </row>
    <row r="598" spans="1:12" s="8" customFormat="1" ht="19.5" customHeight="1" x14ac:dyDescent="0.25">
      <c r="A598" s="3">
        <f>IFERROR(VLOOKUP(B598,'[1]DADOS (OCULTAR)'!$Q$3:$S$136,3,0),"")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5.16 - Serviços Médico-Hospitalares, Odotonlogia e Laboratoriais</v>
      </c>
      <c r="D598" s="3">
        <f>'[1]TCE - ANEXO IV - Preencher'!F607</f>
        <v>0</v>
      </c>
      <c r="E598" s="5" t="str">
        <f>'[1]TCE - ANEXO IV - Preencher'!G607</f>
        <v xml:space="preserve">CLINICAR CLINICA ESPECIALIZADA EM MEDICINA INTERNA LTDA </v>
      </c>
      <c r="F598" s="5" t="str">
        <f>'[1]TCE - ANEXO IV - Preencher'!H607</f>
        <v>S</v>
      </c>
      <c r="G598" s="5" t="str">
        <f>'[1]TCE - ANEXO IV - Preencher'!I607</f>
        <v>S</v>
      </c>
      <c r="H598" s="5">
        <f>'[1]TCE - ANEXO IV - Preencher'!J607</f>
        <v>2734</v>
      </c>
      <c r="I598" s="6">
        <f>IF('[1]TCE - ANEXO IV - Preencher'!K607="","",'[1]TCE - ANEXO IV - Preencher'!K607)</f>
        <v>45510</v>
      </c>
      <c r="J598" s="5" t="str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14639.02</v>
      </c>
    </row>
    <row r="599" spans="1:12" s="8" customFormat="1" ht="19.5" customHeight="1" x14ac:dyDescent="0.25">
      <c r="A599" s="3">
        <f>IFERROR(VLOOKUP(B599,'[1]DADOS (OCULTAR)'!$Q$3:$S$136,3,0),"")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5.16 - Serviços Médico-Hospitalares, Odotonlogia e Laboratoriais</v>
      </c>
      <c r="D599" s="3">
        <f>'[1]TCE - ANEXO IV - Preencher'!F608</f>
        <v>0</v>
      </c>
      <c r="E599" s="5" t="str">
        <f>'[1]TCE - ANEXO IV - Preencher'!G608</f>
        <v>COOPECARDIO - COOPERATIVA DE TRABALHO DOS MEDICOS CARDIOLOGISTAS DE PERNAMBUCO</v>
      </c>
      <c r="F599" s="5" t="str">
        <f>'[1]TCE - ANEXO IV - Preencher'!H608</f>
        <v>S</v>
      </c>
      <c r="G599" s="5" t="str">
        <f>'[1]TCE - ANEXO IV - Preencher'!I608</f>
        <v>S</v>
      </c>
      <c r="H599" s="5">
        <f>'[1]TCE - ANEXO IV - Preencher'!J608</f>
        <v>26853</v>
      </c>
      <c r="I599" s="6">
        <f>IF('[1]TCE - ANEXO IV - Preencher'!K608="","",'[1]TCE - ANEXO IV - Preencher'!K608)</f>
        <v>45517</v>
      </c>
      <c r="J599" s="5" t="str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2611606</v>
      </c>
      <c r="L599" s="7">
        <f>'[1]TCE - ANEXO IV - Preencher'!N608</f>
        <v>16050.23</v>
      </c>
    </row>
    <row r="600" spans="1:12" s="8" customFormat="1" ht="19.5" customHeight="1" x14ac:dyDescent="0.25">
      <c r="A600" s="3">
        <f>IFERROR(VLOOKUP(B600,'[1]DADOS (OCULTAR)'!$Q$3:$S$136,3,0),"")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5.16 - Serviços Médico-Hospitalares, Odotonlogia e Laboratoriais</v>
      </c>
      <c r="D600" s="3">
        <f>'[1]TCE - ANEXO IV - Preencher'!F609</f>
        <v>0</v>
      </c>
      <c r="E600" s="5" t="str">
        <f>'[1]TCE - ANEXO IV - Preencher'!G609</f>
        <v xml:space="preserve">EVOLUIR SAUDE SERVIÇOS MEDICOS LTDA 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814</v>
      </c>
      <c r="I600" s="6">
        <f>IF('[1]TCE - ANEXO IV - Preencher'!K609="","",'[1]TCE - ANEXO IV - Preencher'!K609)</f>
        <v>45517</v>
      </c>
      <c r="J600" s="5" t="str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2610707</v>
      </c>
      <c r="L600" s="7">
        <f>'[1]TCE - ANEXO IV - Preencher'!N609</f>
        <v>15697.01</v>
      </c>
    </row>
    <row r="601" spans="1:12" s="8" customFormat="1" ht="19.5" customHeight="1" x14ac:dyDescent="0.25">
      <c r="A601" s="3">
        <f>IFERROR(VLOOKUP(B601,'[1]DADOS (OCULTAR)'!$Q$3:$S$136,3,0),"")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5.16 - Serviços Médico-Hospitalares, Odotonlogia e Laboratoriais</v>
      </c>
      <c r="D601" s="3">
        <f>'[1]TCE - ANEXO IV - Preencher'!F610</f>
        <v>0</v>
      </c>
      <c r="E601" s="5" t="str">
        <f>'[1]TCE - ANEXO IV - Preencher'!G610</f>
        <v>EDRL SERVICOS MEDICOS E DE RADIOLOGIA LTDA (ED SERVICOS DE RADIOLOGIA LTDA )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2323</v>
      </c>
      <c r="I601" s="6">
        <f>IF('[1]TCE - ANEXO IV - Preencher'!K610="","",'[1]TCE - ANEXO IV - Preencher'!K610)</f>
        <v>45513</v>
      </c>
      <c r="J601" s="5" t="str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20034.68</v>
      </c>
    </row>
    <row r="602" spans="1:12" s="8" customFormat="1" ht="19.5" customHeight="1" x14ac:dyDescent="0.25">
      <c r="A602" s="3">
        <f>IFERROR(VLOOKUP(B602,'[1]DADOS (OCULTAR)'!$Q$3:$S$136,3,0),"")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5.16 - Serviços Médico-Hospitalares, Odotonlogia e Laboratoriais</v>
      </c>
      <c r="D602" s="3">
        <f>'[1]TCE - ANEXO IV - Preencher'!F611</f>
        <v>0</v>
      </c>
      <c r="E602" s="5" t="str">
        <f>'[1]TCE - ANEXO IV - Preencher'!G611</f>
        <v>FFH SERVIÇOS MEDICOS LTDA</v>
      </c>
      <c r="F602" s="5" t="str">
        <f>'[1]TCE - ANEXO IV - Preencher'!H611</f>
        <v>S</v>
      </c>
      <c r="G602" s="5" t="str">
        <f>'[1]TCE - ANEXO IV - Preencher'!I611</f>
        <v>S</v>
      </c>
      <c r="H602" s="5">
        <f>'[1]TCE - ANEXO IV - Preencher'!J611</f>
        <v>255</v>
      </c>
      <c r="I602" s="6">
        <f>IF('[1]TCE - ANEXO IV - Preencher'!K611="","",'[1]TCE - ANEXO IV - Preencher'!K611)</f>
        <v>45509</v>
      </c>
      <c r="J602" s="5" t="str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2602902</v>
      </c>
      <c r="L602" s="7">
        <f>'[1]TCE - ANEXO IV - Preencher'!N611</f>
        <v>7706.5</v>
      </c>
    </row>
    <row r="603" spans="1:12" s="8" customFormat="1" ht="19.5" customHeight="1" x14ac:dyDescent="0.25">
      <c r="A603" s="3">
        <f>IFERROR(VLOOKUP(B603,'[1]DADOS (OCULTAR)'!$Q$3:$S$136,3,0),"")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5.16 - Serviços Médico-Hospitalares, Odotonlogia e Laboratoriais</v>
      </c>
      <c r="D603" s="3">
        <f>'[1]TCE - ANEXO IV - Preencher'!F612</f>
        <v>0</v>
      </c>
      <c r="E603" s="5" t="str">
        <f>'[1]TCE - ANEXO IV - Preencher'!G612</f>
        <v xml:space="preserve">FIGUEIREDO &amp; MAGALHAES SERVICOS MEDICOS E HOSPITALARES LTDA </v>
      </c>
      <c r="F603" s="5" t="str">
        <f>'[1]TCE - ANEXO IV - Preencher'!H612</f>
        <v>S</v>
      </c>
      <c r="G603" s="5" t="str">
        <f>'[1]TCE - ANEXO IV - Preencher'!I612</f>
        <v>S</v>
      </c>
      <c r="H603" s="5">
        <f>'[1]TCE - ANEXO IV - Preencher'!J612</f>
        <v>351</v>
      </c>
      <c r="I603" s="6">
        <f>IF('[1]TCE - ANEXO IV - Preencher'!K612="","",'[1]TCE - ANEXO IV - Preencher'!K612)</f>
        <v>45509</v>
      </c>
      <c r="J603" s="5" t="str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7">
        <f>'[1]TCE - ANEXO IV - Preencher'!N612</f>
        <v>28508.5</v>
      </c>
    </row>
    <row r="604" spans="1:12" s="8" customFormat="1" ht="19.5" customHeight="1" x14ac:dyDescent="0.25">
      <c r="A604" s="3">
        <f>IFERROR(VLOOKUP(B604,'[1]DADOS (OCULTAR)'!$Q$3:$S$136,3,0),"")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5.16 - Serviços Médico-Hospitalares, Odotonlogia e Laboratoriais</v>
      </c>
      <c r="D604" s="3">
        <f>'[1]TCE - ANEXO IV - Preencher'!F613</f>
        <v>0</v>
      </c>
      <c r="E604" s="5" t="str">
        <f>'[1]TCE - ANEXO IV - Preencher'!G613</f>
        <v>FS SERVIÇOS MEDICOS  LTDA</v>
      </c>
      <c r="F604" s="5" t="str">
        <f>'[1]TCE - ANEXO IV - Preencher'!H613</f>
        <v>S</v>
      </c>
      <c r="G604" s="5" t="str">
        <f>'[1]TCE - ANEXO IV - Preencher'!I613</f>
        <v>S</v>
      </c>
      <c r="H604" s="5">
        <f>'[1]TCE - ANEXO IV - Preencher'!J613</f>
        <v>60</v>
      </c>
      <c r="I604" s="6">
        <f>IF('[1]TCE - ANEXO IV - Preencher'!K613="","",'[1]TCE - ANEXO IV - Preencher'!K613)</f>
        <v>45506</v>
      </c>
      <c r="J604" s="5" t="str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39454.239999999998</v>
      </c>
    </row>
    <row r="605" spans="1:12" s="8" customFormat="1" ht="19.5" customHeight="1" x14ac:dyDescent="0.25">
      <c r="A605" s="3">
        <f>IFERROR(VLOOKUP(B605,'[1]DADOS (OCULTAR)'!$Q$3:$S$136,3,0),"")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5.16 - Serviços Médico-Hospitalares, Odotonlogia e Laboratoriais</v>
      </c>
      <c r="D605" s="3">
        <f>'[1]TCE - ANEXO IV - Preencher'!F614</f>
        <v>0</v>
      </c>
      <c r="E605" s="5" t="str">
        <f>'[1]TCE - ANEXO IV - Preencher'!G614</f>
        <v xml:space="preserve">GLOBALMED ATIVIDADES MEDICAS LTDA </v>
      </c>
      <c r="F605" s="5" t="str">
        <f>'[1]TCE - ANEXO IV - Preencher'!H614</f>
        <v>S</v>
      </c>
      <c r="G605" s="5" t="str">
        <f>'[1]TCE - ANEXO IV - Preencher'!I614</f>
        <v>S</v>
      </c>
      <c r="H605" s="5">
        <f>'[1]TCE - ANEXO IV - Preencher'!J614</f>
        <v>1876</v>
      </c>
      <c r="I605" s="6">
        <f>IF('[1]TCE - ANEXO IV - Preencher'!K614="","",'[1]TCE - ANEXO IV - Preencher'!K614)</f>
        <v>45523</v>
      </c>
      <c r="J605" s="5" t="str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2609600</v>
      </c>
      <c r="L605" s="7">
        <f>'[1]TCE - ANEXO IV - Preencher'!N614</f>
        <v>5008.67</v>
      </c>
    </row>
    <row r="606" spans="1:12" s="8" customFormat="1" ht="19.5" customHeight="1" x14ac:dyDescent="0.25">
      <c r="A606" s="3">
        <f>IFERROR(VLOOKUP(B606,'[1]DADOS (OCULTAR)'!$Q$3:$S$136,3,0),"")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5.16 - Serviços Médico-Hospitalares, Odotonlogia e Laboratoriais</v>
      </c>
      <c r="D606" s="3">
        <f>'[1]TCE - ANEXO IV - Preencher'!F615</f>
        <v>0</v>
      </c>
      <c r="E606" s="5" t="str">
        <f>'[1]TCE - ANEXO IV - Preencher'!G615</f>
        <v>ICCONE CIRURGIA CARDIOVASCULAR LTDA</v>
      </c>
      <c r="F606" s="5" t="str">
        <f>'[1]TCE - ANEXO IV - Preencher'!H615</f>
        <v>S</v>
      </c>
      <c r="G606" s="5" t="str">
        <f>'[1]TCE - ANEXO IV - Preencher'!I615</f>
        <v>S</v>
      </c>
      <c r="H606" s="5">
        <f>'[1]TCE - ANEXO IV - Preencher'!J615</f>
        <v>672</v>
      </c>
      <c r="I606" s="6">
        <f>IF('[1]TCE - ANEXO IV - Preencher'!K615="","",'[1]TCE - ANEXO IV - Preencher'!K615)</f>
        <v>45506</v>
      </c>
      <c r="J606" s="5" t="str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153244.74</v>
      </c>
    </row>
    <row r="607" spans="1:12" s="8" customFormat="1" ht="19.5" customHeight="1" x14ac:dyDescent="0.25">
      <c r="A607" s="3">
        <f>IFERROR(VLOOKUP(B607,'[1]DADOS (OCULTAR)'!$Q$3:$S$136,3,0),"")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5.16 - Serviços Médico-Hospitalares, Odotonlogia e Laboratoriais</v>
      </c>
      <c r="D607" s="3">
        <f>'[1]TCE - ANEXO IV - Preencher'!F616</f>
        <v>0</v>
      </c>
      <c r="E607" s="5" t="str">
        <f>'[1]TCE - ANEXO IV - Preencher'!G616</f>
        <v>JAB HOLOIMAGEM DIAGNOSTICOS LTDA</v>
      </c>
      <c r="F607" s="5" t="str">
        <f>'[1]TCE - ANEXO IV - Preencher'!H616</f>
        <v>S</v>
      </c>
      <c r="G607" s="5" t="str">
        <f>'[1]TCE - ANEXO IV - Preencher'!I616</f>
        <v>S</v>
      </c>
      <c r="H607" s="5">
        <f>'[1]TCE - ANEXO IV - Preencher'!J616</f>
        <v>1900</v>
      </c>
      <c r="I607" s="6">
        <f>IF('[1]TCE - ANEXO IV - Preencher'!K616="","",'[1]TCE - ANEXO IV - Preencher'!K616)</f>
        <v>45510</v>
      </c>
      <c r="J607" s="5" t="str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9247.7999999999993</v>
      </c>
    </row>
    <row r="608" spans="1:12" s="8" customFormat="1" ht="19.5" customHeight="1" x14ac:dyDescent="0.25">
      <c r="A608" s="3">
        <f>IFERROR(VLOOKUP(B608,'[1]DADOS (OCULTAR)'!$Q$3:$S$136,3,0),"")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5.16 - Serviços Médico-Hospitalares, Odotonlogia e Laboratoriais</v>
      </c>
      <c r="D608" s="3">
        <f>'[1]TCE - ANEXO IV - Preencher'!F617</f>
        <v>0</v>
      </c>
      <c r="E608" s="5" t="str">
        <f>'[1]TCE - ANEXO IV - Preencher'!G617</f>
        <v>LUNA MACHADO, LACERDA SERVICOS MEDICOS E CIA LTDA</v>
      </c>
      <c r="F608" s="5" t="str">
        <f>'[1]TCE - ANEXO IV - Preencher'!H617</f>
        <v>S</v>
      </c>
      <c r="G608" s="5" t="str">
        <f>'[1]TCE - ANEXO IV - Preencher'!I617</f>
        <v>S</v>
      </c>
      <c r="H608" s="5">
        <f>'[1]TCE - ANEXO IV - Preencher'!J617</f>
        <v>169</v>
      </c>
      <c r="I608" s="6">
        <f>IF('[1]TCE - ANEXO IV - Preencher'!K617="","",'[1]TCE - ANEXO IV - Preencher'!K617)</f>
        <v>45508</v>
      </c>
      <c r="J608" s="5" t="str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181364</v>
      </c>
    </row>
    <row r="609" spans="1:12" s="8" customFormat="1" ht="19.5" customHeight="1" x14ac:dyDescent="0.25">
      <c r="A609" s="3">
        <f>IFERROR(VLOOKUP(B609,'[1]DADOS (OCULTAR)'!$Q$3:$S$136,3,0),"")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5.16 - Serviços Médico-Hospitalares, Odotonlogia e Laboratoriais</v>
      </c>
      <c r="D609" s="3">
        <f>'[1]TCE - ANEXO IV - Preencher'!F618</f>
        <v>0</v>
      </c>
      <c r="E609" s="5" t="str">
        <f>'[1]TCE - ANEXO IV - Preencher'!G618</f>
        <v>M VIDEO CIRURGICA S/S LTDA</v>
      </c>
      <c r="F609" s="5" t="str">
        <f>'[1]TCE - ANEXO IV - Preencher'!H618</f>
        <v>S</v>
      </c>
      <c r="G609" s="5" t="str">
        <f>'[1]TCE - ANEXO IV - Preencher'!I618</f>
        <v>S</v>
      </c>
      <c r="H609" s="5">
        <f>'[1]TCE - ANEXO IV - Preencher'!J618</f>
        <v>82</v>
      </c>
      <c r="I609" s="6">
        <f>IF('[1]TCE - ANEXO IV - Preencher'!K618="","",'[1]TCE - ANEXO IV - Preencher'!K618)</f>
        <v>45526</v>
      </c>
      <c r="J609" s="5" t="str">
        <f>'[1]TCE - ANEXO IV - Preencher'!L618</f>
        <v>2602902 - Cabo de Santo Agostinho - PE</v>
      </c>
      <c r="K609" s="5" t="str">
        <f>IF(F609="B",LEFT('[1]TCE - ANEXO IV - Preencher'!M618,2),IF(F609="S",LEFT('[1]TCE - ANEXO IV - Preencher'!M618,7),IF('[1]TCE - ANEXO IV - Preencher'!H618="","")))</f>
        <v>2602902</v>
      </c>
      <c r="L609" s="7">
        <f>'[1]TCE - ANEXO IV - Preencher'!N618</f>
        <v>118192.43</v>
      </c>
    </row>
    <row r="610" spans="1:12" s="8" customFormat="1" ht="19.5" customHeight="1" x14ac:dyDescent="0.25">
      <c r="A610" s="3">
        <f>IFERROR(VLOOKUP(B610,'[1]DADOS (OCULTAR)'!$Q$3:$S$136,3,0),"")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5.16 - Serviços Médico-Hospitalares, Odotonlogia e Laboratoriais</v>
      </c>
      <c r="D610" s="3">
        <f>'[1]TCE - ANEXO IV - Preencher'!F619</f>
        <v>0</v>
      </c>
      <c r="E610" s="5" t="str">
        <f>'[1]TCE - ANEXO IV - Preencher'!G619</f>
        <v>MEDICANDO: ATENDIMENTO MEDICO ESPECIALIZADO LTDA</v>
      </c>
      <c r="F610" s="5" t="str">
        <f>'[1]TCE - ANEXO IV - Preencher'!H619</f>
        <v>S</v>
      </c>
      <c r="G610" s="5" t="str">
        <f>'[1]TCE - ANEXO IV - Preencher'!I619</f>
        <v>S</v>
      </c>
      <c r="H610" s="5">
        <f>'[1]TCE - ANEXO IV - Preencher'!J619</f>
        <v>305</v>
      </c>
      <c r="I610" s="6">
        <f>IF('[1]TCE - ANEXO IV - Preencher'!K619="","",'[1]TCE - ANEXO IV - Preencher'!K619)</f>
        <v>45524</v>
      </c>
      <c r="J610" s="5" t="str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2609600</v>
      </c>
      <c r="L610" s="7">
        <f>'[1]TCE - ANEXO IV - Preencher'!N619</f>
        <v>238047.37</v>
      </c>
    </row>
    <row r="611" spans="1:12" s="8" customFormat="1" ht="19.5" customHeight="1" x14ac:dyDescent="0.25">
      <c r="A611" s="3">
        <f>IFERROR(VLOOKUP(B611,'[1]DADOS (OCULTAR)'!$Q$3:$S$136,3,0),"")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5.16 - Serviços Médico-Hospitalares, Odotonlogia e Laboratoriais</v>
      </c>
      <c r="D611" s="3">
        <f>'[1]TCE - ANEXO IV - Preencher'!F620</f>
        <v>0</v>
      </c>
      <c r="E611" s="5" t="str">
        <f>'[1]TCE - ANEXO IV - Preencher'!G620</f>
        <v>MEDVIDA ATIVIDADES MEDICAS LTDA</v>
      </c>
      <c r="F611" s="5" t="str">
        <f>'[1]TCE - ANEXO IV - Preencher'!H620</f>
        <v>S</v>
      </c>
      <c r="G611" s="5" t="str">
        <f>'[1]TCE - ANEXO IV - Preencher'!I620</f>
        <v>S</v>
      </c>
      <c r="H611" s="5">
        <f>'[1]TCE - ANEXO IV - Preencher'!J620</f>
        <v>1251</v>
      </c>
      <c r="I611" s="6">
        <f>IF('[1]TCE - ANEXO IV - Preencher'!K620="","",'[1]TCE - ANEXO IV - Preencher'!K620)</f>
        <v>45517</v>
      </c>
      <c r="J611" s="5" t="str">
        <f>'[1]TCE - ANEXO IV - Preencher'!L620</f>
        <v>2609600 - Olinda - PE</v>
      </c>
      <c r="K611" s="5" t="str">
        <f>IF(F611="B",LEFT('[1]TCE - ANEXO IV - Preencher'!M620,2),IF(F611="S",LEFT('[1]TCE - ANEXO IV - Preencher'!M620,7),IF('[1]TCE - ANEXO IV - Preencher'!H620="","")))</f>
        <v>2609600</v>
      </c>
      <c r="L611" s="7">
        <f>'[1]TCE - ANEXO IV - Preencher'!N620</f>
        <v>30052.02</v>
      </c>
    </row>
    <row r="612" spans="1:12" s="8" customFormat="1" ht="19.5" customHeight="1" x14ac:dyDescent="0.25">
      <c r="A612" s="3">
        <f>IFERROR(VLOOKUP(B612,'[1]DADOS (OCULTAR)'!$Q$3:$S$136,3,0),"")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5.16 - Serviços Médico-Hospitalares, Odotonlogia e Laboratoriais</v>
      </c>
      <c r="D612" s="3">
        <f>'[1]TCE - ANEXO IV - Preencher'!F621</f>
        <v>0</v>
      </c>
      <c r="E612" s="5" t="str">
        <f>'[1]TCE - ANEXO IV - Preencher'!G621</f>
        <v>MEMORIAL CORACAO EM SAUDE LTDA</v>
      </c>
      <c r="F612" s="5" t="str">
        <f>'[1]TCE - ANEXO IV - Preencher'!H621</f>
        <v>S</v>
      </c>
      <c r="G612" s="5" t="str">
        <f>'[1]TCE - ANEXO IV - Preencher'!I621</f>
        <v>S</v>
      </c>
      <c r="H612" s="5">
        <f>'[1]TCE - ANEXO IV - Preencher'!J621</f>
        <v>12193</v>
      </c>
      <c r="I612" s="6">
        <f>IF('[1]TCE - ANEXO IV - Preencher'!K621="","",'[1]TCE - ANEXO IV - Preencher'!K621)</f>
        <v>45511</v>
      </c>
      <c r="J612" s="5" t="str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2602902</v>
      </c>
      <c r="L612" s="7">
        <f>'[1]TCE - ANEXO IV - Preencher'!N621</f>
        <v>51178.84</v>
      </c>
    </row>
    <row r="613" spans="1:12" s="8" customFormat="1" ht="19.5" customHeight="1" x14ac:dyDescent="0.25">
      <c r="A613" s="3">
        <f>IFERROR(VLOOKUP(B613,'[1]DADOS (OCULTAR)'!$Q$3:$S$136,3,0),"")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5.16 - Serviços Médico-Hospitalares, Odotonlogia e Laboratoriais</v>
      </c>
      <c r="D613" s="3">
        <f>'[1]TCE - ANEXO IV - Preencher'!F622</f>
        <v>0</v>
      </c>
      <c r="E613" s="5" t="str">
        <f>'[1]TCE - ANEXO IV - Preencher'!G622</f>
        <v>MLN SERVIÇOS MÉDICOS LTDA</v>
      </c>
      <c r="F613" s="5" t="str">
        <f>'[1]TCE - ANEXO IV - Preencher'!H622</f>
        <v>S</v>
      </c>
      <c r="G613" s="5" t="str">
        <f>'[1]TCE - ANEXO IV - Preencher'!I622</f>
        <v>S</v>
      </c>
      <c r="H613" s="5">
        <f>'[1]TCE - ANEXO IV - Preencher'!J622</f>
        <v>191</v>
      </c>
      <c r="I613" s="6">
        <f>IF('[1]TCE - ANEXO IV - Preencher'!K622="","",'[1]TCE - ANEXO IV - Preencher'!K622)</f>
        <v>45506</v>
      </c>
      <c r="J613" s="5" t="str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6934.74</v>
      </c>
    </row>
    <row r="614" spans="1:12" s="8" customFormat="1" ht="19.5" customHeight="1" x14ac:dyDescent="0.25">
      <c r="A614" s="3">
        <f>IFERROR(VLOOKUP(B614,'[1]DADOS (OCULTAR)'!$Q$3:$S$136,3,0),"")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5.16 - Serviços Médico-Hospitalares, Odotonlogia e Laboratoriais</v>
      </c>
      <c r="D614" s="3">
        <f>'[1]TCE - ANEXO IV - Preencher'!F623</f>
        <v>0</v>
      </c>
      <c r="E614" s="5" t="str">
        <f>'[1]TCE - ANEXO IV - Preencher'!G623</f>
        <v xml:space="preserve">PALM SERVIÇOS DE DIAGNÓSTICOS LTDA </v>
      </c>
      <c r="F614" s="5" t="str">
        <f>'[1]TCE - ANEXO IV - Preencher'!H623</f>
        <v>S</v>
      </c>
      <c r="G614" s="5" t="str">
        <f>'[1]TCE - ANEXO IV - Preencher'!I623</f>
        <v>S</v>
      </c>
      <c r="H614" s="5">
        <f>'[1]TCE - ANEXO IV - Preencher'!J623</f>
        <v>727</v>
      </c>
      <c r="I614" s="6">
        <f>IF('[1]TCE - ANEXO IV - Preencher'!K623="","",'[1]TCE - ANEXO IV - Preencher'!K623)</f>
        <v>45509</v>
      </c>
      <c r="J614" s="5" t="str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11760</v>
      </c>
    </row>
    <row r="615" spans="1:12" s="8" customFormat="1" ht="19.5" customHeight="1" x14ac:dyDescent="0.25">
      <c r="A615" s="3">
        <f>IFERROR(VLOOKUP(B615,'[1]DADOS (OCULTAR)'!$Q$3:$S$136,3,0),"")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5.16 - Serviços Médico-Hospitalares, Odotonlogia e Laboratoriais</v>
      </c>
      <c r="D615" s="3">
        <f>'[1]TCE - ANEXO IV - Preencher'!F624</f>
        <v>0</v>
      </c>
      <c r="E615" s="5" t="str">
        <f>'[1]TCE - ANEXO IV - Preencher'!G624</f>
        <v>PIN SAUDE SERV MEDICOS LTDA</v>
      </c>
      <c r="F615" s="5" t="str">
        <f>'[1]TCE - ANEXO IV - Preencher'!H624</f>
        <v>S</v>
      </c>
      <c r="G615" s="5" t="str">
        <f>'[1]TCE - ANEXO IV - Preencher'!I624</f>
        <v>S</v>
      </c>
      <c r="H615" s="5">
        <f>'[1]TCE - ANEXO IV - Preencher'!J624</f>
        <v>440</v>
      </c>
      <c r="I615" s="6">
        <f>IF('[1]TCE - ANEXO IV - Preencher'!K624="","",'[1]TCE - ANEXO IV - Preencher'!K624)</f>
        <v>45511</v>
      </c>
      <c r="J615" s="5" t="str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7">
        <f>'[1]TCE - ANEXO IV - Preencher'!N624</f>
        <v>179071.95</v>
      </c>
    </row>
    <row r="616" spans="1:12" s="8" customFormat="1" ht="19.5" customHeight="1" x14ac:dyDescent="0.25">
      <c r="A616" s="3">
        <f>IFERROR(VLOOKUP(B616,'[1]DADOS (OCULTAR)'!$Q$3:$S$136,3,0),"")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5.16 - Serviços Médico-Hospitalares, Odotonlogia e Laboratoriais</v>
      </c>
      <c r="D616" s="3">
        <f>'[1]TCE - ANEXO IV - Preencher'!F625</f>
        <v>0</v>
      </c>
      <c r="E616" s="5" t="str">
        <f>'[1]TCE - ANEXO IV - Preencher'!G625</f>
        <v>RADINOVAR SERVIÇOS DE DIAGNOTICO LTDA</v>
      </c>
      <c r="F616" s="5" t="str">
        <f>'[1]TCE - ANEXO IV - Preencher'!H625</f>
        <v>S</v>
      </c>
      <c r="G616" s="5" t="str">
        <f>'[1]TCE - ANEXO IV - Preencher'!I625</f>
        <v>S</v>
      </c>
      <c r="H616" s="5">
        <f>'[1]TCE - ANEXO IV - Preencher'!J625</f>
        <v>654</v>
      </c>
      <c r="I616" s="6">
        <f>IF('[1]TCE - ANEXO IV - Preencher'!K625="","",'[1]TCE - ANEXO IV - Preencher'!K625)</f>
        <v>45520</v>
      </c>
      <c r="J616" s="5" t="str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9632.57</v>
      </c>
    </row>
    <row r="617" spans="1:12" s="8" customFormat="1" ht="19.5" customHeight="1" x14ac:dyDescent="0.25">
      <c r="A617" s="3">
        <f>IFERROR(VLOOKUP(B617,'[1]DADOS (OCULTAR)'!$Q$3:$S$136,3,0),"")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5.16 - Serviços Médico-Hospitalares, Odotonlogia e Laboratoriais</v>
      </c>
      <c r="D617" s="3">
        <f>'[1]TCE - ANEXO IV - Preencher'!F626</f>
        <v>0</v>
      </c>
      <c r="E617" s="5" t="str">
        <f>'[1]TCE - ANEXO IV - Preencher'!G626</f>
        <v>REME ORTOPEDIA LTDA</v>
      </c>
      <c r="F617" s="5" t="str">
        <f>'[1]TCE - ANEXO IV - Preencher'!H626</f>
        <v>S</v>
      </c>
      <c r="G617" s="5" t="str">
        <f>'[1]TCE - ANEXO IV - Preencher'!I626</f>
        <v>S</v>
      </c>
      <c r="H617" s="5">
        <f>'[1]TCE - ANEXO IV - Preencher'!J626</f>
        <v>595</v>
      </c>
      <c r="I617" s="6">
        <f>IF('[1]TCE - ANEXO IV - Preencher'!K626="","",'[1]TCE - ANEXO IV - Preencher'!K626)</f>
        <v>45515</v>
      </c>
      <c r="J617" s="5" t="str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125021</v>
      </c>
    </row>
    <row r="618" spans="1:12" s="8" customFormat="1" ht="19.5" customHeight="1" x14ac:dyDescent="0.25">
      <c r="A618" s="3">
        <f>IFERROR(VLOOKUP(B618,'[1]DADOS (OCULTAR)'!$Q$3:$S$136,3,0),"")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5.16 - Serviços Médico-Hospitalares, Odotonlogia e Laboratoriais</v>
      </c>
      <c r="D618" s="3">
        <f>'[1]TCE - ANEXO IV - Preencher'!F627</f>
        <v>0</v>
      </c>
      <c r="E618" s="5" t="str">
        <f>'[1]TCE - ANEXO IV - Preencher'!G627</f>
        <v>SAO MIGUEL ASSISTENCIA MEDICA LTDA - ME</v>
      </c>
      <c r="F618" s="5" t="str">
        <f>'[1]TCE - ANEXO IV - Preencher'!H627</f>
        <v>s</v>
      </c>
      <c r="G618" s="5" t="str">
        <f>'[1]TCE - ANEXO IV - Preencher'!I627</f>
        <v>S</v>
      </c>
      <c r="H618" s="5">
        <f>'[1]TCE - ANEXO IV - Preencher'!J627</f>
        <v>363</v>
      </c>
      <c r="I618" s="6">
        <f>IF('[1]TCE - ANEXO IV - Preencher'!K627="","",'[1]TCE - ANEXO IV - Preencher'!K627)</f>
        <v>45506</v>
      </c>
      <c r="J618" s="5" t="str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60386.35</v>
      </c>
    </row>
    <row r="619" spans="1:12" s="8" customFormat="1" ht="19.5" customHeight="1" x14ac:dyDescent="0.25">
      <c r="A619" s="3">
        <f>IFERROR(VLOOKUP(B619,'[1]DADOS (OCULTAR)'!$Q$3:$S$136,3,0),"")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5.16 - Serviços Médico-Hospitalares, Odotonlogia e Laboratoriais</v>
      </c>
      <c r="D619" s="3">
        <f>'[1]TCE - ANEXO IV - Preencher'!F628</f>
        <v>0</v>
      </c>
      <c r="E619" s="5" t="str">
        <f>'[1]TCE - ANEXO IV - Preencher'!G628</f>
        <v xml:space="preserve">SEMEAR SERVIÇOS DE SAUDE LTDA </v>
      </c>
      <c r="F619" s="5" t="str">
        <f>'[1]TCE - ANEXO IV - Preencher'!H628</f>
        <v>S</v>
      </c>
      <c r="G619" s="5" t="str">
        <f>'[1]TCE - ANEXO IV - Preencher'!I628</f>
        <v>S</v>
      </c>
      <c r="H619" s="5">
        <f>'[1]TCE - ANEXO IV - Preencher'!J628</f>
        <v>565</v>
      </c>
      <c r="I619" s="6">
        <f>IF('[1]TCE - ANEXO IV - Preencher'!K628="","",'[1]TCE - ANEXO IV - Preencher'!K628)</f>
        <v>45505</v>
      </c>
      <c r="J619" s="5" t="str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2609600</v>
      </c>
      <c r="L619" s="7">
        <f>'[1]TCE - ANEXO IV - Preencher'!N628</f>
        <v>9247.7999999999993</v>
      </c>
    </row>
    <row r="620" spans="1:12" s="8" customFormat="1" ht="19.5" customHeight="1" x14ac:dyDescent="0.25">
      <c r="A620" s="3">
        <f>IFERROR(VLOOKUP(B620,'[1]DADOS (OCULTAR)'!$Q$3:$S$136,3,0),"")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5.16 - Serviços Médico-Hospitalares, Odotonlogia e Laboratoriais</v>
      </c>
      <c r="D620" s="3">
        <f>'[1]TCE - ANEXO IV - Preencher'!F629</f>
        <v>0</v>
      </c>
      <c r="E620" s="5" t="str">
        <f>'[1]TCE - ANEXO IV - Preencher'!G629</f>
        <v xml:space="preserve">T MAIS CLINICA MEDICA LTDA 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325</v>
      </c>
      <c r="I620" s="6">
        <f>IF('[1]TCE - ANEXO IV - Preencher'!K629="","",'[1]TCE - ANEXO IV - Preencher'!K629)</f>
        <v>45515</v>
      </c>
      <c r="J620" s="5" t="str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2602902</v>
      </c>
      <c r="L620" s="7">
        <f>'[1]TCE - ANEXO IV - Preencher'!N629</f>
        <v>320151.71000000002</v>
      </c>
    </row>
    <row r="621" spans="1:12" s="8" customFormat="1" ht="19.5" customHeight="1" x14ac:dyDescent="0.25">
      <c r="A621" s="3">
        <f>IFERROR(VLOOKUP(B621,'[1]DADOS (OCULTAR)'!$Q$3:$S$136,3,0),"")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5.16 - Serviços Médico-Hospitalares, Odotonlogia e Laboratoriais</v>
      </c>
      <c r="D621" s="3">
        <f>'[1]TCE - ANEXO IV - Preencher'!F630</f>
        <v>0</v>
      </c>
      <c r="E621" s="5" t="str">
        <f>'[1]TCE - ANEXO IV - Preencher'!G630</f>
        <v>UNICLIMVAS - UNIDADE DE CLINICA MEDICA VASCULAR S/S LTDA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515</v>
      </c>
      <c r="I621" s="6">
        <f>IF('[1]TCE - ANEXO IV - Preencher'!K630="","",'[1]TCE - ANEXO IV - Preencher'!K630)</f>
        <v>45506</v>
      </c>
      <c r="J621" s="5" t="str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2611606</v>
      </c>
      <c r="L621" s="7">
        <f>'[1]TCE - ANEXO IV - Preencher'!N630</f>
        <v>16180.34</v>
      </c>
    </row>
    <row r="622" spans="1:12" s="8" customFormat="1" ht="19.5" customHeight="1" x14ac:dyDescent="0.25">
      <c r="A622" s="3">
        <f>IFERROR(VLOOKUP(B622,'[1]DADOS (OCULTAR)'!$Q$3:$S$136,3,0),"")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5.16 - Serviços Médico-Hospitalares, Odotonlogia e Laboratoriais</v>
      </c>
      <c r="D622" s="3">
        <f>'[1]TCE - ANEXO IV - Preencher'!F631</f>
        <v>0</v>
      </c>
      <c r="E622" s="5" t="str">
        <f>'[1]TCE - ANEXO IV - Preencher'!G631</f>
        <v xml:space="preserve">UNIDADE DE CARDIOLOGIA INVASIVA S/C LTDA 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657</v>
      </c>
      <c r="I622" s="6">
        <f>IF('[1]TCE - ANEXO IV - Preencher'!K631="","",'[1]TCE - ANEXO IV - Preencher'!K631)</f>
        <v>45510</v>
      </c>
      <c r="J622" s="5" t="str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105685.91</v>
      </c>
    </row>
    <row r="623" spans="1:12" s="8" customFormat="1" ht="19.5" customHeight="1" x14ac:dyDescent="0.25">
      <c r="A623" s="3">
        <f>IFERROR(VLOOKUP(B623,'[1]DADOS (OCULTAR)'!$Q$3:$S$136,3,0),"")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5.16 - Serviços Médico-Hospitalares, Odotonlogia e Laboratoriais</v>
      </c>
      <c r="D623" s="3">
        <f>'[1]TCE - ANEXO IV - Preencher'!F632</f>
        <v>0</v>
      </c>
      <c r="E623" s="5" t="str">
        <f>'[1]TCE - ANEXO IV - Preencher'!G632</f>
        <v>WAYMEDIC SERVIÇOS DE SAUDE LTDA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747</v>
      </c>
      <c r="I623" s="6">
        <f>IF('[1]TCE - ANEXO IV - Preencher'!K632="","",'[1]TCE - ANEXO IV - Preencher'!K632)</f>
        <v>45505</v>
      </c>
      <c r="J623" s="5" t="str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2609600</v>
      </c>
      <c r="L623" s="7">
        <f>'[1]TCE - ANEXO IV - Preencher'!N632</f>
        <v>11556.42</v>
      </c>
    </row>
    <row r="624" spans="1:12" s="8" customFormat="1" ht="19.5" customHeight="1" x14ac:dyDescent="0.25">
      <c r="A624" s="3">
        <f>IFERROR(VLOOKUP(B624,'[1]DADOS (OCULTAR)'!$Q$3:$S$136,3,0),"")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5.16 - Serviços Médico-Hospitalares, Odotonlogia e Laboratoriais</v>
      </c>
      <c r="D624" s="3">
        <f>'[1]TCE - ANEXO IV - Preencher'!F633</f>
        <v>0</v>
      </c>
      <c r="E624" s="5" t="str">
        <f>'[1]TCE - ANEXO IV - Preencher'!G633</f>
        <v>PORTAL TELEMEDICINA LTDA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10735</v>
      </c>
      <c r="I624" s="6">
        <f>IF('[1]TCE - ANEXO IV - Preencher'!K633="","",'[1]TCE - ANEXO IV - Preencher'!K633)</f>
        <v>45512</v>
      </c>
      <c r="J624" s="5" t="str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464</v>
      </c>
    </row>
    <row r="625" spans="1:12" s="8" customFormat="1" ht="19.5" customHeight="1" x14ac:dyDescent="0.25">
      <c r="A625" s="3">
        <f>IFERROR(VLOOKUP(B625,'[1]DADOS (OCULTAR)'!$Q$3:$S$136,3,0),"")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5.16 - Serviços Médico-Hospitalares, Odotonlogia e Laboratoriais</v>
      </c>
      <c r="D625" s="3">
        <f>'[1]TCE - ANEXO IV - Preencher'!F634</f>
        <v>0</v>
      </c>
      <c r="E625" s="5" t="str">
        <f>'[1]TCE - ANEXO IV - Preencher'!G634</f>
        <v xml:space="preserve">MEDCENTER ATIVIDADES MEDICAS LTDA </v>
      </c>
      <c r="F625" s="5" t="str">
        <f>'[1]TCE - ANEXO IV - Preencher'!H634</f>
        <v>S</v>
      </c>
      <c r="G625" s="5" t="str">
        <f>'[1]TCE - ANEXO IV - Preencher'!I634</f>
        <v>S</v>
      </c>
      <c r="H625" s="5">
        <f>'[1]TCE - ANEXO IV - Preencher'!J634</f>
        <v>1526</v>
      </c>
      <c r="I625" s="6">
        <f>IF('[1]TCE - ANEXO IV - Preencher'!K634="","",'[1]TCE - ANEXO IV - Preencher'!K634)</f>
        <v>45510</v>
      </c>
      <c r="J625" s="5" t="str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2609600</v>
      </c>
      <c r="L625" s="7">
        <f>'[1]TCE - ANEXO IV - Preencher'!N634</f>
        <v>5007.57</v>
      </c>
    </row>
    <row r="626" spans="1:12" s="8" customFormat="1" ht="19.5" customHeight="1" x14ac:dyDescent="0.25">
      <c r="A626" s="3">
        <f>IFERROR(VLOOKUP(B626,'[1]DADOS (OCULTAR)'!$Q$3:$S$136,3,0),"")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5.16 - Serviços Médico-Hospitalares, Odotonlogia e Laboratoriais</v>
      </c>
      <c r="D626" s="3">
        <f>'[1]TCE - ANEXO IV - Preencher'!F635</f>
        <v>0</v>
      </c>
      <c r="E626" s="5" t="str">
        <f>'[1]TCE - ANEXO IV - Preencher'!G635</f>
        <v>Cientificalab Produtos Laboratorais e Sistemas Ltda</v>
      </c>
      <c r="F626" s="5" t="str">
        <f>'[1]TCE - ANEXO IV - Preencher'!H635</f>
        <v>S</v>
      </c>
      <c r="G626" s="5" t="str">
        <f>'[1]TCE - ANEXO IV - Preencher'!I635</f>
        <v>S</v>
      </c>
      <c r="H626" s="5">
        <f>'[1]TCE - ANEXO IV - Preencher'!J635</f>
        <v>161</v>
      </c>
      <c r="I626" s="6">
        <f>IF('[1]TCE - ANEXO IV - Preencher'!K635="","",'[1]TCE - ANEXO IV - Preencher'!K635)</f>
        <v>45509</v>
      </c>
      <c r="J626" s="5" t="str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2602902</v>
      </c>
      <c r="L626" s="7">
        <f>'[1]TCE - ANEXO IV - Preencher'!N635</f>
        <v>153948.06</v>
      </c>
    </row>
    <row r="627" spans="1:12" s="8" customFormat="1" ht="19.5" customHeight="1" x14ac:dyDescent="0.25">
      <c r="A627" s="3">
        <f>IFERROR(VLOOKUP(B627,'[1]DADOS (OCULTAR)'!$Q$3:$S$136,3,0),"")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5.16 - Serviços Médico-Hospitalares, Odotonlogia e Laboratoriais</v>
      </c>
      <c r="D627" s="3">
        <f>'[1]TCE - ANEXO IV - Preencher'!F636</f>
        <v>0</v>
      </c>
      <c r="E627" s="5" t="str">
        <f>'[1]TCE - ANEXO IV - Preencher'!G636</f>
        <v>Laboratorio Histopatologia Horacio Fittipaldi S/C Ltda</v>
      </c>
      <c r="F627" s="5" t="str">
        <f>'[1]TCE - ANEXO IV - Preencher'!H636</f>
        <v>S</v>
      </c>
      <c r="G627" s="5" t="str">
        <f>'[1]TCE - ANEXO IV - Preencher'!I636</f>
        <v>S</v>
      </c>
      <c r="H627" s="5">
        <f>'[1]TCE - ANEXO IV - Preencher'!J636</f>
        <v>13584</v>
      </c>
      <c r="I627" s="6">
        <f>IF('[1]TCE - ANEXO IV - Preencher'!K636="","",'[1]TCE - ANEXO IV - Preencher'!K636)</f>
        <v>45516</v>
      </c>
      <c r="J627" s="5" t="str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7">
        <f>'[1]TCE - ANEXO IV - Preencher'!N636</f>
        <v>2330</v>
      </c>
    </row>
    <row r="628" spans="1:12" s="8" customFormat="1" ht="19.5" customHeight="1" x14ac:dyDescent="0.25">
      <c r="A628" s="3">
        <f>IFERROR(VLOOKUP(B628,'[1]DADOS (OCULTAR)'!$Q$3:$S$136,3,0),"")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5.8 - Locação de Veículos Automotores</v>
      </c>
      <c r="D628" s="3">
        <f>'[1]TCE - ANEXO IV - Preencher'!F637</f>
        <v>0</v>
      </c>
      <c r="E628" s="5" t="str">
        <f>'[1]TCE - ANEXO IV - Preencher'!G637</f>
        <v xml:space="preserve">MEDLIFE LOCAÇÃO DE MÁQUINAS E EQUIPAMENTOS LTDA  - REPARO DE PEÇAS </v>
      </c>
      <c r="F628" s="5" t="str">
        <f>'[1]TCE - ANEXO IV - Preencher'!H637</f>
        <v>S</v>
      </c>
      <c r="G628" s="5" t="str">
        <f>'[1]TCE - ANEXO IV - Preencher'!I637</f>
        <v>S</v>
      </c>
      <c r="H628" s="5">
        <f>'[1]TCE - ANEXO IV - Preencher'!J637</f>
        <v>863</v>
      </c>
      <c r="I628" s="6">
        <f>IF('[1]TCE - ANEXO IV - Preencher'!K637="","",'[1]TCE - ANEXO IV - Preencher'!K637)</f>
        <v>45505</v>
      </c>
      <c r="J628" s="5" t="str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7">
        <f>'[1]TCE - ANEXO IV - Preencher'!N637</f>
        <v>26000</v>
      </c>
    </row>
    <row r="629" spans="1:12" s="8" customFormat="1" ht="19.5" customHeight="1" x14ac:dyDescent="0.25">
      <c r="A629" s="3">
        <f>IFERROR(VLOOKUP(B629,'[1]DADOS (OCULTAR)'!$Q$3:$S$136,3,0),"")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5.8 - Locação de Veículos Automotores</v>
      </c>
      <c r="D629" s="3">
        <f>'[1]TCE - ANEXO IV - Preencher'!F638</f>
        <v>0</v>
      </c>
      <c r="E629" s="5" t="str">
        <f>'[1]TCE - ANEXO IV - Preencher'!G638</f>
        <v xml:space="preserve">MEDLIFE LOCAÇÃO DE MÁQUINAS E EQUIPAMENTOS LTDA 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864</v>
      </c>
      <c r="I629" s="6">
        <f>IF('[1]TCE - ANEXO IV - Preencher'!K638="","",'[1]TCE - ANEXO IV - Preencher'!K638)</f>
        <v>45505</v>
      </c>
      <c r="J629" s="5" t="str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7">
        <f>'[1]TCE - ANEXO IV - Preencher'!N638</f>
        <v>26000</v>
      </c>
    </row>
    <row r="630" spans="1:12" s="8" customFormat="1" ht="19.5" customHeight="1" x14ac:dyDescent="0.25">
      <c r="A630" s="3">
        <f>IFERROR(VLOOKUP(B630,'[1]DADOS (OCULTAR)'!$Q$3:$S$136,3,0),"")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5.99 - Outros Serviços de Terceiros Pessoa Jurídica</v>
      </c>
      <c r="D630" s="3">
        <f>'[1]TCE - ANEXO IV - Preencher'!F639</f>
        <v>0</v>
      </c>
      <c r="E630" s="5" t="str">
        <f>'[1]TCE - ANEXO IV - Preencher'!G639</f>
        <v>Clinica de Dialise do Cabo Ltda</v>
      </c>
      <c r="F630" s="5" t="str">
        <f>'[1]TCE - ANEXO IV - Preencher'!H639</f>
        <v>S</v>
      </c>
      <c r="G630" s="5" t="str">
        <f>'[1]TCE - ANEXO IV - Preencher'!I639</f>
        <v>S</v>
      </c>
      <c r="H630" s="5">
        <f>'[1]TCE - ANEXO IV - Preencher'!J639</f>
        <v>1119</v>
      </c>
      <c r="I630" s="6">
        <f>IF('[1]TCE - ANEXO IV - Preencher'!K639="","",'[1]TCE - ANEXO IV - Preencher'!K639)</f>
        <v>45520</v>
      </c>
      <c r="J630" s="5" t="str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2602902</v>
      </c>
      <c r="L630" s="7">
        <f>'[1]TCE - ANEXO IV - Preencher'!N639</f>
        <v>300000</v>
      </c>
    </row>
    <row r="631" spans="1:12" s="8" customFormat="1" ht="19.5" customHeight="1" x14ac:dyDescent="0.25">
      <c r="A631" s="3">
        <f>IFERROR(VLOOKUP(B631,'[1]DADOS (OCULTAR)'!$Q$3:$S$136,3,0),"")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5.16 - Serviços Médico-Hospitalares, Odotonlogia e Laboratoriais</v>
      </c>
      <c r="D631" s="3">
        <f>'[1]TCE - ANEXO IV - Preencher'!F640</f>
        <v>0</v>
      </c>
      <c r="E631" s="5" t="str">
        <f>'[1]TCE - ANEXO IV - Preencher'!G640</f>
        <v>Coopanest/PE - Cooperativa dos Médicos Anestesiologistas de Pernambuco</v>
      </c>
      <c r="F631" s="5" t="str">
        <f>'[1]TCE - ANEXO IV - Preencher'!H640</f>
        <v>S</v>
      </c>
      <c r="G631" s="5" t="str">
        <f>'[1]TCE - ANEXO IV - Preencher'!I640</f>
        <v>S</v>
      </c>
      <c r="H631" s="5">
        <f>'[1]TCE - ANEXO IV - Preencher'!J640</f>
        <v>60924007</v>
      </c>
      <c r="I631" s="6">
        <f>IF('[1]TCE - ANEXO IV - Preencher'!K640="","",'[1]TCE - ANEXO IV - Preencher'!K640)</f>
        <v>45512</v>
      </c>
      <c r="J631" s="5" t="str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511596.29</v>
      </c>
    </row>
    <row r="632" spans="1:12" s="8" customFormat="1" ht="19.5" customHeight="1" x14ac:dyDescent="0.25">
      <c r="A632" s="3">
        <f>IFERROR(VLOOKUP(B632,'[1]DADOS (OCULTAR)'!$Q$3:$S$136,3,0),"")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5.15 - Serviços Domésticos</v>
      </c>
      <c r="D632" s="3">
        <f>'[1]TCE - ANEXO IV - Preencher'!F641</f>
        <v>0</v>
      </c>
      <c r="E632" s="5" t="str">
        <f>'[1]TCE - ANEXO IV - Preencher'!G641</f>
        <v>Lavebras Gestão de Texteis S.A</v>
      </c>
      <c r="F632" s="5" t="str">
        <f>'[1]TCE - ANEXO IV - Preencher'!H641</f>
        <v>S</v>
      </c>
      <c r="G632" s="5" t="str">
        <f>'[1]TCE - ANEXO IV - Preencher'!I641</f>
        <v>S</v>
      </c>
      <c r="H632" s="5">
        <f>'[1]TCE - ANEXO IV - Preencher'!J641</f>
        <v>6028</v>
      </c>
      <c r="I632" s="6">
        <f>IF('[1]TCE - ANEXO IV - Preencher'!K641="","",'[1]TCE - ANEXO IV - Preencher'!K641)</f>
        <v>45510</v>
      </c>
      <c r="J632" s="5" t="str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2610707</v>
      </c>
      <c r="L632" s="7">
        <f>'[1]TCE - ANEXO IV - Preencher'!N641</f>
        <v>136004.70000000001</v>
      </c>
    </row>
    <row r="633" spans="1:12" s="8" customFormat="1" ht="19.5" customHeight="1" x14ac:dyDescent="0.25">
      <c r="A633" s="3">
        <f>IFERROR(VLOOKUP(B633,'[1]DADOS (OCULTAR)'!$Q$3:$S$136,3,0),"")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5.10 - Detetização/Tratamento de Resíduos e Afins</v>
      </c>
      <c r="D633" s="3">
        <f>'[1]TCE - ANEXO IV - Preencher'!F642</f>
        <v>0</v>
      </c>
      <c r="E633" s="5" t="str">
        <f>'[1]TCE - ANEXO IV - Preencher'!G642</f>
        <v>Brascon Gestão Ambiental Ltda</v>
      </c>
      <c r="F633" s="5" t="str">
        <f>'[1]TCE - ANEXO IV - Preencher'!H642</f>
        <v>S</v>
      </c>
      <c r="G633" s="5" t="str">
        <f>'[1]TCE - ANEXO IV - Preencher'!I642</f>
        <v>S</v>
      </c>
      <c r="H633" s="5">
        <f>'[1]TCE - ANEXO IV - Preencher'!J642</f>
        <v>204225</v>
      </c>
      <c r="I633" s="6">
        <f>IF('[1]TCE - ANEXO IV - Preencher'!K642="","",'[1]TCE - ANEXO IV - Preencher'!K642)</f>
        <v>45512</v>
      </c>
      <c r="J633" s="5" t="str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2611309</v>
      </c>
      <c r="L633" s="7">
        <f>'[1]TCE - ANEXO IV - Preencher'!N642</f>
        <v>22649.35</v>
      </c>
    </row>
    <row r="634" spans="1:12" s="8" customFormat="1" ht="19.5" customHeight="1" x14ac:dyDescent="0.25">
      <c r="A634" s="3">
        <f>IFERROR(VLOOKUP(B634,'[1]DADOS (OCULTAR)'!$Q$3:$S$136,3,0),"")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>5.17 - Manutenção de Software, Certificação Digital e Microfilmagem</v>
      </c>
      <c r="D634" s="3">
        <f>'[1]TCE - ANEXO IV - Preencher'!F643</f>
        <v>0</v>
      </c>
      <c r="E634" s="5" t="str">
        <f>'[1]TCE - ANEXO IV - Preencher'!G643</f>
        <v>Bruno Cosmo da Costa Comercio e Servicos(Amd Tecnologia da Informacao e Sistemas)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953</v>
      </c>
      <c r="I634" s="6">
        <f>IF('[1]TCE - ANEXO IV - Preencher'!K643="","",'[1]TCE - ANEXO IV - Preencher'!K643)</f>
        <v>45505</v>
      </c>
      <c r="J634" s="5" t="str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5475</v>
      </c>
    </row>
    <row r="635" spans="1:12" s="8" customFormat="1" ht="19.5" customHeight="1" x14ac:dyDescent="0.25">
      <c r="A635" s="3">
        <f>IFERROR(VLOOKUP(B635,'[1]DADOS (OCULTAR)'!$Q$3:$S$136,3,0),"")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>5.17 - Manutenção de Software, Certificação Digital e Microfilmagem</v>
      </c>
      <c r="D635" s="3">
        <f>'[1]TCE - ANEXO IV - Preencher'!F644</f>
        <v>0</v>
      </c>
      <c r="E635" s="5" t="str">
        <f>'[1]TCE - ANEXO IV - Preencher'!G644</f>
        <v>Bruno Cosmo da Costa Comercio e Servicos(Amd Tecnologia da Informacao e Sistemas)</v>
      </c>
      <c r="F635" s="5" t="str">
        <f>'[1]TCE - ANEXO IV - Preencher'!H644</f>
        <v>S</v>
      </c>
      <c r="G635" s="5" t="str">
        <f>'[1]TCE - ANEXO IV - Preencher'!I644</f>
        <v>S</v>
      </c>
      <c r="H635" s="5">
        <f>'[1]TCE - ANEXO IV - Preencher'!J644</f>
        <v>983</v>
      </c>
      <c r="I635" s="6">
        <f>IF('[1]TCE - ANEXO IV - Preencher'!K644="","",'[1]TCE - ANEXO IV - Preencher'!K644)</f>
        <v>45505</v>
      </c>
      <c r="J635" s="5" t="str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3735</v>
      </c>
    </row>
    <row r="636" spans="1:12" s="8" customFormat="1" ht="19.5" customHeight="1" x14ac:dyDescent="0.25">
      <c r="A636" s="3">
        <f>IFERROR(VLOOKUP(B636,'[1]DADOS (OCULTAR)'!$Q$3:$S$136,3,0),"")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>5.17 - Manutenção de Software, Certificação Digital e Microfilmagem</v>
      </c>
      <c r="D636" s="3">
        <f>'[1]TCE - ANEXO IV - Preencher'!F645</f>
        <v>0</v>
      </c>
      <c r="E636" s="5" t="str">
        <f>'[1]TCE - ANEXO IV - Preencher'!G645</f>
        <v>Bruno Cosmo da Costa Comercio e Servicos(Amd Tecnologia da Informacao e Sistemas)</v>
      </c>
      <c r="F636" s="5" t="str">
        <f>'[1]TCE - ANEXO IV - Preencher'!H645</f>
        <v>S</v>
      </c>
      <c r="G636" s="5" t="str">
        <f>'[1]TCE - ANEXO IV - Preencher'!I645</f>
        <v>S</v>
      </c>
      <c r="H636" s="5">
        <f>'[1]TCE - ANEXO IV - Preencher'!J645</f>
        <v>988</v>
      </c>
      <c r="I636" s="6">
        <f>IF('[1]TCE - ANEXO IV - Preencher'!K645="","",'[1]TCE - ANEXO IV - Preencher'!K645)</f>
        <v>45505</v>
      </c>
      <c r="J636" s="5" t="str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778</v>
      </c>
    </row>
    <row r="637" spans="1:12" s="8" customFormat="1" ht="19.5" customHeight="1" x14ac:dyDescent="0.25">
      <c r="A637" s="3">
        <f>IFERROR(VLOOKUP(B637,'[1]DADOS (OCULTAR)'!$Q$3:$S$136,3,0),"")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>5.17 - Manutenção de Software, Certificação Digital e Microfilmagem</v>
      </c>
      <c r="D637" s="3">
        <f>'[1]TCE - ANEXO IV - Preencher'!F646</f>
        <v>0</v>
      </c>
      <c r="E637" s="5" t="str">
        <f>'[1]TCE - ANEXO IV - Preencher'!G646</f>
        <v xml:space="preserve">BID COMERCIO E SERVIÇOS EM TECNOLOGIA DA INFORMAÇÃO LTDA </v>
      </c>
      <c r="F637" s="5" t="str">
        <f>'[1]TCE - ANEXO IV - Preencher'!H646</f>
        <v>S</v>
      </c>
      <c r="G637" s="5" t="str">
        <f>'[1]TCE - ANEXO IV - Preencher'!I646</f>
        <v>S</v>
      </c>
      <c r="H637" s="5">
        <f>'[1]TCE - ANEXO IV - Preencher'!J646</f>
        <v>7029</v>
      </c>
      <c r="I637" s="6">
        <f>IF('[1]TCE - ANEXO IV - Preencher'!K646="","",'[1]TCE - ANEXO IV - Preencher'!K646)</f>
        <v>45505</v>
      </c>
      <c r="J637" s="5" t="str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1229.07</v>
      </c>
    </row>
    <row r="638" spans="1:12" s="8" customFormat="1" ht="19.5" customHeight="1" x14ac:dyDescent="0.25">
      <c r="A638" s="3">
        <f>IFERROR(VLOOKUP(B638,'[1]DADOS (OCULTAR)'!$Q$3:$S$136,3,0),"")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>5.17 - Manutenção de Software, Certificação Digital e Microfilmagem</v>
      </c>
      <c r="D638" s="3">
        <f>'[1]TCE - ANEXO IV - Preencher'!F647</f>
        <v>0</v>
      </c>
      <c r="E638" s="5" t="str">
        <f>'[1]TCE - ANEXO IV - Preencher'!G647</f>
        <v xml:space="preserve">GOHEALTH PRODUTOS DIGITAIS LTDA </v>
      </c>
      <c r="F638" s="5" t="str">
        <f>'[1]TCE - ANEXO IV - Preencher'!H647</f>
        <v>S</v>
      </c>
      <c r="G638" s="5" t="str">
        <f>'[1]TCE - ANEXO IV - Preencher'!I647</f>
        <v>S</v>
      </c>
      <c r="H638" s="5">
        <f>'[1]TCE - ANEXO IV - Preencher'!J647</f>
        <v>54</v>
      </c>
      <c r="I638" s="6">
        <f>IF('[1]TCE - ANEXO IV - Preencher'!K647="","",'[1]TCE - ANEXO IV - Preencher'!K647)</f>
        <v>45509</v>
      </c>
      <c r="J638" s="5" t="str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3550308</v>
      </c>
      <c r="L638" s="7">
        <f>'[1]TCE - ANEXO IV - Preencher'!N647</f>
        <v>920.52</v>
      </c>
    </row>
    <row r="639" spans="1:12" s="8" customFormat="1" ht="19.5" customHeight="1" x14ac:dyDescent="0.25">
      <c r="A639" s="3">
        <f>IFERROR(VLOOKUP(B639,'[1]DADOS (OCULTAR)'!$Q$3:$S$136,3,0),"")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>5.17 - Manutenção de Software, Certificação Digital e Microfilmagem</v>
      </c>
      <c r="D639" s="3">
        <f>'[1]TCE - ANEXO IV - Preencher'!F648</f>
        <v>0</v>
      </c>
      <c r="E639" s="5" t="str">
        <f>'[1]TCE - ANEXO IV - Preencher'!G648</f>
        <v>Mv Informatica Nordeste Ltda</v>
      </c>
      <c r="F639" s="5" t="str">
        <f>'[1]TCE - ANEXO IV - Preencher'!H648</f>
        <v>S</v>
      </c>
      <c r="G639" s="5" t="str">
        <f>'[1]TCE - ANEXO IV - Preencher'!I648</f>
        <v>S</v>
      </c>
      <c r="H639" s="5">
        <f>'[1]TCE - ANEXO IV - Preencher'!J648</f>
        <v>74981</v>
      </c>
      <c r="I639" s="6">
        <f>IF('[1]TCE - ANEXO IV - Preencher'!K648="","",'[1]TCE - ANEXO IV - Preencher'!K648)</f>
        <v>45478</v>
      </c>
      <c r="J639" s="5" t="str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49003.85</v>
      </c>
    </row>
    <row r="640" spans="1:12" s="8" customFormat="1" ht="19.5" customHeight="1" x14ac:dyDescent="0.25">
      <c r="A640" s="3">
        <f>IFERROR(VLOOKUP(B640,'[1]DADOS (OCULTAR)'!$Q$3:$S$136,3,0),"")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>5.17 - Manutenção de Software, Certificação Digital e Microfilmagem</v>
      </c>
      <c r="D640" s="3">
        <f>'[1]TCE - ANEXO IV - Preencher'!F649</f>
        <v>0</v>
      </c>
      <c r="E640" s="5" t="str">
        <f>'[1]TCE - ANEXO IV - Preencher'!G649</f>
        <v xml:space="preserve">Selecty Tecnologia Para Rh Ltda ME </v>
      </c>
      <c r="F640" s="5" t="str">
        <f>'[1]TCE - ANEXO IV - Preencher'!H649</f>
        <v>S</v>
      </c>
      <c r="G640" s="5" t="str">
        <f>'[1]TCE - ANEXO IV - Preencher'!I649</f>
        <v>S</v>
      </c>
      <c r="H640" s="5">
        <f>'[1]TCE - ANEXO IV - Preencher'!J649</f>
        <v>11596</v>
      </c>
      <c r="I640" s="6">
        <f>IF('[1]TCE - ANEXO IV - Preencher'!K649="","",'[1]TCE - ANEXO IV - Preencher'!K649)</f>
        <v>45505</v>
      </c>
      <c r="J640" s="5" t="str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4106902</v>
      </c>
      <c r="L640" s="7">
        <f>'[1]TCE - ANEXO IV - Preencher'!N649</f>
        <v>152</v>
      </c>
    </row>
    <row r="641" spans="1:12" s="8" customFormat="1" ht="19.5" customHeight="1" x14ac:dyDescent="0.25">
      <c r="A641" s="3">
        <f>IFERROR(VLOOKUP(B641,'[1]DADOS (OCULTAR)'!$Q$3:$S$136,3,0),"")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>5.17 - Manutenção de Software, Certificação Digital e Microfilmagem</v>
      </c>
      <c r="D641" s="3">
        <f>'[1]TCE - ANEXO IV - Preencher'!F650</f>
        <v>0</v>
      </c>
      <c r="E641" s="5" t="str">
        <f>'[1]TCE - ANEXO IV - Preencher'!G650</f>
        <v xml:space="preserve">Flowti Tecnologia Ltda  </v>
      </c>
      <c r="F641" s="5" t="str">
        <f>'[1]TCE - ANEXO IV - Preencher'!H650</f>
        <v>S</v>
      </c>
      <c r="G641" s="5" t="str">
        <f>'[1]TCE - ANEXO IV - Preencher'!I650</f>
        <v>S</v>
      </c>
      <c r="H641" s="5">
        <f>'[1]TCE - ANEXO IV - Preencher'!J650</f>
        <v>1826</v>
      </c>
      <c r="I641" s="6">
        <f>IF('[1]TCE - ANEXO IV - Preencher'!K650="","",'[1]TCE - ANEXO IV - Preencher'!K650)</f>
        <v>45476</v>
      </c>
      <c r="J641" s="5" t="str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23 - Ce</v>
      </c>
      <c r="L641" s="7">
        <f>'[1]TCE - ANEXO IV - Preencher'!N650</f>
        <v>13233.17</v>
      </c>
    </row>
    <row r="642" spans="1:12" s="8" customFormat="1" ht="19.5" customHeight="1" x14ac:dyDescent="0.25">
      <c r="A642" s="3">
        <f>IFERROR(VLOOKUP(B642,'[1]DADOS (OCULTAR)'!$Q$3:$S$136,3,0),"")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>5.17 - Manutenção de Software, Certificação Digital e Microfilmagem</v>
      </c>
      <c r="D642" s="3">
        <f>'[1]TCE - ANEXO IV - Preencher'!F651</f>
        <v>0</v>
      </c>
      <c r="E642" s="5" t="str">
        <f>'[1]TCE - ANEXO IV - Preencher'!G651</f>
        <v>Bionexo S.A</v>
      </c>
      <c r="F642" s="5" t="str">
        <f>'[1]TCE - ANEXO IV - Preencher'!H651</f>
        <v>S</v>
      </c>
      <c r="G642" s="5" t="str">
        <f>'[1]TCE - ANEXO IV - Preencher'!I651</f>
        <v>S</v>
      </c>
      <c r="H642" s="5">
        <f>'[1]TCE - ANEXO IV - Preencher'!J651</f>
        <v>479228</v>
      </c>
      <c r="I642" s="6">
        <f>IF('[1]TCE - ANEXO IV - Preencher'!K651="","",'[1]TCE - ANEXO IV - Preencher'!K651)</f>
        <v>45508</v>
      </c>
      <c r="J642" s="5" t="str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3550308</v>
      </c>
      <c r="L642" s="7">
        <f>'[1]TCE - ANEXO IV - Preencher'!N651</f>
        <v>2501.46</v>
      </c>
    </row>
    <row r="643" spans="1:12" s="8" customFormat="1" ht="19.5" customHeight="1" x14ac:dyDescent="0.25">
      <c r="A643" s="3">
        <f>IFERROR(VLOOKUP(B643,'[1]DADOS (OCULTAR)'!$Q$3:$S$136,3,0),"")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>5.17 - Manutenção de Software, Certificação Digital e Microfilmagem</v>
      </c>
      <c r="D643" s="3">
        <f>'[1]TCE - ANEXO IV - Preencher'!F652</f>
        <v>0</v>
      </c>
      <c r="E643" s="5" t="str">
        <f>'[1]TCE - ANEXO IV - Preencher'!G652</f>
        <v xml:space="preserve">CONECT-SE LTDA </v>
      </c>
      <c r="F643" s="5" t="str">
        <f>'[1]TCE - ANEXO IV - Preencher'!H652</f>
        <v>S</v>
      </c>
      <c r="G643" s="5" t="str">
        <f>'[1]TCE - ANEXO IV - Preencher'!I652</f>
        <v>S</v>
      </c>
      <c r="H643" s="5">
        <f>'[1]TCE - ANEXO IV - Preencher'!J652</f>
        <v>3751</v>
      </c>
      <c r="I643" s="6">
        <f>IF('[1]TCE - ANEXO IV - Preencher'!K652="","",'[1]TCE - ANEXO IV - Preencher'!K652)</f>
        <v>45511</v>
      </c>
      <c r="J643" s="5" t="str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283.31</v>
      </c>
    </row>
    <row r="644" spans="1:12" s="8" customFormat="1" ht="19.5" customHeight="1" x14ac:dyDescent="0.25">
      <c r="A644" s="3">
        <f>IFERROR(VLOOKUP(B644,'[1]DADOS (OCULTAR)'!$Q$3:$S$136,3,0),"")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>5.17 - Manutenção de Software, Certificação Digital e Microfilmagem</v>
      </c>
      <c r="D644" s="3">
        <f>'[1]TCE - ANEXO IV - Preencher'!F653</f>
        <v>0</v>
      </c>
      <c r="E644" s="5" t="str">
        <f>'[1]TCE - ANEXO IV - Preencher'!G653</f>
        <v xml:space="preserve">CLICKSING GESTAO DE DOCUMENTOS S/A </v>
      </c>
      <c r="F644" s="5" t="str">
        <f>'[1]TCE - ANEXO IV - Preencher'!H653</f>
        <v>S</v>
      </c>
      <c r="G644" s="5" t="str">
        <f>'[1]TCE - ANEXO IV - Preencher'!I653</f>
        <v>S</v>
      </c>
      <c r="H644" s="5">
        <f>'[1]TCE - ANEXO IV - Preencher'!J653</f>
        <v>421139</v>
      </c>
      <c r="I644" s="6">
        <f>IF('[1]TCE - ANEXO IV - Preencher'!K653="","",'[1]TCE - ANEXO IV - Preencher'!K653)</f>
        <v>45518</v>
      </c>
      <c r="J644" s="5" t="str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94.47</v>
      </c>
    </row>
    <row r="645" spans="1:12" s="8" customFormat="1" ht="19.5" customHeight="1" x14ac:dyDescent="0.25">
      <c r="A645" s="3">
        <f>IFERROR(VLOOKUP(B645,'[1]DADOS (OCULTAR)'!$Q$3:$S$136,3,0),"")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>5.17 - Manutenção de Software, Certificação Digital e Microfilmagem</v>
      </c>
      <c r="D645" s="3">
        <f>'[1]TCE - ANEXO IV - Preencher'!F654</f>
        <v>0</v>
      </c>
      <c r="E645" s="5" t="str">
        <f>'[1]TCE - ANEXO IV - Preencher'!G654</f>
        <v xml:space="preserve">GREEN PAPER FREE SOLUÇOES SEM PAPEL LTDA ME 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7395</v>
      </c>
      <c r="I645" s="6">
        <f>IF('[1]TCE - ANEXO IV - Preencher'!K654="","",'[1]TCE - ANEXO IV - Preencher'!K654)</f>
        <v>45484</v>
      </c>
      <c r="J645" s="5" t="str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26 - Pe</v>
      </c>
      <c r="L645" s="7">
        <f>'[1]TCE - ANEXO IV - Preencher'!N654</f>
        <v>4500</v>
      </c>
    </row>
    <row r="646" spans="1:12" s="8" customFormat="1" ht="19.5" customHeight="1" x14ac:dyDescent="0.25">
      <c r="A646" s="3">
        <f>IFERROR(VLOOKUP(B646,'[1]DADOS (OCULTAR)'!$Q$3:$S$136,3,0),"")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>5.17 - Manutenção de Software, Certificação Digital e Microfilmagem</v>
      </c>
      <c r="D646" s="3">
        <f>'[1]TCE - ANEXO IV - Preencher'!F655</f>
        <v>0</v>
      </c>
      <c r="E646" s="5" t="str">
        <f>'[1]TCE - ANEXO IV - Preencher'!G655</f>
        <v>D-SAAS TECNOLOGIA EM DESENVOLVIMENTO DE SOFTWARE LTDA</v>
      </c>
      <c r="F646" s="5" t="str">
        <f>'[1]TCE - ANEXO IV - Preencher'!H655</f>
        <v>S</v>
      </c>
      <c r="G646" s="5" t="str">
        <f>'[1]TCE - ANEXO IV - Preencher'!I655</f>
        <v>S</v>
      </c>
      <c r="H646" s="5">
        <f>'[1]TCE - ANEXO IV - Preencher'!J655</f>
        <v>121332</v>
      </c>
      <c r="I646" s="6">
        <f>IF('[1]TCE - ANEXO IV - Preencher'!K655="","",'[1]TCE - ANEXO IV - Preencher'!K655)</f>
        <v>45494</v>
      </c>
      <c r="J646" s="5" t="str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26 - Pe</v>
      </c>
      <c r="L646" s="7">
        <f>'[1]TCE - ANEXO IV - Preencher'!N655</f>
        <v>1080</v>
      </c>
    </row>
    <row r="647" spans="1:12" s="8" customFormat="1" ht="19.5" customHeight="1" x14ac:dyDescent="0.25">
      <c r="A647" s="3">
        <f>IFERROR(VLOOKUP(B647,'[1]DADOS (OCULTAR)'!$Q$3:$S$136,3,0),"")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>5.17 - Manutenção de Software, Certificação Digital e Microfilmagem</v>
      </c>
      <c r="D647" s="3">
        <f>'[1]TCE - ANEXO IV - Preencher'!F656</f>
        <v>0</v>
      </c>
      <c r="E647" s="5" t="str">
        <f>'[1]TCE - ANEXO IV - Preencher'!G656</f>
        <v xml:space="preserve">WEBDOX DO BRASIL LTDA </v>
      </c>
      <c r="F647" s="5" t="str">
        <f>'[1]TCE - ANEXO IV - Preencher'!H656</f>
        <v>S</v>
      </c>
      <c r="G647" s="5" t="str">
        <f>'[1]TCE - ANEXO IV - Preencher'!I656</f>
        <v>S</v>
      </c>
      <c r="H647" s="5">
        <f>'[1]TCE - ANEXO IV - Preencher'!J656</f>
        <v>1069</v>
      </c>
      <c r="I647" s="6">
        <f>IF('[1]TCE - ANEXO IV - Preencher'!K656="","",'[1]TCE - ANEXO IV - Preencher'!K656)</f>
        <v>45491</v>
      </c>
      <c r="J647" s="5" t="str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3550308</v>
      </c>
      <c r="L647" s="7">
        <f>'[1]TCE - ANEXO IV - Preencher'!N656</f>
        <v>1080</v>
      </c>
    </row>
    <row r="648" spans="1:12" s="8" customFormat="1" ht="19.5" customHeight="1" x14ac:dyDescent="0.25">
      <c r="A648" s="3">
        <f>IFERROR(VLOOKUP(B648,'[1]DADOS (OCULTAR)'!$Q$3:$S$136,3,0),"")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>5.17 - Manutenção de Software, Certificação Digital e Microfilmagem</v>
      </c>
      <c r="D648" s="3">
        <f>'[1]TCE - ANEXO IV - Preencher'!F657</f>
        <v>0</v>
      </c>
      <c r="E648" s="5" t="str">
        <f>'[1]TCE - ANEXO IV - Preencher'!G657</f>
        <v>Totvs S.A.</v>
      </c>
      <c r="F648" s="5" t="str">
        <f>'[1]TCE - ANEXO IV - Preencher'!H657</f>
        <v>S</v>
      </c>
      <c r="G648" s="5" t="str">
        <f>'[1]TCE - ANEXO IV - Preencher'!I657</f>
        <v>S</v>
      </c>
      <c r="H648" s="5">
        <f>'[1]TCE - ANEXO IV - Preencher'!J657</f>
        <v>3875750</v>
      </c>
      <c r="I648" s="6">
        <f>IF('[1]TCE - ANEXO IV - Preencher'!K657="","",'[1]TCE - ANEXO IV - Preencher'!K657)</f>
        <v>45476</v>
      </c>
      <c r="J648" s="5" t="str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3550308</v>
      </c>
      <c r="L648" s="7">
        <f>'[1]TCE - ANEXO IV - Preencher'!N657</f>
        <v>6010.18</v>
      </c>
    </row>
    <row r="649" spans="1:12" s="8" customFormat="1" ht="19.5" customHeight="1" x14ac:dyDescent="0.25">
      <c r="A649" s="3">
        <f>IFERROR(VLOOKUP(B649,'[1]DADOS (OCULTAR)'!$Q$3:$S$136,3,0),"")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>5.17 - Manutenção de Software, Certificação Digital e Microfilmagem</v>
      </c>
      <c r="D649" s="3">
        <f>'[1]TCE - ANEXO IV - Preencher'!F658</f>
        <v>0</v>
      </c>
      <c r="E649" s="5" t="str">
        <f>'[1]TCE - ANEXO IV - Preencher'!G658</f>
        <v>Totvs S.A.</v>
      </c>
      <c r="F649" s="5" t="str">
        <f>'[1]TCE - ANEXO IV - Preencher'!H658</f>
        <v>S</v>
      </c>
      <c r="G649" s="5" t="str">
        <f>'[1]TCE - ANEXO IV - Preencher'!I658</f>
        <v>S</v>
      </c>
      <c r="H649" s="5">
        <f>'[1]TCE - ANEXO IV - Preencher'!J658</f>
        <v>3875723</v>
      </c>
      <c r="I649" s="6">
        <f>IF('[1]TCE - ANEXO IV - Preencher'!K658="","",'[1]TCE - ANEXO IV - Preencher'!K658)</f>
        <v>45476</v>
      </c>
      <c r="J649" s="5" t="str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3550308</v>
      </c>
      <c r="L649" s="7">
        <f>'[1]TCE - ANEXO IV - Preencher'!N658</f>
        <v>937.85</v>
      </c>
    </row>
    <row r="650" spans="1:12" s="8" customFormat="1" ht="19.5" customHeight="1" x14ac:dyDescent="0.25">
      <c r="A650" s="3">
        <f>IFERROR(VLOOKUP(B650,'[1]DADOS (OCULTAR)'!$Q$3:$S$136,3,0),"")</f>
        <v>9039744000860</v>
      </c>
      <c r="B650" s="4" t="str">
        <f>'[1]TCE - ANEXO IV - Preencher'!C659</f>
        <v>HOSPITAL DOM HÉLDER CÂMARA - CG. Nº 018/2022</v>
      </c>
      <c r="C650" s="4" t="str">
        <f>'[1]TCE - ANEXO IV - Preencher'!E659</f>
        <v>5.17 - Manutenção de Software, Certificação Digital e Microfilmagem</v>
      </c>
      <c r="D650" s="3">
        <f>'[1]TCE - ANEXO IV - Preencher'!F659</f>
        <v>0</v>
      </c>
      <c r="E650" s="5" t="str">
        <f>'[1]TCE - ANEXO IV - Preencher'!G659</f>
        <v>Totvs S.A.</v>
      </c>
      <c r="F650" s="5" t="str">
        <f>'[1]TCE - ANEXO IV - Preencher'!H659</f>
        <v>S</v>
      </c>
      <c r="G650" s="5" t="str">
        <f>'[1]TCE - ANEXO IV - Preencher'!I659</f>
        <v>S</v>
      </c>
      <c r="H650" s="5">
        <f>'[1]TCE - ANEXO IV - Preencher'!J659</f>
        <v>3875520</v>
      </c>
      <c r="I650" s="6">
        <f>IF('[1]TCE - ANEXO IV - Preencher'!K659="","",'[1]TCE - ANEXO IV - Preencher'!K659)</f>
        <v>45476</v>
      </c>
      <c r="J650" s="5" t="str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3550308</v>
      </c>
      <c r="L650" s="7">
        <f>'[1]TCE - ANEXO IV - Preencher'!N659</f>
        <v>1431.76</v>
      </c>
    </row>
    <row r="651" spans="1:12" s="8" customFormat="1" ht="19.5" customHeight="1" x14ac:dyDescent="0.25">
      <c r="A651" s="3">
        <f>IFERROR(VLOOKUP(B651,'[1]DADOS (OCULTAR)'!$Q$3:$S$136,3,0),"")</f>
        <v>9039744000860</v>
      </c>
      <c r="B651" s="4" t="str">
        <f>'[1]TCE - ANEXO IV - Preencher'!C660</f>
        <v>HOSPITAL DOM HÉLDER CÂMARA - CG. Nº 018/2022</v>
      </c>
      <c r="C651" s="4" t="str">
        <f>'[1]TCE - ANEXO IV - Preencher'!E660</f>
        <v>5.17 - Manutenção de Software, Certificação Digital e Microfilmagem</v>
      </c>
      <c r="D651" s="3">
        <f>'[1]TCE - ANEXO IV - Preencher'!F660</f>
        <v>0</v>
      </c>
      <c r="E651" s="5" t="str">
        <f>'[1]TCE - ANEXO IV - Preencher'!G660</f>
        <v>Totvs S.A.</v>
      </c>
      <c r="F651" s="5" t="str">
        <f>'[1]TCE - ANEXO IV - Preencher'!H660</f>
        <v>S</v>
      </c>
      <c r="G651" s="5" t="str">
        <f>'[1]TCE - ANEXO IV - Preencher'!I660</f>
        <v>S</v>
      </c>
      <c r="H651" s="5">
        <f>'[1]TCE - ANEXO IV - Preencher'!J660</f>
        <v>3875801</v>
      </c>
      <c r="I651" s="6">
        <f>IF('[1]TCE - ANEXO IV - Preencher'!K660="","",'[1]TCE - ANEXO IV - Preencher'!K660)</f>
        <v>45476</v>
      </c>
      <c r="J651" s="5" t="str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3550308</v>
      </c>
      <c r="L651" s="7">
        <f>'[1]TCE - ANEXO IV - Preencher'!N660</f>
        <v>556.29</v>
      </c>
    </row>
    <row r="652" spans="1:12" s="8" customFormat="1" ht="19.5" customHeight="1" x14ac:dyDescent="0.25">
      <c r="A652" s="3">
        <f>IFERROR(VLOOKUP(B652,'[1]DADOS (OCULTAR)'!$Q$3:$S$136,3,0),"")</f>
        <v>9039744000860</v>
      </c>
      <c r="B652" s="4" t="str">
        <f>'[1]TCE - ANEXO IV - Preencher'!C661</f>
        <v>HOSPITAL DOM HÉLDER CÂMARA - CG. Nº 018/2022</v>
      </c>
      <c r="C652" s="4" t="str">
        <f>'[1]TCE - ANEXO IV - Preencher'!E661</f>
        <v>5.99 - Outros Serviços de Terceiros Pessoa Jurídica</v>
      </c>
      <c r="D652" s="3">
        <f>'[1]TCE - ANEXO IV - Preencher'!F661</f>
        <v>0</v>
      </c>
      <c r="E652" s="5" t="str">
        <f>'[1]TCE - ANEXO IV - Preencher'!G661</f>
        <v>Planisa Planejamento e Org. de Instituições de Saude Ltda</v>
      </c>
      <c r="F652" s="5" t="str">
        <f>'[1]TCE - ANEXO IV - Preencher'!H661</f>
        <v>S</v>
      </c>
      <c r="G652" s="5" t="str">
        <f>'[1]TCE - ANEXO IV - Preencher'!I661</f>
        <v>S</v>
      </c>
      <c r="H652" s="5">
        <f>'[1]TCE - ANEXO IV - Preencher'!J661</f>
        <v>34026</v>
      </c>
      <c r="I652" s="6">
        <f>IF('[1]TCE - ANEXO IV - Preencher'!K661="","",'[1]TCE - ANEXO IV - Preencher'!K661)</f>
        <v>45481</v>
      </c>
      <c r="J652" s="5" t="str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3550308</v>
      </c>
      <c r="L652" s="7">
        <f>'[1]TCE - ANEXO IV - Preencher'!N661</f>
        <v>4823.03</v>
      </c>
    </row>
    <row r="653" spans="1:12" s="8" customFormat="1" ht="19.5" customHeight="1" x14ac:dyDescent="0.25">
      <c r="A653" s="3">
        <f>IFERROR(VLOOKUP(B653,'[1]DADOS (OCULTAR)'!$Q$3:$S$136,3,0),"")</f>
        <v>9039744000860</v>
      </c>
      <c r="B653" s="4" t="str">
        <f>'[1]TCE - ANEXO IV - Preencher'!C662</f>
        <v>HOSPITAL DOM HÉLDER CÂMARA - CG. Nº 018/2022</v>
      </c>
      <c r="C653" s="4" t="str">
        <f>'[1]TCE - ANEXO IV - Preencher'!E662</f>
        <v>5.99 - Outros Serviços de Terceiros Pessoa Jurídica</v>
      </c>
      <c r="D653" s="3">
        <f>'[1]TCE - ANEXO IV - Preencher'!F662</f>
        <v>0</v>
      </c>
      <c r="E653" s="5" t="str">
        <f>'[1]TCE - ANEXO IV - Preencher'!G662</f>
        <v>TGI Consultoria em Gestão S.A.</v>
      </c>
      <c r="F653" s="5" t="str">
        <f>'[1]TCE - ANEXO IV - Preencher'!H662</f>
        <v>S</v>
      </c>
      <c r="G653" s="5" t="str">
        <f>'[1]TCE - ANEXO IV - Preencher'!I662</f>
        <v>S</v>
      </c>
      <c r="H653" s="5">
        <f>'[1]TCE - ANEXO IV - Preencher'!J662</f>
        <v>24942</v>
      </c>
      <c r="I653" s="6">
        <f>IF('[1]TCE - ANEXO IV - Preencher'!K662="","",'[1]TCE - ANEXO IV - Preencher'!K662)</f>
        <v>45476</v>
      </c>
      <c r="J653" s="5" t="str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3600</v>
      </c>
    </row>
    <row r="654" spans="1:12" s="8" customFormat="1" ht="19.5" customHeight="1" x14ac:dyDescent="0.25">
      <c r="A654" s="3">
        <f>IFERROR(VLOOKUP(B654,'[1]DADOS (OCULTAR)'!$Q$3:$S$136,3,0),"")</f>
        <v>9039744000860</v>
      </c>
      <c r="B654" s="4" t="str">
        <f>'[1]TCE - ANEXO IV - Preencher'!C663</f>
        <v>HOSPITAL DOM HÉLDER CÂMARA - CG. Nº 018/2022</v>
      </c>
      <c r="C654" s="4" t="str">
        <f>'[1]TCE - ANEXO IV - Preencher'!E663</f>
        <v>5.2 - Serviços Técnicos Profissionais</v>
      </c>
      <c r="D654" s="3">
        <f>'[1]TCE - ANEXO IV - Preencher'!F663</f>
        <v>0</v>
      </c>
      <c r="E654" s="5" t="str">
        <f>'[1]TCE - ANEXO IV - Preencher'!G663</f>
        <v>Noroes Azevedo Sociedade de Advogados</v>
      </c>
      <c r="F654" s="5" t="str">
        <f>'[1]TCE - ANEXO IV - Preencher'!H663</f>
        <v>S</v>
      </c>
      <c r="G654" s="5" t="str">
        <f>'[1]TCE - ANEXO IV - Preencher'!I663</f>
        <v>S</v>
      </c>
      <c r="H654" s="5">
        <f>'[1]TCE - ANEXO IV - Preencher'!J663</f>
        <v>7300</v>
      </c>
      <c r="I654" s="6">
        <f>IF('[1]TCE - ANEXO IV - Preencher'!K663="","",'[1]TCE - ANEXO IV - Preencher'!K663)</f>
        <v>45474</v>
      </c>
      <c r="J654" s="5" t="str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3640.93</v>
      </c>
    </row>
    <row r="655" spans="1:12" s="8" customFormat="1" ht="19.5" customHeight="1" x14ac:dyDescent="0.25">
      <c r="A655" s="3">
        <f>IFERROR(VLOOKUP(B655,'[1]DADOS (OCULTAR)'!$Q$3:$S$136,3,0),"")</f>
        <v>9039744000860</v>
      </c>
      <c r="B655" s="4" t="str">
        <f>'[1]TCE - ANEXO IV - Preencher'!C664</f>
        <v>HOSPITAL DOM HÉLDER CÂMARA - CG. Nº 018/2022</v>
      </c>
      <c r="C655" s="4" t="str">
        <f>'[1]TCE - ANEXO IV - Preencher'!E664</f>
        <v>5.2 - Serviços Técnicos Profissionais</v>
      </c>
      <c r="D655" s="3">
        <f>'[1]TCE - ANEXO IV - Preencher'!F664</f>
        <v>0</v>
      </c>
      <c r="E655" s="5" t="str">
        <f>'[1]TCE - ANEXO IV - Preencher'!G664</f>
        <v>Noroes Azevedo Sociedade de Advogados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7301</v>
      </c>
      <c r="I655" s="6">
        <f>IF('[1]TCE - ANEXO IV - Preencher'!K664="","",'[1]TCE - ANEXO IV - Preencher'!K664)</f>
        <v>45474</v>
      </c>
      <c r="J655" s="5" t="str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12141.37</v>
      </c>
    </row>
    <row r="656" spans="1:12" s="8" customFormat="1" ht="19.5" customHeight="1" x14ac:dyDescent="0.25">
      <c r="A656" s="3">
        <f>IFERROR(VLOOKUP(B656,'[1]DADOS (OCULTAR)'!$Q$3:$S$136,3,0),"")</f>
        <v>9039744000860</v>
      </c>
      <c r="B656" s="4" t="str">
        <f>'[1]TCE - ANEXO IV - Preencher'!C665</f>
        <v>HOSPITAL DOM HÉLDER CÂMARA - CG. Nº 018/2022</v>
      </c>
      <c r="C656" s="4" t="str">
        <f>'[1]TCE - ANEXO IV - Preencher'!E665</f>
        <v>5.2 - Serviços Técnicos Profissionais</v>
      </c>
      <c r="D656" s="3">
        <f>'[1]TCE - ANEXO IV - Preencher'!F665</f>
        <v>0</v>
      </c>
      <c r="E656" s="5" t="str">
        <f>'[1]TCE - ANEXO IV - Preencher'!G665</f>
        <v>Noroes Azevedo Sociedade de Advogados - reajuste de honorarios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7321</v>
      </c>
      <c r="I656" s="6">
        <f>IF('[1]TCE - ANEXO IV - Preencher'!K665="","",'[1]TCE - ANEXO IV - Preencher'!K665)</f>
        <v>45475</v>
      </c>
      <c r="J656" s="5" t="str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2611606</v>
      </c>
      <c r="L656" s="7">
        <f>'[1]TCE - ANEXO IV - Preencher'!N665</f>
        <v>1025.8499999999999</v>
      </c>
    </row>
    <row r="657" spans="1:12" s="8" customFormat="1" ht="19.5" customHeight="1" x14ac:dyDescent="0.25">
      <c r="A657" s="3">
        <f>IFERROR(VLOOKUP(B657,'[1]DADOS (OCULTAR)'!$Q$3:$S$136,3,0),"")</f>
        <v>9039744000860</v>
      </c>
      <c r="B657" s="4" t="str">
        <f>'[1]TCE - ANEXO IV - Preencher'!C666</f>
        <v>HOSPITAL DOM HÉLDER CÂMARA - CG. Nº 018/2022</v>
      </c>
      <c r="C657" s="4" t="str">
        <f>'[1]TCE - ANEXO IV - Preencher'!E666</f>
        <v>5.2 - Serviços Técnicos Profissionais</v>
      </c>
      <c r="D657" s="3">
        <f>'[1]TCE - ANEXO IV - Preencher'!F666</f>
        <v>0</v>
      </c>
      <c r="E657" s="5" t="str">
        <f>'[1]TCE - ANEXO IV - Preencher'!G666</f>
        <v>Rui Jorge de A. Pires - ME (RPA)</v>
      </c>
      <c r="F657" s="5" t="str">
        <f>'[1]TCE - ANEXO IV - Preencher'!H666</f>
        <v>S</v>
      </c>
      <c r="G657" s="5" t="str">
        <f>'[1]TCE - ANEXO IV - Preencher'!I666</f>
        <v>S</v>
      </c>
      <c r="H657" s="5">
        <f>'[1]TCE - ANEXO IV - Preencher'!J666</f>
        <v>9633</v>
      </c>
      <c r="I657" s="6">
        <f>IF('[1]TCE - ANEXO IV - Preencher'!K666="","",'[1]TCE - ANEXO IV - Preencher'!K666)</f>
        <v>45505</v>
      </c>
      <c r="J657" s="5" t="str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3000</v>
      </c>
    </row>
    <row r="658" spans="1:12" s="8" customFormat="1" ht="19.5" customHeight="1" x14ac:dyDescent="0.25">
      <c r="A658" s="3">
        <f>IFERROR(VLOOKUP(B658,'[1]DADOS (OCULTAR)'!$Q$3:$S$136,3,0),"")</f>
        <v>9039744000860</v>
      </c>
      <c r="B658" s="4" t="str">
        <f>'[1]TCE - ANEXO IV - Preencher'!C667</f>
        <v>HOSPITAL DOM HÉLDER CÂMARA - CG. Nº 018/2022</v>
      </c>
      <c r="C658" s="4" t="str">
        <f>'[1]TCE - ANEXO IV - Preencher'!E667</f>
        <v>5.10 - Detetização/Tratamento de Resíduos e Afins</v>
      </c>
      <c r="D658" s="3">
        <f>'[1]TCE - ANEXO IV - Preencher'!F667</f>
        <v>0</v>
      </c>
      <c r="E658" s="5" t="str">
        <f>'[1]TCE - ANEXO IV - Preencher'!G667</f>
        <v xml:space="preserve">Carlos Antonio de Oliveira Milet Junior ME </v>
      </c>
      <c r="F658" s="5" t="str">
        <f>'[1]TCE - ANEXO IV - Preencher'!H667</f>
        <v>S</v>
      </c>
      <c r="G658" s="5" t="str">
        <f>'[1]TCE - ANEXO IV - Preencher'!I667</f>
        <v>S</v>
      </c>
      <c r="H658" s="5">
        <f>'[1]TCE - ANEXO IV - Preencher'!J667</f>
        <v>11181</v>
      </c>
      <c r="I658" s="6">
        <f>IF('[1]TCE - ANEXO IV - Preencher'!K667="","",'[1]TCE - ANEXO IV - Preencher'!K667)</f>
        <v>45497</v>
      </c>
      <c r="J658" s="5" t="str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600</v>
      </c>
    </row>
    <row r="659" spans="1:12" s="8" customFormat="1" ht="19.5" customHeight="1" x14ac:dyDescent="0.25">
      <c r="A659" s="3">
        <f>IFERROR(VLOOKUP(B659,'[1]DADOS (OCULTAR)'!$Q$3:$S$136,3,0),"")</f>
        <v>9039744000860</v>
      </c>
      <c r="B659" s="4" t="str">
        <f>'[1]TCE - ANEXO IV - Preencher'!C668</f>
        <v>HOSPITAL DOM HÉLDER CÂMARA - CG. Nº 018/2022</v>
      </c>
      <c r="C659" s="4" t="str">
        <f>'[1]TCE - ANEXO IV - Preencher'!E668</f>
        <v>5.99 - Outros Serviços de Terceiros Pessoa Jurídica</v>
      </c>
      <c r="D659" s="3">
        <f>'[1]TCE - ANEXO IV - Preencher'!F668</f>
        <v>0</v>
      </c>
      <c r="E659" s="5" t="str">
        <f>'[1]TCE - ANEXO IV - Preencher'!G668</f>
        <v>BIOXXI NORDESTE ESTERELIZAÇÃO LTDA</v>
      </c>
      <c r="F659" s="5" t="str">
        <f>'[1]TCE - ANEXO IV - Preencher'!H668</f>
        <v>S</v>
      </c>
      <c r="G659" s="5" t="str">
        <f>'[1]TCE - ANEXO IV - Preencher'!I668</f>
        <v>S</v>
      </c>
      <c r="H659" s="5">
        <f>'[1]TCE - ANEXO IV - Preencher'!J668</f>
        <v>3413</v>
      </c>
      <c r="I659" s="6">
        <f>IF('[1]TCE - ANEXO IV - Preencher'!K668="","",'[1]TCE - ANEXO IV - Preencher'!K668)</f>
        <v>45505</v>
      </c>
      <c r="J659" s="5" t="str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7">
        <f>'[1]TCE - ANEXO IV - Preencher'!N668</f>
        <v>4773.42</v>
      </c>
    </row>
    <row r="660" spans="1:12" s="8" customFormat="1" ht="19.5" customHeight="1" x14ac:dyDescent="0.25">
      <c r="A660" s="3">
        <f>IFERROR(VLOOKUP(B660,'[1]DADOS (OCULTAR)'!$Q$3:$S$136,3,0),"")</f>
        <v>9039744000860</v>
      </c>
      <c r="B660" s="4" t="str">
        <f>'[1]TCE - ANEXO IV - Preencher'!C669</f>
        <v>HOSPITAL DOM HÉLDER CÂMARA - CG. Nº 018/2022</v>
      </c>
      <c r="C660" s="4" t="str">
        <f>'[1]TCE - ANEXO IV - Preencher'!E669</f>
        <v>5.99 - Outros Serviços de Terceiros Pessoa Jurídica</v>
      </c>
      <c r="D660" s="3">
        <f>'[1]TCE - ANEXO IV - Preencher'!F669</f>
        <v>0</v>
      </c>
      <c r="E660" s="5" t="str">
        <f>'[1]TCE - ANEXO IV - Preencher'!G669</f>
        <v>Inspetora Salesiana do Nordeste do Brasil</v>
      </c>
      <c r="F660" s="5" t="str">
        <f>'[1]TCE - ANEXO IV - Preencher'!H669</f>
        <v>S</v>
      </c>
      <c r="G660" s="5" t="str">
        <f>'[1]TCE - ANEXO IV - Preencher'!I669</f>
        <v>S</v>
      </c>
      <c r="H660" s="5">
        <f>'[1]TCE - ANEXO IV - Preencher'!J669</f>
        <v>20963</v>
      </c>
      <c r="I660" s="6">
        <f>IF('[1]TCE - ANEXO IV - Preencher'!K669="","",'[1]TCE - ANEXO IV - Preencher'!K669)</f>
        <v>45477</v>
      </c>
      <c r="J660" s="5" t="str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1120</v>
      </c>
    </row>
    <row r="661" spans="1:12" s="8" customFormat="1" ht="19.5" customHeight="1" x14ac:dyDescent="0.25">
      <c r="A661" s="3">
        <f>IFERROR(VLOOKUP(B661,'[1]DADOS (OCULTAR)'!$Q$3:$S$136,3,0),"")</f>
        <v>9039744000860</v>
      </c>
      <c r="B661" s="4" t="str">
        <f>'[1]TCE - ANEXO IV - Preencher'!C670</f>
        <v>HOSPITAL DOM HÉLDER CÂMARA - CG. Nº 018/2022</v>
      </c>
      <c r="C661" s="4" t="str">
        <f>'[1]TCE - ANEXO IV - Preencher'!E670</f>
        <v>5.99 - Outros Serviços de Terceiros Pessoa Jurídica</v>
      </c>
      <c r="D661" s="3">
        <f>'[1]TCE - ANEXO IV - Preencher'!F670</f>
        <v>0</v>
      </c>
      <c r="E661" s="5" t="str">
        <f>'[1]TCE - ANEXO IV - Preencher'!G670</f>
        <v>Linus Log Ltda ME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2852</v>
      </c>
      <c r="I661" s="6">
        <f>IF('[1]TCE - ANEXO IV - Preencher'!K670="","",'[1]TCE - ANEXO IV - Preencher'!K670)</f>
        <v>45513</v>
      </c>
      <c r="J661" s="5" t="str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2607901</v>
      </c>
      <c r="L661" s="7">
        <f>'[1]TCE - ANEXO IV - Preencher'!N670</f>
        <v>4924.13</v>
      </c>
    </row>
    <row r="662" spans="1:12" s="8" customFormat="1" ht="19.5" customHeight="1" x14ac:dyDescent="0.25">
      <c r="A662" s="3">
        <f>IFERROR(VLOOKUP(B662,'[1]DADOS (OCULTAR)'!$Q$3:$S$136,3,0),"")</f>
        <v>9039744000860</v>
      </c>
      <c r="B662" s="4" t="str">
        <f>'[1]TCE - ANEXO IV - Preencher'!C671</f>
        <v>HOSPITAL DOM HÉLDER CÂMARA - CG. Nº 018/2022</v>
      </c>
      <c r="C662" s="4" t="str">
        <f>'[1]TCE - ANEXO IV - Preencher'!E671</f>
        <v>5.99 - Outros Serviços de Terceiros Pessoa Jurídica</v>
      </c>
      <c r="D662" s="3">
        <f>'[1]TCE - ANEXO IV - Preencher'!F671</f>
        <v>0</v>
      </c>
      <c r="E662" s="5" t="str">
        <f>'[1]TCE - ANEXO IV - Preencher'!G671</f>
        <v xml:space="preserve">Cardoso Serviços de Jardinagens LTDA ME </v>
      </c>
      <c r="F662" s="5" t="str">
        <f>'[1]TCE - ANEXO IV - Preencher'!H671</f>
        <v>S</v>
      </c>
      <c r="G662" s="5" t="str">
        <f>'[1]TCE - ANEXO IV - Preencher'!I671</f>
        <v>S</v>
      </c>
      <c r="H662" s="5">
        <f>'[1]TCE - ANEXO IV - Preencher'!J671</f>
        <v>3384</v>
      </c>
      <c r="I662" s="6">
        <f>IF('[1]TCE - ANEXO IV - Preencher'!K671="","",'[1]TCE - ANEXO IV - Preencher'!K671)</f>
        <v>45516</v>
      </c>
      <c r="J662" s="5" t="str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2607901</v>
      </c>
      <c r="L662" s="7">
        <f>'[1]TCE - ANEXO IV - Preencher'!N671</f>
        <v>7600</v>
      </c>
    </row>
    <row r="663" spans="1:12" s="8" customFormat="1" ht="19.5" customHeight="1" x14ac:dyDescent="0.25">
      <c r="A663" s="3">
        <f>IFERROR(VLOOKUP(B663,'[1]DADOS (OCULTAR)'!$Q$3:$S$136,3,0),"")</f>
        <v>9039744000860</v>
      </c>
      <c r="B663" s="4" t="str">
        <f>'[1]TCE - ANEXO IV - Preencher'!C672</f>
        <v>HOSPITAL DOM HÉLDER CÂMARA - CG. Nº 018/2022</v>
      </c>
      <c r="C663" s="4" t="str">
        <f>'[1]TCE - ANEXO IV - Preencher'!E672</f>
        <v>5.99 - Outros Serviços de Terceiros Pessoa Jurídica</v>
      </c>
      <c r="D663" s="3">
        <f>'[1]TCE - ANEXO IV - Preencher'!F672</f>
        <v>0</v>
      </c>
      <c r="E663" s="5" t="str">
        <f>'[1]TCE - ANEXO IV - Preencher'!G672</f>
        <v>Marinho e Castro Servicos Ltda ME</v>
      </c>
      <c r="F663" s="5" t="str">
        <f>'[1]TCE - ANEXO IV - Preencher'!H672</f>
        <v>S</v>
      </c>
      <c r="G663" s="5" t="str">
        <f>'[1]TCE - ANEXO IV - Preencher'!I672</f>
        <v>S</v>
      </c>
      <c r="H663" s="5">
        <f>'[1]TCE - ANEXO IV - Preencher'!J672</f>
        <v>6369</v>
      </c>
      <c r="I663" s="6">
        <f>IF('[1]TCE - ANEXO IV - Preencher'!K672="","",'[1]TCE - ANEXO IV - Preencher'!K672)</f>
        <v>45495</v>
      </c>
      <c r="J663" s="5" t="str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4520.25</v>
      </c>
    </row>
    <row r="664" spans="1:12" s="8" customFormat="1" ht="19.5" customHeight="1" x14ac:dyDescent="0.25">
      <c r="A664" s="3">
        <f>IFERROR(VLOOKUP(B664,'[1]DADOS (OCULTAR)'!$Q$3:$S$136,3,0),"")</f>
        <v>9039744000860</v>
      </c>
      <c r="B664" s="4" t="str">
        <f>'[1]TCE - ANEXO IV - Preencher'!C673</f>
        <v>HOSPITAL DOM HÉLDER CÂMARA - CG. Nº 018/2022</v>
      </c>
      <c r="C664" s="4" t="str">
        <f>'[1]TCE - ANEXO IV - Preencher'!E673</f>
        <v>5.99 - Outros Serviços de Terceiros Pessoa Jurídica</v>
      </c>
      <c r="D664" s="3">
        <f>'[1]TCE - ANEXO IV - Preencher'!F673</f>
        <v>0</v>
      </c>
      <c r="E664" s="5" t="str">
        <f>'[1]TCE - ANEXO IV - Preencher'!G673</f>
        <v>CONSULTORIA EM TELECOMUNICAÇÕES E MONITORAMENTO LTDA - CONTAGE</v>
      </c>
      <c r="F664" s="5" t="str">
        <f>'[1]TCE - ANEXO IV - Preencher'!H673</f>
        <v>S</v>
      </c>
      <c r="G664" s="5" t="str">
        <f>'[1]TCE - ANEXO IV - Preencher'!I673</f>
        <v>S</v>
      </c>
      <c r="H664" s="5" t="str">
        <f>'[1]TCE - ANEXO IV - Preencher'!J673</f>
        <v>9486</v>
      </c>
      <c r="I664" s="6" t="str">
        <f>IF('[1]TCE - ANEXO IV - Preencher'!K673="","",'[1]TCE - ANEXO IV - Preencher'!K673)</f>
        <v>19/07/2024</v>
      </c>
      <c r="J664" s="5" t="str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1375</v>
      </c>
    </row>
    <row r="665" spans="1:12" s="8" customFormat="1" ht="19.5" customHeight="1" x14ac:dyDescent="0.25">
      <c r="A665" s="3">
        <f>IFERROR(VLOOKUP(B665,'[1]DADOS (OCULTAR)'!$Q$3:$S$136,3,0),"")</f>
        <v>9039744000860</v>
      </c>
      <c r="B665" s="4" t="str">
        <f>'[1]TCE - ANEXO IV - Preencher'!C674</f>
        <v>HOSPITAL DOM HÉLDER CÂMARA - CG. Nº 018/2022</v>
      </c>
      <c r="C665" s="4" t="str">
        <f>'[1]TCE - ANEXO IV - Preencher'!E674</f>
        <v>5.99 - Outros Serviços de Terceiros Pessoa Jurídica</v>
      </c>
      <c r="D665" s="3">
        <f>'[1]TCE - ANEXO IV - Preencher'!F674</f>
        <v>0</v>
      </c>
      <c r="E665" s="5" t="str">
        <f>'[1]TCE - ANEXO IV - Preencher'!G674</f>
        <v>Log Transporte e Serviços Logisticos de Cargas</v>
      </c>
      <c r="F665" s="5" t="str">
        <f>'[1]TCE - ANEXO IV - Preencher'!H674</f>
        <v>s</v>
      </c>
      <c r="G665" s="5" t="str">
        <f>'[1]TCE - ANEXO IV - Preencher'!I674</f>
        <v>S</v>
      </c>
      <c r="H665" s="5" t="str">
        <f>'[1]TCE - ANEXO IV - Preencher'!J674</f>
        <v>598</v>
      </c>
      <c r="I665" s="6" t="str">
        <f>IF('[1]TCE - ANEXO IV - Preencher'!K674="","",'[1]TCE - ANEXO IV - Preencher'!K674)</f>
        <v>03/07/2024</v>
      </c>
      <c r="J665" s="5" t="str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432</v>
      </c>
    </row>
    <row r="666" spans="1:12" s="8" customFormat="1" ht="19.5" customHeight="1" x14ac:dyDescent="0.25">
      <c r="A666" s="3">
        <f>IFERROR(VLOOKUP(B666,'[1]DADOS (OCULTAR)'!$Q$3:$S$136,3,0),"")</f>
        <v>9039744000860</v>
      </c>
      <c r="B666" s="4" t="str">
        <f>'[1]TCE - ANEXO IV - Preencher'!C675</f>
        <v>HOSPITAL DOM HÉLDER CÂMARA - CG. Nº 018/2022</v>
      </c>
      <c r="C666" s="4" t="str">
        <f>'[1]TCE - ANEXO IV - Preencher'!E675</f>
        <v>5.99 - Outros Serviços de Terceiros Pessoa Jurídica</v>
      </c>
      <c r="D666" s="3">
        <f>'[1]TCE - ANEXO IV - Preencher'!F675</f>
        <v>0</v>
      </c>
      <c r="E666" s="5" t="str">
        <f>'[1]TCE - ANEXO IV - Preencher'!G675</f>
        <v>Log Transporte e Serviços Logisticos de Cargas</v>
      </c>
      <c r="F666" s="5" t="str">
        <f>'[1]TCE - ANEXO IV - Preencher'!H675</f>
        <v>s</v>
      </c>
      <c r="G666" s="5" t="str">
        <f>'[1]TCE - ANEXO IV - Preencher'!I675</f>
        <v>S</v>
      </c>
      <c r="H666" s="5" t="str">
        <f>'[1]TCE - ANEXO IV - Preencher'!J675</f>
        <v>587</v>
      </c>
      <c r="I666" s="6" t="str">
        <f>IF('[1]TCE - ANEXO IV - Preencher'!K675="","",'[1]TCE - ANEXO IV - Preencher'!K675)</f>
        <v>01/07/2024</v>
      </c>
      <c r="J666" s="5" t="str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413.64</v>
      </c>
    </row>
    <row r="667" spans="1:12" s="8" customFormat="1" ht="19.5" customHeight="1" x14ac:dyDescent="0.25">
      <c r="A667" s="3">
        <f>IFERROR(VLOOKUP(B667,'[1]DADOS (OCULTAR)'!$Q$3:$S$136,3,0),"")</f>
        <v>9039744000860</v>
      </c>
      <c r="B667" s="4" t="str">
        <f>'[1]TCE - ANEXO IV - Preencher'!C676</f>
        <v>HOSPITAL DOM HÉLDER CÂMARA - CG. Nº 018/2022</v>
      </c>
      <c r="C667" s="4" t="str">
        <f>'[1]TCE - ANEXO IV - Preencher'!E676</f>
        <v>5.99 - Outros Serviços de Terceiros Pessoa Jurídica</v>
      </c>
      <c r="D667" s="3">
        <f>'[1]TCE - ANEXO IV - Preencher'!F676</f>
        <v>0</v>
      </c>
      <c r="E667" s="5" t="str">
        <f>'[1]TCE - ANEXO IV - Preencher'!G676</f>
        <v>Qualiagua Laboratorio E Consultoria Ltda</v>
      </c>
      <c r="F667" s="5" t="str">
        <f>'[1]TCE - ANEXO IV - Preencher'!H676</f>
        <v>S</v>
      </c>
      <c r="G667" s="5" t="str">
        <f>'[1]TCE - ANEXO IV - Preencher'!I676</f>
        <v>S</v>
      </c>
      <c r="H667" s="5">
        <f>'[1]TCE - ANEXO IV - Preencher'!J676</f>
        <v>71213</v>
      </c>
      <c r="I667" s="6">
        <f>IF('[1]TCE - ANEXO IV - Preencher'!K676="","",'[1]TCE - ANEXO IV - Preencher'!K676)</f>
        <v>45505</v>
      </c>
      <c r="J667" s="5" t="str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362.15</v>
      </c>
    </row>
    <row r="668" spans="1:12" s="8" customFormat="1" ht="19.5" customHeight="1" x14ac:dyDescent="0.25">
      <c r="A668" s="3">
        <f>IFERROR(VLOOKUP(B668,'[1]DADOS (OCULTAR)'!$Q$3:$S$136,3,0),"")</f>
        <v>9039744000860</v>
      </c>
      <c r="B668" s="4" t="str">
        <f>'[1]TCE - ANEXO IV - Preencher'!C677</f>
        <v>HOSPITAL DOM HÉLDER CÂMARA - CG. Nº 018/2022</v>
      </c>
      <c r="C668" s="4" t="str">
        <f>'[1]TCE - ANEXO IV - Preencher'!E677</f>
        <v>5.5 - Reparo e Manutenção de Máquinas e Equipamentos</v>
      </c>
      <c r="D668" s="3">
        <f>'[1]TCE - ANEXO IV - Preencher'!F677</f>
        <v>0</v>
      </c>
      <c r="E668" s="5" t="str">
        <f>'[1]TCE - ANEXO IV - Preencher'!G677</f>
        <v xml:space="preserve">Philips Medical Systems Ltda </v>
      </c>
      <c r="F668" s="5" t="str">
        <f>'[1]TCE - ANEXO IV - Preencher'!H677</f>
        <v>S</v>
      </c>
      <c r="G668" s="5" t="str">
        <f>'[1]TCE - ANEXO IV - Preencher'!I677</f>
        <v>S</v>
      </c>
      <c r="H668" s="5">
        <f>'[1]TCE - ANEXO IV - Preencher'!J677</f>
        <v>15076</v>
      </c>
      <c r="I668" s="6">
        <f>IF('[1]TCE - ANEXO IV - Preencher'!K677="","",'[1]TCE - ANEXO IV - Preencher'!K677)</f>
        <v>45475</v>
      </c>
      <c r="J668" s="5" t="str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3125101</v>
      </c>
      <c r="L668" s="7">
        <f>'[1]TCE - ANEXO IV - Preencher'!N677</f>
        <v>24911.919999999998</v>
      </c>
    </row>
    <row r="669" spans="1:12" s="8" customFormat="1" ht="19.5" customHeight="1" x14ac:dyDescent="0.25">
      <c r="A669" s="3">
        <f>IFERROR(VLOOKUP(B669,'[1]DADOS (OCULTAR)'!$Q$3:$S$136,3,0),"")</f>
        <v>9039744000860</v>
      </c>
      <c r="B669" s="4" t="str">
        <f>'[1]TCE - ANEXO IV - Preencher'!C678</f>
        <v>HOSPITAL DOM HÉLDER CÂMARA - CG. Nº 018/2022</v>
      </c>
      <c r="C669" s="4" t="str">
        <f>'[1]TCE - ANEXO IV - Preencher'!E678</f>
        <v>5.5 - Reparo e Manutenção de Máquinas e Equipamentos</v>
      </c>
      <c r="D669" s="3">
        <f>'[1]TCE - ANEXO IV - Preencher'!F678</f>
        <v>0</v>
      </c>
      <c r="E669" s="5" t="str">
        <f>'[1]TCE - ANEXO IV - Preencher'!G678</f>
        <v>Serv Imagem Nordeste Assistencia Tecnica Ltda</v>
      </c>
      <c r="F669" s="5" t="str">
        <f>'[1]TCE - ANEXO IV - Preencher'!H678</f>
        <v>S</v>
      </c>
      <c r="G669" s="5" t="str">
        <f>'[1]TCE - ANEXO IV - Preencher'!I678</f>
        <v>S</v>
      </c>
      <c r="H669" s="5">
        <f>'[1]TCE - ANEXO IV - Preencher'!J678</f>
        <v>6150</v>
      </c>
      <c r="I669" s="6">
        <f>IF('[1]TCE - ANEXO IV - Preencher'!K678="","",'[1]TCE - ANEXO IV - Preencher'!K678)</f>
        <v>45496</v>
      </c>
      <c r="J669" s="5" t="str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2607901</v>
      </c>
      <c r="L669" s="7">
        <f>'[1]TCE - ANEXO IV - Preencher'!N678</f>
        <v>5146</v>
      </c>
    </row>
    <row r="670" spans="1:12" s="8" customFormat="1" ht="19.5" customHeight="1" x14ac:dyDescent="0.25">
      <c r="A670" s="3">
        <f>IFERROR(VLOOKUP(B670,'[1]DADOS (OCULTAR)'!$Q$3:$S$136,3,0),"")</f>
        <v>9039744000860</v>
      </c>
      <c r="B670" s="4" t="str">
        <f>'[1]TCE - ANEXO IV - Preencher'!C679</f>
        <v>HOSPITAL DOM HÉLDER CÂMARA - CG. Nº 018/2022</v>
      </c>
      <c r="C670" s="4" t="str">
        <f>'[1]TCE - ANEXO IV - Preencher'!E679</f>
        <v>5.5 - Reparo e Manutenção de Máquinas e Equipamentos</v>
      </c>
      <c r="D670" s="3">
        <f>'[1]TCE - ANEXO IV - Preencher'!F679</f>
        <v>0</v>
      </c>
      <c r="E670" s="5" t="str">
        <f>'[1]TCE - ANEXO IV - Preencher'!G679</f>
        <v xml:space="preserve">WHITE MARTINS GASES INDUSTRIAIS LTDA </v>
      </c>
      <c r="F670" s="5" t="str">
        <f>'[1]TCE - ANEXO IV - Preencher'!H679</f>
        <v>S</v>
      </c>
      <c r="G670" s="5" t="str">
        <f>'[1]TCE - ANEXO IV - Preencher'!I679</f>
        <v>s</v>
      </c>
      <c r="H670" s="5" t="str">
        <f>'[1]TCE - ANEXO IV - Preencher'!J679</f>
        <v>17112</v>
      </c>
      <c r="I670" s="6" t="str">
        <f>IF('[1]TCE - ANEXO IV - Preencher'!K679="","",'[1]TCE - ANEXO IV - Preencher'!K679)</f>
        <v>10/07/2024</v>
      </c>
      <c r="J670" s="5" t="str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657.77</v>
      </c>
    </row>
    <row r="671" spans="1:12" s="8" customFormat="1" ht="19.5" customHeight="1" x14ac:dyDescent="0.25">
      <c r="A671" s="3">
        <f>IFERROR(VLOOKUP(B671,'[1]DADOS (OCULTAR)'!$Q$3:$S$136,3,0),"")</f>
        <v>9039744000860</v>
      </c>
      <c r="B671" s="4" t="str">
        <f>'[1]TCE - ANEXO IV - Preencher'!C680</f>
        <v>HOSPITAL DOM HÉLDER CÂMARA - CG. Nº 018/2022</v>
      </c>
      <c r="C671" s="4" t="str">
        <f>'[1]TCE - ANEXO IV - Preencher'!E680</f>
        <v>5.5 - Reparo e Manutenção de Máquinas e Equipamentos</v>
      </c>
      <c r="D671" s="3">
        <f>'[1]TCE - ANEXO IV - Preencher'!F680</f>
        <v>0</v>
      </c>
      <c r="E671" s="5" t="str">
        <f>'[1]TCE - ANEXO IV - Preencher'!G680</f>
        <v>SL Engenharia Hospitalar Ltda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17181</v>
      </c>
      <c r="I671" s="6">
        <f>IF('[1]TCE - ANEXO IV - Preencher'!K680="","",'[1]TCE - ANEXO IV - Preencher'!K680)</f>
        <v>45505</v>
      </c>
      <c r="J671" s="5" t="str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2607901</v>
      </c>
      <c r="L671" s="7">
        <f>'[1]TCE - ANEXO IV - Preencher'!N680</f>
        <v>32088.38</v>
      </c>
    </row>
    <row r="672" spans="1:12" s="8" customFormat="1" ht="19.5" customHeight="1" x14ac:dyDescent="0.25">
      <c r="A672" s="3">
        <f>IFERROR(VLOOKUP(B672,'[1]DADOS (OCULTAR)'!$Q$3:$S$136,3,0),"")</f>
        <v>9039744000860</v>
      </c>
      <c r="B672" s="4" t="str">
        <f>'[1]TCE - ANEXO IV - Preencher'!C681</f>
        <v>HOSPITAL DOM HÉLDER CÂMARA - CG. Nº 018/2022</v>
      </c>
      <c r="C672" s="4" t="str">
        <f>'[1]TCE - ANEXO IV - Preencher'!E681</f>
        <v>5.5 - Reparo e Manutenção de Máquinas e Equipamentos</v>
      </c>
      <c r="D672" s="3">
        <f>'[1]TCE - ANEXO IV - Preencher'!F681</f>
        <v>0</v>
      </c>
      <c r="E672" s="5" t="str">
        <f>'[1]TCE - ANEXO IV - Preencher'!G681</f>
        <v>Aguiar Serviços Eletronicos Ltda - ME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411</v>
      </c>
      <c r="I672" s="6">
        <f>IF('[1]TCE - ANEXO IV - Preencher'!K681="","",'[1]TCE - ANEXO IV - Preencher'!K681)</f>
        <v>45497</v>
      </c>
      <c r="J672" s="5" t="str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2604601</v>
      </c>
      <c r="L672" s="7">
        <f>'[1]TCE - ANEXO IV - Preencher'!N681</f>
        <v>1517.49</v>
      </c>
    </row>
    <row r="673" spans="1:12" s="8" customFormat="1" ht="19.5" customHeight="1" x14ac:dyDescent="0.25">
      <c r="A673" s="3">
        <f>IFERROR(VLOOKUP(B673,'[1]DADOS (OCULTAR)'!$Q$3:$S$136,3,0),"")</f>
        <v>9039744000860</v>
      </c>
      <c r="B673" s="4" t="str">
        <f>'[1]TCE - ANEXO IV - Preencher'!C682</f>
        <v>HOSPITAL DOM HÉLDER CÂMARA - CG. Nº 018/2022</v>
      </c>
      <c r="C673" s="4" t="str">
        <f>'[1]TCE - ANEXO IV - Preencher'!E682</f>
        <v>5.5 - Reparo e Manutenção de Máquinas e Equipamentos</v>
      </c>
      <c r="D673" s="3">
        <f>'[1]TCE - ANEXO IV - Preencher'!F682</f>
        <v>0</v>
      </c>
      <c r="E673" s="5" t="str">
        <f>'[1]TCE - ANEXO IV - Preencher'!G682</f>
        <v>BM Com e Serv de Equip Medicos Hospitalares Ltda</v>
      </c>
      <c r="F673" s="5" t="str">
        <f>'[1]TCE - ANEXO IV - Preencher'!H682</f>
        <v>S</v>
      </c>
      <c r="G673" s="5" t="str">
        <f>'[1]TCE - ANEXO IV - Preencher'!I682</f>
        <v>S</v>
      </c>
      <c r="H673" s="5">
        <f>'[1]TCE - ANEXO IV - Preencher'!J682</f>
        <v>973</v>
      </c>
      <c r="I673" s="6">
        <f>IF('[1]TCE - ANEXO IV - Preencher'!K682="","",'[1]TCE - ANEXO IV - Preencher'!K682)</f>
        <v>45505</v>
      </c>
      <c r="J673" s="5" t="str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2603454</v>
      </c>
      <c r="L673" s="7">
        <f>'[1]TCE - ANEXO IV - Preencher'!N682</f>
        <v>5000</v>
      </c>
    </row>
    <row r="674" spans="1:12" s="8" customFormat="1" ht="19.5" customHeight="1" x14ac:dyDescent="0.25">
      <c r="A674" s="3">
        <f>IFERROR(VLOOKUP(B674,'[1]DADOS (OCULTAR)'!$Q$3:$S$136,3,0),"")</f>
        <v>9039744000860</v>
      </c>
      <c r="B674" s="4" t="str">
        <f>'[1]TCE - ANEXO IV - Preencher'!C683</f>
        <v>HOSPITAL DOM HÉLDER CÂMARA - CG. Nº 018/2022</v>
      </c>
      <c r="C674" s="4" t="str">
        <f>'[1]TCE - ANEXO IV - Preencher'!E683</f>
        <v>5.5 - Reparo e Manutenção de Máquinas e Equipamentos</v>
      </c>
      <c r="D674" s="3">
        <f>'[1]TCE - ANEXO IV - Preencher'!F683</f>
        <v>0</v>
      </c>
      <c r="E674" s="5" t="str">
        <f>'[1]TCE - ANEXO IV - Preencher'!G683</f>
        <v>CG Refrigeracoes Eireli</v>
      </c>
      <c r="F674" s="5" t="str">
        <f>'[1]TCE - ANEXO IV - Preencher'!H683</f>
        <v>S</v>
      </c>
      <c r="G674" s="5" t="str">
        <f>'[1]TCE - ANEXO IV - Preencher'!I683</f>
        <v>S</v>
      </c>
      <c r="H674" s="5">
        <f>'[1]TCE - ANEXO IV - Preencher'!J683</f>
        <v>1592</v>
      </c>
      <c r="I674" s="6">
        <f>IF('[1]TCE - ANEXO IV - Preencher'!K683="","",'[1]TCE - ANEXO IV - Preencher'!K683)</f>
        <v>45505</v>
      </c>
      <c r="J674" s="5" t="str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3921.75</v>
      </c>
    </row>
    <row r="675" spans="1:12" s="8" customFormat="1" ht="19.5" customHeight="1" x14ac:dyDescent="0.25">
      <c r="A675" s="3">
        <f>IFERROR(VLOOKUP(B675,'[1]DADOS (OCULTAR)'!$Q$3:$S$136,3,0),"")</f>
        <v>9039744000860</v>
      </c>
      <c r="B675" s="4" t="str">
        <f>'[1]TCE - ANEXO IV - Preencher'!C684</f>
        <v>HOSPITAL DOM HÉLDER CÂMARA - CG. Nº 018/2022</v>
      </c>
      <c r="C675" s="4" t="str">
        <f>'[1]TCE - ANEXO IV - Preencher'!E684</f>
        <v>5.5 - Reparo e Manutenção de Máquinas e Equipamentos</v>
      </c>
      <c r="D675" s="3">
        <f>'[1]TCE - ANEXO IV - Preencher'!F684</f>
        <v>0</v>
      </c>
      <c r="E675" s="5" t="str">
        <f>'[1]TCE - ANEXO IV - Preencher'!G684</f>
        <v>CG Refrigeracoes Eireli</v>
      </c>
      <c r="F675" s="5" t="str">
        <f>'[1]TCE - ANEXO IV - Preencher'!H684</f>
        <v>S</v>
      </c>
      <c r="G675" s="5" t="str">
        <f>'[1]TCE - ANEXO IV - Preencher'!I684</f>
        <v>S</v>
      </c>
      <c r="H675" s="5">
        <f>'[1]TCE - ANEXO IV - Preencher'!J684</f>
        <v>10824</v>
      </c>
      <c r="I675" s="6">
        <f>IF('[1]TCE - ANEXO IV - Preencher'!K684="","",'[1]TCE - ANEXO IV - Preencher'!K684)</f>
        <v>45505</v>
      </c>
      <c r="J675" s="5" t="str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2611606</v>
      </c>
      <c r="L675" s="7">
        <f>'[1]TCE - ANEXO IV - Preencher'!N684</f>
        <v>3590</v>
      </c>
    </row>
    <row r="676" spans="1:12" s="8" customFormat="1" ht="19.5" customHeight="1" x14ac:dyDescent="0.25">
      <c r="A676" s="3">
        <f>IFERROR(VLOOKUP(B676,'[1]DADOS (OCULTAR)'!$Q$3:$S$136,3,0),"")</f>
        <v>9039744000860</v>
      </c>
      <c r="B676" s="4" t="str">
        <f>'[1]TCE - ANEXO IV - Preencher'!C685</f>
        <v>HOSPITAL DOM HÉLDER CÂMARA - CG. Nº 018/2022</v>
      </c>
      <c r="C676" s="4" t="str">
        <f>'[1]TCE - ANEXO IV - Preencher'!E685</f>
        <v>5.5 - Reparo e Manutenção de Máquinas e Equipamentos</v>
      </c>
      <c r="D676" s="3">
        <f>'[1]TCE - ANEXO IV - Preencher'!F685</f>
        <v>0</v>
      </c>
      <c r="E676" s="5" t="str">
        <f>'[1]TCE - ANEXO IV - Preencher'!G685</f>
        <v>Completa Serviços de Ar Condicionado e Locação Ltda EPP</v>
      </c>
      <c r="F676" s="5" t="str">
        <f>'[1]TCE - ANEXO IV - Preencher'!H685</f>
        <v>S</v>
      </c>
      <c r="G676" s="5" t="str">
        <f>'[1]TCE - ANEXO IV - Preencher'!I685</f>
        <v>S</v>
      </c>
      <c r="H676" s="5">
        <f>'[1]TCE - ANEXO IV - Preencher'!J685</f>
        <v>1930</v>
      </c>
      <c r="I676" s="6">
        <f>IF('[1]TCE - ANEXO IV - Preencher'!K685="","",'[1]TCE - ANEXO IV - Preencher'!K685)</f>
        <v>45505</v>
      </c>
      <c r="J676" s="5" t="str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59210.12</v>
      </c>
    </row>
    <row r="677" spans="1:12" s="8" customFormat="1" ht="19.5" customHeight="1" x14ac:dyDescent="0.25">
      <c r="A677" s="3">
        <f>IFERROR(VLOOKUP(B677,'[1]DADOS (OCULTAR)'!$Q$3:$S$136,3,0),"")</f>
        <v>9039744000860</v>
      </c>
      <c r="B677" s="4" t="str">
        <f>'[1]TCE - ANEXO IV - Preencher'!C686</f>
        <v>HOSPITAL DOM HÉLDER CÂMARA - CG. Nº 018/2022</v>
      </c>
      <c r="C677" s="4" t="str">
        <f>'[1]TCE - ANEXO IV - Preencher'!E686</f>
        <v>5.5 - Reparo e Manutenção de Máquinas e Equipamentos</v>
      </c>
      <c r="D677" s="3">
        <f>'[1]TCE - ANEXO IV - Preencher'!F686</f>
        <v>0</v>
      </c>
      <c r="E677" s="5" t="str">
        <f>'[1]TCE - ANEXO IV - Preencher'!G686</f>
        <v>Eletronica do Futuro Eireli ME</v>
      </c>
      <c r="F677" s="5" t="str">
        <f>'[1]TCE - ANEXO IV - Preencher'!H686</f>
        <v>S</v>
      </c>
      <c r="G677" s="5" t="str">
        <f>'[1]TCE - ANEXO IV - Preencher'!I686</f>
        <v>S</v>
      </c>
      <c r="H677" s="5">
        <f>'[1]TCE - ANEXO IV - Preencher'!J686</f>
        <v>469</v>
      </c>
      <c r="I677" s="6">
        <f>IF('[1]TCE - ANEXO IV - Preencher'!K686="","",'[1]TCE - ANEXO IV - Preencher'!K686)</f>
        <v>45505</v>
      </c>
      <c r="J677" s="5" t="str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6060</v>
      </c>
    </row>
    <row r="678" spans="1:12" s="8" customFormat="1" ht="19.5" customHeight="1" x14ac:dyDescent="0.25">
      <c r="A678" s="3">
        <f>IFERROR(VLOOKUP(B678,'[1]DADOS (OCULTAR)'!$Q$3:$S$136,3,0),"")</f>
        <v>9039744000860</v>
      </c>
      <c r="B678" s="4" t="str">
        <f>'[1]TCE - ANEXO IV - Preencher'!C687</f>
        <v>HOSPITAL DOM HÉLDER CÂMARA - CG. Nº 018/2022</v>
      </c>
      <c r="C678" s="4" t="str">
        <f>'[1]TCE - ANEXO IV - Preencher'!E687</f>
        <v>5.5 - Reparo e Manutenção de Máquinas e Equipamentos</v>
      </c>
      <c r="D678" s="3">
        <f>'[1]TCE - ANEXO IV - Preencher'!F687</f>
        <v>0</v>
      </c>
      <c r="E678" s="5" t="str">
        <f>'[1]TCE - ANEXO IV - Preencher'!G687</f>
        <v>J L Grupos Geradores Ltda</v>
      </c>
      <c r="F678" s="5" t="str">
        <f>'[1]TCE - ANEXO IV - Preencher'!H687</f>
        <v>S</v>
      </c>
      <c r="G678" s="5" t="str">
        <f>'[1]TCE - ANEXO IV - Preencher'!I687</f>
        <v>S</v>
      </c>
      <c r="H678" s="5">
        <f>'[1]TCE - ANEXO IV - Preencher'!J687</f>
        <v>4104</v>
      </c>
      <c r="I678" s="6">
        <f>IF('[1]TCE - ANEXO IV - Preencher'!K687="","",'[1]TCE - ANEXO IV - Preencher'!K687)</f>
        <v>45505</v>
      </c>
      <c r="J678" s="5" t="str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2603454</v>
      </c>
      <c r="L678" s="7">
        <f>'[1]TCE - ANEXO IV - Preencher'!N687</f>
        <v>2400</v>
      </c>
    </row>
    <row r="679" spans="1:12" s="8" customFormat="1" ht="19.5" customHeight="1" x14ac:dyDescent="0.25">
      <c r="A679" s="3">
        <f>IFERROR(VLOOKUP(B679,'[1]DADOS (OCULTAR)'!$Q$3:$S$136,3,0),"")</f>
        <v>9039744000860</v>
      </c>
      <c r="B679" s="4" t="str">
        <f>'[1]TCE - ANEXO IV - Preencher'!C688</f>
        <v>HOSPITAL DOM HÉLDER CÂMARA - CG. Nº 018/2022</v>
      </c>
      <c r="C679" s="4" t="str">
        <f>'[1]TCE - ANEXO IV - Preencher'!E688</f>
        <v>5.5 - Reparo e Manutenção de Máquinas e Equipamentos</v>
      </c>
      <c r="D679" s="3">
        <f>'[1]TCE - ANEXO IV - Preencher'!F688</f>
        <v>0</v>
      </c>
      <c r="E679" s="5" t="str">
        <f>'[1]TCE - ANEXO IV - Preencher'!G688</f>
        <v>Mauricio Elias de Souza Reparação e Manutenção de Compu</v>
      </c>
      <c r="F679" s="5" t="str">
        <f>'[1]TCE - ANEXO IV - Preencher'!H688</f>
        <v>S</v>
      </c>
      <c r="G679" s="5" t="str">
        <f>'[1]TCE - ANEXO IV - Preencher'!I688</f>
        <v>N</v>
      </c>
      <c r="H679" s="5">
        <f>'[1]TCE - ANEXO IV - Preencher'!J688</f>
        <v>1308</v>
      </c>
      <c r="I679" s="6">
        <f>IF('[1]TCE - ANEXO IV - Preencher'!K688="","",'[1]TCE - ANEXO IV - Preencher'!K688)</f>
        <v>45509</v>
      </c>
      <c r="J679" s="5" t="str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839.84</v>
      </c>
    </row>
    <row r="680" spans="1:12" s="8" customFormat="1" ht="19.5" customHeight="1" x14ac:dyDescent="0.25">
      <c r="A680" s="3">
        <f>IFERROR(VLOOKUP(B680,'[1]DADOS (OCULTAR)'!$Q$3:$S$136,3,0),"")</f>
        <v>9039744000860</v>
      </c>
      <c r="B680" s="4" t="str">
        <f>'[1]TCE - ANEXO IV - Preencher'!C689</f>
        <v>HOSPITAL DOM HÉLDER CÂMARA - CG. Nº 018/2022</v>
      </c>
      <c r="C680" s="4" t="str">
        <f>'[1]TCE - ANEXO IV - Preencher'!E689</f>
        <v>5.5 - Reparo e Manutenção de Máquinas e Equipamentos</v>
      </c>
      <c r="D680" s="3">
        <f>'[1]TCE - ANEXO IV - Preencher'!F689</f>
        <v>0</v>
      </c>
      <c r="E680" s="5" t="str">
        <f>'[1]TCE - ANEXO IV - Preencher'!G689</f>
        <v>Robson Matos de Albuquerque Me</v>
      </c>
      <c r="F680" s="5" t="str">
        <f>'[1]TCE - ANEXO IV - Preencher'!H689</f>
        <v>S</v>
      </c>
      <c r="G680" s="5" t="str">
        <f>'[1]TCE - ANEXO IV - Preencher'!I689</f>
        <v>S</v>
      </c>
      <c r="H680" s="5">
        <f>'[1]TCE - ANEXO IV - Preencher'!J689</f>
        <v>1073</v>
      </c>
      <c r="I680" s="6">
        <f>IF('[1]TCE - ANEXO IV - Preencher'!K689="","",'[1]TCE - ANEXO IV - Preencher'!K689)</f>
        <v>45505</v>
      </c>
      <c r="J680" s="5" t="str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2610707</v>
      </c>
      <c r="L680" s="7">
        <f>'[1]TCE - ANEXO IV - Preencher'!N689</f>
        <v>10655</v>
      </c>
    </row>
    <row r="681" spans="1:12" s="8" customFormat="1" ht="19.5" customHeight="1" x14ac:dyDescent="0.25">
      <c r="A681" s="3">
        <f>IFERROR(VLOOKUP(B681,'[1]DADOS (OCULTAR)'!$Q$3:$S$136,3,0),"")</f>
        <v>9039744000860</v>
      </c>
      <c r="B681" s="4" t="str">
        <f>'[1]TCE - ANEXO IV - Preencher'!C690</f>
        <v>HOSPITAL DOM HÉLDER CÂMARA - CG. Nº 018/2022</v>
      </c>
      <c r="C681" s="4" t="str">
        <f>'[1]TCE - ANEXO IV - Preencher'!E690</f>
        <v>5.5 - Reparo e Manutenção de Máquinas e Equipamentos</v>
      </c>
      <c r="D681" s="3">
        <f>'[1]TCE - ANEXO IV - Preencher'!F690</f>
        <v>0</v>
      </c>
      <c r="E681" s="5" t="str">
        <f>'[1]TCE - ANEXO IV - Preencher'!G690</f>
        <v>TK  Elevadores Brasil Ltda</v>
      </c>
      <c r="F681" s="5" t="str">
        <f>'[1]TCE - ANEXO IV - Preencher'!H690</f>
        <v>S</v>
      </c>
      <c r="G681" s="5" t="str">
        <f>'[1]TCE - ANEXO IV - Preencher'!I690</f>
        <v>S</v>
      </c>
      <c r="H681" s="5">
        <f>'[1]TCE - ANEXO IV - Preencher'!J690</f>
        <v>151635</v>
      </c>
      <c r="I681" s="6">
        <f>IF('[1]TCE - ANEXO IV - Preencher'!K690="","",'[1]TCE - ANEXO IV - Preencher'!K690)</f>
        <v>45477</v>
      </c>
      <c r="J681" s="5" t="str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9175.76</v>
      </c>
    </row>
    <row r="682" spans="1:12" s="8" customFormat="1" ht="19.5" customHeight="1" x14ac:dyDescent="0.25">
      <c r="A682" s="3">
        <f>IFERROR(VLOOKUP(B682,'[1]DADOS (OCULTAR)'!$Q$3:$S$136,3,0),"")</f>
        <v>9039744000860</v>
      </c>
      <c r="B682" s="4" t="str">
        <f>'[1]TCE - ANEXO IV - Preencher'!C691</f>
        <v>HOSPITAL DOM HÉLDER CÂMARA - CG. Nº 018/2022</v>
      </c>
      <c r="C682" s="4" t="str">
        <f>'[1]TCE - ANEXO IV - Preencher'!E691</f>
        <v>5.4 - Reparo e Manutenção de Bens Imóveis</v>
      </c>
      <c r="D682" s="3">
        <f>'[1]TCE - ANEXO IV - Preencher'!F691</f>
        <v>0</v>
      </c>
      <c r="E682" s="5" t="str">
        <f>'[1]TCE - ANEXO IV - Preencher'!G691</f>
        <v>Sten Serviços Ambientais Eirelii EPP</v>
      </c>
      <c r="F682" s="5" t="str">
        <f>'[1]TCE - ANEXO IV - Preencher'!H691</f>
        <v>S</v>
      </c>
      <c r="G682" s="5" t="str">
        <f>'[1]TCE - ANEXO IV - Preencher'!I691</f>
        <v>S</v>
      </c>
      <c r="H682" s="5">
        <f>'[1]TCE - ANEXO IV - Preencher'!J691</f>
        <v>2</v>
      </c>
      <c r="I682" s="6">
        <f>IF('[1]TCE - ANEXO IV - Preencher'!K691="","",'[1]TCE - ANEXO IV - Preencher'!K691)</f>
        <v>45510</v>
      </c>
      <c r="J682" s="5" t="str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2607901</v>
      </c>
      <c r="L682" s="7">
        <f>'[1]TCE - ANEXO IV - Preencher'!N691</f>
        <v>6500</v>
      </c>
    </row>
    <row r="683" spans="1:12" s="8" customFormat="1" ht="19.5" customHeight="1" x14ac:dyDescent="0.25">
      <c r="A683" s="3">
        <f>IFERROR(VLOOKUP(B683,'[1]DADOS (OCULTAR)'!$Q$3:$S$136,3,0),"")</f>
        <v>9039744000860</v>
      </c>
      <c r="B683" s="4" t="str">
        <f>'[1]TCE - ANEXO IV - Preencher'!C692</f>
        <v>HOSPITAL DOM HÉLDER CÂMARA - CG. Nº 018/2022</v>
      </c>
      <c r="C683" s="4" t="str">
        <f>'[1]TCE - ANEXO IV - Preencher'!E692</f>
        <v>5.17 - Manutenção de Software, Certificação Digital e Microfilmagem</v>
      </c>
      <c r="D683" s="3">
        <f>'[1]TCE - ANEXO IV - Preencher'!F692</f>
        <v>0</v>
      </c>
      <c r="E683" s="5" t="str">
        <f>'[1]TCE - ANEXO IV - Preencher'!G692</f>
        <v>Totvs S.A.</v>
      </c>
      <c r="F683" s="5" t="str">
        <f>'[1]TCE - ANEXO IV - Preencher'!H692</f>
        <v>S</v>
      </c>
      <c r="G683" s="5" t="str">
        <f>'[1]TCE - ANEXO IV - Preencher'!I692</f>
        <v>S</v>
      </c>
      <c r="H683" s="5" t="str">
        <f>'[1]TCE - ANEXO IV - Preencher'!J692</f>
        <v>3890015</v>
      </c>
      <c r="I683" s="6" t="str">
        <f>IF('[1]TCE - ANEXO IV - Preencher'!K692="","",'[1]TCE - ANEXO IV - Preencher'!K692)</f>
        <v>12/07/2024</v>
      </c>
      <c r="J683" s="5" t="str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3550308</v>
      </c>
      <c r="L683" s="7">
        <f>'[1]TCE - ANEXO IV - Preencher'!N692</f>
        <v>1318.95</v>
      </c>
    </row>
    <row r="684" spans="1:12" s="8" customFormat="1" ht="19.5" customHeight="1" x14ac:dyDescent="0.25">
      <c r="A684" s="3">
        <f>IFERROR(VLOOKUP(B684,'[1]DADOS (OCULTAR)'!$Q$3:$S$136,3,0),"")</f>
        <v>9039744000860</v>
      </c>
      <c r="B684" s="4" t="str">
        <f>'[1]TCE - ANEXO IV - Preencher'!C693</f>
        <v>HOSPITAL DOM HÉLDER CÂMARA - CG. Nº 018/2022</v>
      </c>
      <c r="C684" s="4" t="str">
        <f>'[1]TCE - ANEXO IV - Preencher'!E693</f>
        <v>5.17 - Manutenção de Software, Certificação Digital e Microfilmagem</v>
      </c>
      <c r="D684" s="3">
        <f>'[1]TCE - ANEXO IV - Preencher'!F693</f>
        <v>0</v>
      </c>
      <c r="E684" s="5" t="str">
        <f>'[1]TCE - ANEXO IV - Preencher'!G693</f>
        <v>Totvs S.A.</v>
      </c>
      <c r="F684" s="5" t="str">
        <f>'[1]TCE - ANEXO IV - Preencher'!H693</f>
        <v>S</v>
      </c>
      <c r="G684" s="5" t="str">
        <f>'[1]TCE - ANEXO IV - Preencher'!I693</f>
        <v>S</v>
      </c>
      <c r="H684" s="5" t="str">
        <f>'[1]TCE - ANEXO IV - Preencher'!J693</f>
        <v>3890098</v>
      </c>
      <c r="I684" s="6" t="str">
        <f>IF('[1]TCE - ANEXO IV - Preencher'!K693="","",'[1]TCE - ANEXO IV - Preencher'!K693)</f>
        <v>12/07/2024</v>
      </c>
      <c r="J684" s="5" t="str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3550308</v>
      </c>
      <c r="L684" s="7">
        <f>'[1]TCE - ANEXO IV - Preencher'!N693</f>
        <v>1289.07</v>
      </c>
    </row>
    <row r="685" spans="1:12" s="8" customFormat="1" ht="19.5" customHeight="1" x14ac:dyDescent="0.25">
      <c r="A685" s="3">
        <f>IFERROR(VLOOKUP(B685,'[1]DADOS (OCULTAR)'!$Q$3:$S$136,3,0),"")</f>
        <v>9039744000860</v>
      </c>
      <c r="B685" s="4" t="str">
        <f>'[1]TCE - ANEXO IV - Preencher'!C694</f>
        <v>HOSPITAL DOM HÉLDER CÂMARA - CG. Nº 018/2022</v>
      </c>
      <c r="C685" s="4" t="str">
        <f>'[1]TCE - ANEXO IV - Preencher'!E694</f>
        <v>5.15 - Serviços Domésticos</v>
      </c>
      <c r="D685" s="3">
        <f>'[1]TCE - ANEXO IV - Preencher'!F694</f>
        <v>0</v>
      </c>
      <c r="E685" s="5" t="str">
        <f>'[1]TCE - ANEXO IV - Preencher'!G694</f>
        <v>Lavebras Gestão de Texteis S.A</v>
      </c>
      <c r="F685" s="5" t="str">
        <f>'[1]TCE - ANEXO IV - Preencher'!H694</f>
        <v>S</v>
      </c>
      <c r="G685" s="5" t="str">
        <f>'[1]TCE - ANEXO IV - Preencher'!I694</f>
        <v>S</v>
      </c>
      <c r="H685" s="5" t="str">
        <f>'[1]TCE - ANEXO IV - Preencher'!J694</f>
        <v>5980</v>
      </c>
      <c r="I685" s="6" t="str">
        <f>IF('[1]TCE - ANEXO IV - Preencher'!K694="","",'[1]TCE - ANEXO IV - Preencher'!K694)</f>
        <v>04/07/2024</v>
      </c>
      <c r="J685" s="5" t="str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7">
        <f>'[1]TCE - ANEXO IV - Preencher'!N694</f>
        <v>126483.43</v>
      </c>
    </row>
    <row r="686" spans="1:12" s="8" customFormat="1" ht="19.5" customHeight="1" x14ac:dyDescent="0.25">
      <c r="A686" s="3">
        <f>IFERROR(VLOOKUP(B686,'[1]DADOS (OCULTAR)'!$Q$3:$S$136,3,0),"")</f>
        <v>9039744000860</v>
      </c>
      <c r="B686" s="4" t="str">
        <f>'[1]TCE - ANEXO IV - Preencher'!C695</f>
        <v>HOSPITAL DOM HÉLDER CÂMARA - CG. Nº 018/2022</v>
      </c>
      <c r="C686" s="4" t="str">
        <f>'[1]TCE - ANEXO IV - Preencher'!E695</f>
        <v>5.99 - Outros Serviços de Terceiros Pessoa Jurídica</v>
      </c>
      <c r="D686" s="3">
        <f>'[1]TCE - ANEXO IV - Preencher'!F695</f>
        <v>0</v>
      </c>
      <c r="E686" s="5" t="str">
        <f>'[1]TCE - ANEXO IV - Preencher'!G695</f>
        <v>Waldirene Bezerra e Filho Ltda Epp</v>
      </c>
      <c r="F686" s="5" t="str">
        <f>'[1]TCE - ANEXO IV - Preencher'!H695</f>
        <v>S</v>
      </c>
      <c r="G686" s="5" t="str">
        <f>'[1]TCE - ANEXO IV - Preencher'!I695</f>
        <v>S</v>
      </c>
      <c r="H686" s="5" t="str">
        <f>'[1]TCE - ANEXO IV - Preencher'!J695</f>
        <v>878</v>
      </c>
      <c r="I686" s="6">
        <f>IF('[1]TCE - ANEXO IV - Preencher'!K695="","",'[1]TCE - ANEXO IV - Preencher'!K695)</f>
        <v>45446</v>
      </c>
      <c r="J686" s="5" t="str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6101.65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2024-08-26T12:43:54Z</dcterms:created>
  <dcterms:modified xsi:type="dcterms:W3CDTF">2024-08-26T12:44:43Z</dcterms:modified>
</cp:coreProperties>
</file>