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6 - JUNHO\PCF\TCE\EXCEL\"/>
    </mc:Choice>
  </mc:AlternateContent>
  <bookViews>
    <workbookView xWindow="0" yWindow="0" windowWidth="20490" windowHeight="76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<sst xmlns="http://schemas.openxmlformats.org/spreadsheetml/2006/main" count="995" uniqueCount="676">
  <si>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</si>
  <si>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</si>
  <si>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</si>
  <si>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</si>
  <si>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</si>
  <si>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</si>
  <si>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</si>
  <si>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</si>
  <si>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</si>
  <si>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</si>
  <si>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</si>
  <si>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</si>
  <si>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</si>
  <si>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</si>
  <si>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</si>
  <si>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</si>
  <si>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</si>
  <si>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</si>
  <si>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</si>
  <si>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</si>
  <si>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</si>
  <si>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</si>
  <si>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</si>
  <si>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</si>
  <si>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</si>
  <si>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</si>
  <si>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</si>
  <si>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</si>
  <si>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</si>
  <si>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</si>
  <si>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</si>
  <si>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</si>
  <si>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</si>
  <si>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</si>
  <si>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</si>
  <si>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</si>
  <si>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</si>
  <si>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</si>
  <si>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</si>
  <si>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</si>
  <si>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</si>
  <si>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</si>
  <si>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</si>
  <si>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</si>
  <si>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</si>
  <si>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</si>
  <si>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</si>
  <si>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</si>
  <si>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</si>
  <si>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</si>
  <si>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</si>
  <si>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</si>
  <si>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</si>
  <si>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</si>
  <si>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</si>
  <si>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</si>
  <si>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</si>
  <si>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</si>
  <si>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</si>
  <si>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</si>
  <si>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</si>
  <si>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</si>
  <si>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</si>
  <si>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</si>
  <si>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</si>
  <si>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</si>
  <si>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</si>
  <si>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</si>
  <si>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</si>
  <si>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</si>
  <si>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</si>
  <si>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</si>
  <si>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</si>
  <si>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</si>
  <si>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</si>
  <si>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</si>
  <si>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</si>
  <si>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</si>
  <si>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</si>
  <si>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</si>
  <si>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</si>
  <si>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</si>
  <si>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</si>
  <si>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</si>
  <si>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</si>
  <si>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</si>
  <si>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</si>
  <si>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</si>
  <si>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</si>
  <si>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</si>
  <si>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</si>
  <si>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</si>
  <si>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</si>
  <si>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</si>
  <si>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</si>
  <si>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</si>
  <si>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</si>
  <si>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</si>
  <si>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</si>
  <si>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</si>
  <si>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</si>
  <si>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</si>
  <si>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</si>
  <si>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</si>
  <si>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</si>
  <si>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</si>
  <si>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</si>
  <si>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</si>
  <si>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</si>
  <si>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</si>
  <si>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</si>
  <si>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</si>
  <si>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</si>
  <si>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</si>
  <si>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</si>
  <si>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</si>
  <si>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</si>
  <si>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</si>
  <si>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</si>
  <si>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</si>
  <si>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</si>
  <si>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</si>
  <si>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</si>
  <si>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</si>
  <si>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</si>
  <si>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</si>
  <si>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</si>
  <si>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</si>
  <si>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</si>
  <si>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</si>
  <si>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</si>
  <si>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</si>
  <si>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</si>
  <si>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</si>
  <si>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</si>
  <si>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</si>
  <si>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</si>
  <si>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</si>
  <si>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</si>
  <si>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</si>
  <si>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</si>
  <si>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</si>
  <si>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</si>
  <si>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</si>
  <si>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</si>
  <si>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</si>
  <si>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</si>
  <si>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</si>
  <si>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</si>
  <si>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</si>
  <si>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</si>
  <si>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</si>
  <si>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</si>
  <si>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</si>
  <si>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</si>
  <si>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</si>
  <si>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</si>
  <si>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</si>
  <si>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</si>
  <si>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</si>
  <si>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</si>
  <si>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</si>
  <si>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</si>
  <si>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</si>
  <si>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</si>
  <si>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</si>
  <si>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</si>
  <si>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</si>
  <si>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</si>
  <si>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</si>
  <si>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</si>
  <si>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</si>
  <si>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</si>
  <si>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</si>
  <si>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</si>
  <si>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</si>
  <si>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</si>
  <si>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</si>
  <si>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</si>
  <si>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</si>
  <si>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</si>
  <si>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</si>
  <si>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</si>
  <si>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</si>
  <si>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</si>
  <si>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</si>
  <si>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</si>
  <si>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</si>
  <si>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</si>
  <si>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</si>
  <si>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</si>
  <si>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</si>
  <si>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</si>
  <si>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</si>
  <si>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</si>
  <si>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</si>
  <si>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</si>
  <si>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</si>
  <si>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</si>
  <si>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</si>
  <si>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</si>
  <si>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</si>
  <si>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</si>
  <si>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</si>
  <si>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</si>
  <si>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</si>
  <si>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</si>
  <si>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</si>
  <si>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</si>
  <si>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</si>
  <si>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</si>
  <si>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</si>
  <si>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</si>
  <si>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</si>
  <si>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</si>
  <si>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</si>
  <si>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</si>
  <si>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</si>
  <si>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</si>
  <si>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</si>
  <si>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</si>
  <si>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</si>
  <si>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</si>
  <si>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</si>
  <si>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</si>
  <si>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</si>
  <si>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</si>
  <si>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</si>
  <si>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</si>
  <si>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</si>
  <si>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</si>
  <si>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</si>
  <si>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</si>
  <si>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</si>
  <si>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</si>
  <si>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</si>
  <si>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</si>
  <si>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</si>
  <si>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</si>
  <si>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</si>
  <si>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</si>
  <si>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</si>
  <si>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</si>
  <si>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</si>
  <si>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</si>
  <si>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</si>
  <si>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</si>
  <si>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</si>
  <si>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</si>
  <si>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</si>
  <si>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</si>
  <si>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</si>
  <si>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</si>
  <si>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</si>
  <si>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</si>
  <si>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</si>
  <si>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</si>
  <si>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</si>
  <si>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</si>
  <si>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</si>
  <si>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</si>
  <si>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</si>
  <si>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</si>
  <si>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</si>
  <si>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</si>
  <si>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</si>
  <si>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</si>
  <si>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</si>
  <si>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</si>
  <si>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</si>
  <si>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</si>
  <si>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</si>
  <si>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</si>
  <si>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</si>
  <si>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</si>
  <si>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</si>
  <si>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</si>
  <si>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</si>
  <si>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</si>
  <si>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</si>
  <si>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</si>
  <si>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</si>
  <si>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</si>
  <si>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</si>
  <si>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</si>
  <si>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</si>
  <si>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</si>
  <si>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</si>
  <si>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</si>
  <si>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</si>
  <si>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</si>
  <si>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</si>
  <si>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</si>
  <si>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</si>
  <si>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</si>
  <si>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</si>
  <si>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</si>
  <si>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</si>
  <si>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</si>
  <si>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</si>
  <si>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</si>
  <si>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</si>
  <si>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</si>
  <si>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</si>
  <si>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</si>
  <si>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</si>
  <si>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</si>
  <si>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</si>
  <si>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</si>
  <si>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</si>
  <si>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</si>
  <si>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</si>
  <si>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</si>
  <si>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</si>
  <si>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</si>
  <si>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</si>
  <si>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</si>
  <si>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</si>
  <si>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</si>
  <si>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</si>
  <si>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</si>
  <si>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</si>
  <si>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</si>
  <si>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</si>
  <si>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</si>
  <si>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</si>
  <si>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</si>
  <si>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</si>
  <si>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</si>
  <si>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</si>
  <si>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</si>
  <si>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</si>
  <si>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</si>
  <si>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</si>
  <si>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</si>
  <si>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</si>
  <si>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</si>
  <si>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</si>
  <si>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</si>
  <si>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</si>
  <si>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</si>
  <si>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</si>
  <si>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</si>
  <si>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</si>
  <si>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</si>
  <si>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</si>
  <si>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</si>
  <si>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</si>
  <si>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</si>
  <si>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</si>
  <si>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</si>
  <si>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</si>
  <si>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</si>
  <si>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</si>
  <si>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</si>
  <si>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</si>
  <si>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</si>
  <si>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</si>
  <si>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</si>
  <si>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</si>
  <si>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</si>
  <si>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</si>
  <si>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</si>
  <si>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</si>
  <si>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</si>
  <si>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</si>
  <si>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</si>
  <si>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</si>
  <si>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</si>
  <si>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</si>
  <si>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</si>
  <si>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</si>
  <si>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</si>
  <si>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</si>
  <si>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</si>
  <si>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</si>
  <si>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</si>
  <si>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</si>
  <si>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</si>
  <si>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</si>
  <si>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</si>
  <si>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</si>
  <si>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</si>
  <si>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</si>
  <si>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</si>
  <si>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</si>
  <si>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</si>
  <si>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</si>
  <si>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</si>
  <si>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</si>
  <si>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</si>
  <si>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</si>
  <si>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</si>
  <si>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</si>
  <si>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</si>
  <si>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</si>
  <si>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</si>
  <si>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</si>
  <si>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</si>
  <si>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</si>
  <si>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</si>
  <si>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</si>
  <si>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</si>
  <si>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</si>
  <si>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</si>
  <si>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</si>
  <si>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</si>
  <si>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</si>
  <si>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</si>
  <si>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</si>
  <si>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</si>
  <si>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</si>
  <si>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</si>
  <si>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</si>
  <si>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</si>
  <si>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</si>
  <si>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</si>
  <si>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</si>
  <si>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</si>
  <si>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</si>
  <si>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</si>
  <si>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</si>
  <si>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</si>
  <si>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</si>
  <si>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</si>
  <si>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</si>
  <si>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</si>
  <si>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</si>
  <si>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</si>
  <si>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</si>
  <si>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</si>
  <si>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</si>
  <si>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</si>
  <si>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</si>
  <si>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</si>
  <si>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</si>
  <si>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</si>
  <si>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</si>
  <si>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</si>
  <si>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</si>
  <si>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</si>
  <si>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</si>
  <si>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</si>
  <si>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</si>
  <si>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</si>
  <si>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</si>
  <si>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</si>
  <si>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</si>
  <si>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</si>
  <si>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</si>
  <si>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</si>
  <si>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</si>
  <si>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</si>
  <si>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</si>
  <si>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</si>
  <si>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</si>
  <si>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</si>
  <si>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</si>
  <si>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</si>
  <si>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</si>
  <si>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</si>
  <si>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</si>
  <si>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</si>
  <si>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</si>
  <si>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</si>
  <si>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</si>
  <si>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</si>
  <si>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</si>
  <si>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</si>
  <si>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</si>
  <si>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</si>
  <si>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</si>
  <si>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</si>
  <si>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</si>
  <si>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</si>
  <si>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</si>
  <si>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</si>
  <si>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</si>
  <si>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</si>
  <si>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</si>
  <si>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</si>
  <si>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</si>
  <si>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</si>
  <si>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</si>
  <si>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</si>
  <si>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</si>
  <si>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</si>
  <si>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</si>
  <si>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</si>
  <si>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</si>
  <si>
    <t>28.760.293/0001-24</t>
  </si>
  <si>
    <t>PALOMA P ALMEIDA SOLUCOES EM GESTAO DE PESSOAS</t>
  </si>
  <si>
    <t>Serviços de Desenvolvimento e Liderança </t>
  </si>
  <si>
    <t>https://imip-sistemas.org.br/sistemas/_scriptcase_producao_v9/file/doc/portal_transparencia/contratos_fornecedores/6462/28760293000124p.pdf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</si>
  <si>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</si>
  <si>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</si>
  <si>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</si>
  <si>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https://imip-sistemas.org.br/sistemas/_scriptcase_producao_v9/file/doc/portal_transparencia/contratos_fornecedores/6463/38823495000121p.pdf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</si>
  <si>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</si>
  <si>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</si>
  <si>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</si>
  <si>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https://imip-sistemas.org.br/sistemas/_scriptcase_producao_v9/file/doc/portal_transparencia/contratos_fornecedores/6464/49158362000102p.pdf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</si>
  <si>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</si>
  <si>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</si>
  <si>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</si>
  <si>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https://imip-sistemas.org.br/sistemas/_scriptcase_producao_v9/file/doc/portal_transparencia/contratos_fornecedores/6519/05020356000100p.pdf</t>
  </si>
  <si>
    <t>40.893.858/0001-47</t>
  </si>
  <si>
    <t>FINFLEX INSTITUICAO DE PAGAMENTO LTDA</t>
  </si>
  <si>
    <t>Serviços de Vale combustível. </t>
  </si>
  <si>
    <t>https://imip-sistemas.org.br/sistemas/_scriptcase_producao_v9/file/doc/portal_transparencia/contratos_fornecedores/6566/40893858000147p.pdf</t>
  </si>
  <si>
    <t>44.283.333/0005-74</t>
  </si>
  <si>
    <t xml:space="preserve">SCM PARTICIPACOES S/A </t>
  </si>
  <si>
    <t>Locação de Computadores. </t>
  </si>
  <si>
    <t>https://imip-sistemas.org.br/sistemas/_scriptcase_producao_v9/file/doc/portal_transparencia/contratos_fornecedores/6621/44283333000574p.pdf</t>
  </si>
  <si>
    <t>45.384.884/0001-63</t>
  </si>
  <si>
    <t>WEBDOX DO BRASIL LTDA</t>
  </si>
  <si>
    <t>Soluções tecnológicas e gestão de instrumentos contratuais.</t>
  </si>
  <si>
    <t>https://imip-sistemas.org.br/sistemas/_scriptcase_producao_v9/file/doc/portal_transparencia/contratos_fornecedores/6632/45384884000163p.pdf</t>
  </si>
  <si>
    <t>05.097.661/0001-09</t>
  </si>
  <si>
    <t>CONTAGE CONSULTORIA EM TELECOMUNICACOES E MONITORAMENTO LTDA</t>
  </si>
  <si>
    <t>Locação de Rádios Comunicadores. </t>
  </si>
  <si>
    <t>https://imip-sistemas.org.br/sistemas/_scriptcase_producao_v9/file/doc/portal_transparencia/contratos_fornecedores/6646/05097661000109p.pdf</t>
  </si>
  <si>
    <t>24.801.362/0001-40</t>
  </si>
  <si>
    <t>BRUNO COSMO DA COSTA 69838747220</t>
  </si>
  <si>
    <t>Locação Coletores de Dados Palm.  </t>
  </si>
  <si>
    <t>https://imip-sistemas.org.br/sistemas/_scriptcase_producao_v9/file/doc/portal_transparencia/contratos_fornecedores/6648/24801362000140p.pdf</t>
  </si>
  <si>
    <t>47.393.831/0001-34</t>
  </si>
  <si>
    <t>HUMANOS GESTAO LTDA</t>
  </si>
  <si>
    <t>Serviço especializado em desenvolvimento de lideranças</t>
  </si>
  <si>
    <t>https://imip-sistemas.org.br/sistemas/_scriptcase_producao_v9/file/doc/portal_transparencia/contratos_fornecedores/6716/47393831000134p.pdf</t>
  </si>
  <si>
    <t>41.406.049/0001-26</t>
  </si>
  <si>
    <t>LAVERAS ESCADA LTDA</t>
  </si>
  <si>
    <t>Serviços médicos na especialidade de radiologia</t>
  </si>
  <si>
    <t>https://imip-sistemas.org.br/sistemas/_scriptcase_producao_v9/file/doc/portal_transparencia/contratos_fornecedores/6707/41406049000126p.pdf</t>
  </si>
  <si>
    <t>37.848.593/0001-50</t>
  </si>
  <si>
    <t>M. A. SERVICOS EM SAUDE LTDA</t>
  </si>
  <si>
    <t>Serviços médicos na especialidade de ortopedia</t>
  </si>
  <si>
    <t>https://imip-sistemas.org.br/sistemas/_scriptcase_producao_v9/file/doc/portal_transparencia/contratos_fornecedores/6724/37848593000150p.pdf</t>
  </si>
  <si>
    <t>27.208.515/0001-38</t>
  </si>
  <si>
    <t>REDFOX SOLUCOES DIGITAIS LTDA</t>
  </si>
  <si>
    <t>Soluções tecnológicas para jornadas médicas.</t>
  </si>
  <si>
    <t>https://imip-sistemas.org.br/sistemas/_scriptcase_producao_v9/file/doc/portal_transparencia/contratos_fornecedores/6710/27208515000138p.pdf</t>
  </si>
  <si>
    <t>04.069.709/0001-02</t>
  </si>
  <si>
    <t xml:space="preserve"> BIONEXO S.A.</t>
  </si>
  <si>
    <t>Licença de uso do portal de compras</t>
  </si>
  <si>
    <t>37.814.890/0001-85</t>
  </si>
  <si>
    <t>BIOXXI NORDESTE ESTERILIZACOES LTDA</t>
  </si>
  <si>
    <t>Prestação de serviços técnicos especializados de esterelização, reesterelização e processamento de produtos de saúde</t>
  </si>
  <si>
    <t>https://imip-sistemas.org.br/sistemas/_scriptcase_producao_v9/file/doc/portal_transparencia/contratos_fornecedores/6888/37814890000185p.pdf</t>
  </si>
  <si>
    <t>46.852.548/0001-60</t>
  </si>
  <si>
    <t>CERTMED ATIVIDADES MEDICAS LTDA</t>
  </si>
  <si>
    <t>Serviços médicos na especialidade de clínica médica</t>
  </si>
  <si>
    <t>https://imip-sistemas.org.br/sistemas/_scriptcase_producao_v9/file/doc/portal_transparencia/contratos_fornecedores/6897/46852548000160p.pdf</t>
  </si>
  <si>
    <t>12.499.520/0001-70</t>
  </si>
  <si>
    <t>CLICKSIGN GESTAO DE DOCUMENTOS S/A</t>
  </si>
  <si>
    <t>Licença de uso da plataforma de assinatura digital</t>
  </si>
  <si>
    <t>https://imip-sistemas.org.br/sistemas/_scriptcase_producao_v9/file/doc/portal_transparencia/contratos_fornecedores/6891/12499520000170p.pdf</t>
  </si>
  <si>
    <t>42.287.193/0001-53</t>
  </si>
  <si>
    <t>COLORTEL LOCACAO E ADMINISTRACAO DE BENS PROPRIOS LTDA</t>
  </si>
  <si>
    <t>Locação de purificadores de água</t>
  </si>
  <si>
    <t>https://imip-sistemas.org.br/sistemas/_scriptcase_producao_v9/file/doc/portal_transparencia/contratos_fornecedores/6889/42287193000153p.pdf</t>
  </si>
  <si>
    <t>43.184.527/0001-26</t>
  </si>
  <si>
    <t>CONECTE-SE LTDA</t>
  </si>
  <si>
    <t>Integração laboratório MV</t>
  </si>
  <si>
    <t>https://imip-sistemas.org.br/sistemas/_scriptcase_producao_v9/file/doc/portal_transparencia/contratos_fornecedores/7101/43184527000126p.pdf</t>
  </si>
  <si>
    <t>47.993.782/0001-70</t>
  </si>
  <si>
    <t>GDCR SERVICOS MEDICOS LTDA</t>
  </si>
  <si>
    <t xml:space="preserve">Serviços Médicos na especialidade de Medicina </t>
  </si>
  <si>
    <t>https://imip-sistemas.org.br/sistemas/_scriptcase_producao_v9/file/doc/portal_transparencia/contratos_fornecedores/7070/47993782000170p.pdf</t>
  </si>
  <si>
    <t>02.558.157/0001-62</t>
  </si>
  <si>
    <t>TELEFONICA BRASIL SA</t>
  </si>
  <si>
    <t>Serviço de telefonia móvel</t>
  </si>
  <si>
    <t>https://imip-sistemas.org.br/sistemas/_scriptcase_producao_v9/file/doc/portal_transparencia/contratos_fornecedores/6930/02558157000162p.pdf</t>
  </si>
  <si>
    <t>45.855.147/0001-00</t>
  </si>
  <si>
    <t>TP &amp; AC SERVICOS MEDICOS LTDA</t>
  </si>
  <si>
    <t>Serviços médicos de Clínica Médica</t>
  </si>
  <si>
    <t>https://imip-sistemas.org.br/sistemas/_scriptcase_producao_v9/file/doc/portal_transparencia/contratos_fornecedores/6898/45855147000100p.pdf</t>
  </si>
  <si>
    <t>https://imip-sistemas.org.br/sistemas/_scriptcase_producao_v9/file/doc/portal_transparencia/contratos_fornecedores/6432/09236362000150p.pdf</t>
  </si>
  <si>
    <t>24.349.618/0001-20</t>
  </si>
  <si>
    <t>RM PLANEJAMENTO E GESTÃO LTDA</t>
  </si>
  <si>
    <t>Serviços de treinamento com o tema "Processos e Qualidade"</t>
  </si>
  <si>
    <t>https://fgh-sistemas.org.br/sistemas/_scriptcase_producao_v9_fgh/file/doc/portal_transparencia/contratos_fornecedores/7364/24349618000120p.pdf</t>
  </si>
  <si>
    <t>41.644.220/0001-35</t>
  </si>
  <si>
    <t>DB3 SERVIÇOS DE TELECOMUNICAÇÕES S.A.</t>
  </si>
  <si>
    <t>Provimento de acesso à Internet</t>
  </si>
  <si>
    <t>https://fgh-sistemas.org.br/sistemas/_scriptcase_producao_v9_fgh/file/doc/portal_transparencia/contratos_fornecedores/7365/41644220000135p.pdf</t>
  </si>
  <si>
    <t>Servico especializado em desenvolvimento de liderancas</t>
  </si>
  <si>
    <t>https://fgh-sistemas.org.br/sistemas/_scriptcase_producao_v9_fgh/file/doc/portal_transparencia/contratos_fornecedores/6716/47393831000134p.pdf</t>
  </si>
  <si>
    <t>LocaAao de notebook</t>
  </si>
  <si>
    <t>https://fgh-sistemas.org.br/sistemas/_scriptcase_producao_v9_fgh/file/doc/portal_transparencia/contratos_fornecedores/7367/24801362000140p.pdf</t>
  </si>
  <si>
    <t xml:space="preserve">Locacao Coletores de Dados Palm.  </t>
  </si>
  <si>
    <t>https://fgh-sistemas.org.br/sistemas/_scriptcase_producao_v9_fgh/file/doc/portal_transparencia/contratos_fornecedores/6648/24801362000140p.pdf</t>
  </si>
  <si>
    <t xml:space="preserve">Locacao Coletores de Dados PalmA </t>
  </si>
  <si>
    <t>05.620.302/0002-67</t>
  </si>
  <si>
    <t>GREEN PAPER FREE SOLUCOES SEM PAPEL LTDA</t>
  </si>
  <si>
    <t>Assinatura eletrA'nica do prontuA rio digital</t>
  </si>
  <si>
    <t>https://fgh-sistemas.org.br/sistemas/_scriptcase_producao_v9_fgh/file/doc/portal_transparencia/contratos_fornecedores/7545/05620302000267p.pdf</t>
  </si>
  <si>
    <t xml:space="preserve">Assinatura eletronica do prontuario digitalA </t>
  </si>
  <si>
    <t>https://fgh-sistemas.org.br/sistemas/_scriptcase_producao_v9_fgh/file/doc/portal_transparencia/contratos_fornecedores/7663/05620302000267p.pdf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</si>
  <si>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</si>
  <si>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</si>
  <si>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</si>
  <si>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https://fgh-sistemas.org.br/sistemas/_scriptcase_producao_v9_fgh/file/doc/portal_transparencia/contratos_fornecedores/7693/23849205000141p.pdf</t>
  </si>
  <si>
    <t>44.989.694/0001-07</t>
  </si>
  <si>
    <t>MNJD SERVICOS MEDICOS LTDA</t>
  </si>
  <si>
    <t>Servicos Medicos Especializados em Radiologia</t>
  </si>
  <si>
    <t>https://fgh-sistemas.org.br/sistemas/_scriptcase_producao_v9_fgh/file/doc/portal_transparencia/contratos_fornecedores/7727/44989694000107p.pdf</t>
  </si>
  <si>
    <t>50.321.228/0001-51</t>
  </si>
  <si>
    <t>50.321.228 LEILA ANUNCIADA GONCALVES DA SILVA</t>
  </si>
  <si>
    <t>Avaliacao de perfil comportamental</t>
  </si>
  <si>
    <t>https://fgh-sistemas.org.br/sistemas/_scriptcase_producao_v9_fgh/file/doc/portal_transparencia/contratos_fornecedores/7943/50321228000151p.pdf</t>
  </si>
  <si>
    <t>21.936.610/0001-71</t>
  </si>
  <si>
    <t>BRUNO HIPOLITO DA SILVA</t>
  </si>
  <si>
    <t>Treinamento com o tema Inovacao - Modulo 6 Lidera</t>
  </si>
  <si>
    <t>https://fgh-sistemas.org.br/sistemas/_scriptcase_producao_v9_fgh/file/doc/portal_transparencia/contratos_fornecedores/8104/21936610000171p.pdf</t>
  </si>
  <si>
    <t>12.682.965/0001-90</t>
  </si>
  <si>
    <t>CARDOSO SERVICOS DE JARDINAGENS LTDA</t>
  </si>
  <si>
    <t>Servicos de jardinagem e paisagismo</t>
  </si>
  <si>
    <t>https://fgh-sistemas.org.br/sistemas/_scriptcase_producao_v9_fgh/file/doc/portal_transparencia/contratos_fornecedores/8182/12682965000190p.pdf</t>
  </si>
  <si>
    <t>46.199.773/0001-40</t>
  </si>
  <si>
    <t>CASADO &amp; FRAGOSO MED SERVIOS MEDICOS S/S LTDA</t>
  </si>
  <si>
    <t>Servicos Medicos na especialidade de Clinica Medica</t>
  </si>
  <si>
    <t>https://fgh-sistemas.org.br/sistemas/_scriptcase_producao_v9_fgh/file/doc/portal_transparencia/contratos_fornecedores/8020/46199773000140p.pdf</t>
  </si>
  <si>
    <t>35.676.951/0001-60</t>
  </si>
  <si>
    <t>IMGL CONSULTORIA &amp; TREINAMENTO LTDA</t>
  </si>
  <si>
    <t>Projeto de Desenvolvimento de LideranA as.</t>
  </si>
  <si>
    <t>https://fgh-sistemas.org.br/sistemas/_scriptcase_producao_v9_fgh/file/doc/portal_transparencia/contratos_fornecedores/8101/35676951000160p.pdf</t>
  </si>
  <si>
    <t>37.055.071/0001-00</t>
  </si>
  <si>
    <t>INDIK SERVICOS MEDICOS DE SAUDE LTDA</t>
  </si>
  <si>
    <t>ServiA os MACdicos na especialidade de Radiologia</t>
  </si>
  <si>
    <t>https://fgh-sistemas.org.br/sistemas/_scriptcase_producao_v9_fgh/file/doc/portal_transparencia/contratos_fornecedores/8021/37055071000100p.pdf</t>
  </si>
  <si>
    <t>00.581.295/0001-37</t>
  </si>
  <si>
    <t>ITS MATERIAL CIRURGICO LTDA</t>
  </si>
  <si>
    <t>Locacao de perfuradores osseos</t>
  </si>
  <si>
    <t>https://fgh-sistemas.org.br/sistemas/_scriptcase_producao_v9_fgh/file/doc/portal_transparencia/contratos_fornecedores/8113/00581295000137p.pdf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</si>
  <si>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</si>
  <si>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</si>
  <si>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</si>
  <si>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https://fgh-sistemas.org.br/sistemas/_scriptcase_producao_v9_fgh/file/doc/portal_transparencia/contratos_fornecedores/8135/09071679000184p.pdf</t>
  </si>
  <si>
    <t>45.237.924/0001-44</t>
  </si>
  <si>
    <t>MEDCENTER ATIVIDADES MEDICAS LTDA</t>
  </si>
  <si>
    <t>Servicos Medicos na especialidade ClA-nica Medica</t>
  </si>
  <si>
    <t>https://fgh-sistemas.org.br/sistemas/_scriptcase_producao_v9_fgh/file/doc/portal_transparencia/contratos_fornecedores/7998/45237924000144p.pdf</t>
  </si>
  <si>
    <t>MNJD SERVIÇOS MÉDICOS LTDA</t>
  </si>
  <si>
    <t>52.308.726/0001-90</t>
  </si>
  <si>
    <t>OBP SERVICOS MEDICOS E HOSPITALARES LTDA</t>
  </si>
  <si>
    <t>Servicos medicos na especialidade de clinica medica</t>
  </si>
  <si>
    <t>https://fgh-sistemas.org.br/sistemas/_scriptcase_producao_v9_fgh/file/doc/portal_transparencia/contratos_fornecedores/8043/52308726000190p.pdf</t>
  </si>
  <si>
    <t>36.263.772/0001-63</t>
  </si>
  <si>
    <t>WAYMEDIC SERVICOS DE SAUDE LTDA</t>
  </si>
  <si>
    <t>Servicos medicos na especialidade de cirurgia geral</t>
  </si>
  <si>
    <t>https://fgh-sistemas.org.br/sistemas/_scriptcase_producao_v9_fgh/file/doc/portal_transparencia/contratos_fornecedores/8116/36263772000163p.pdf</t>
  </si>
  <si>
    <t>Solucoes tecnologicas e gestao de instrumentos contratuais.</t>
  </si>
  <si>
    <t>https://fgh-sistemas.org.br/sistemas/_scriptcase_producao_v9_fgh/file/doc/portal_transparencia/contratos_fornecedores/6632/45384884000163p.pdf</t>
  </si>
  <si>
    <t>Locacao de totem e painel de chamadas</t>
  </si>
  <si>
    <t>https://fgh-sistemas.org.br/sistemas/_scriptcase_producao_v9_fgh/file/doc/portal_transparencia/contratos_fornecedores/8353/24801362000140p.pdf</t>
  </si>
  <si>
    <t>48.539.793/0001-48</t>
  </si>
  <si>
    <t>EMEDI ESPECIALIDADES MEDICAS E DIAGNOSTICO POR IMAGEM LTDA</t>
  </si>
  <si>
    <t>https://fgh-sistemas.org.br/sistemas/_scriptcase_producao_v9_fgh/file/doc/portal_transparencia/contratos_fornecedores/8321/48539793000148p.pdf</t>
  </si>
  <si>
    <t>Locacao de Impressoras Termicas</t>
  </si>
  <si>
    <t>https://fgh-sistemas.org.br/sistemas/_scriptcase_producao_v9_fgh/file/doc/portal_transparencia/contratos_fornecedores/8230/10279299000119p.pdf</t>
  </si>
  <si>
    <t>47.565.754/0001-52</t>
  </si>
  <si>
    <t>A4 SAUDE LTDA</t>
  </si>
  <si>
    <t>Servicos Medicos Especializados em Clinica Medica.</t>
  </si>
  <si>
    <t>https://fgh-sistemas.org.br/sistemas/_scriptcase_producao_v9_fgh/file/doc/portal_transparencia/contratos_fornecedores/8428/47565754000152p.pdf</t>
  </si>
  <si>
    <t>24.566.993/0001-21</t>
  </si>
  <si>
    <t>H&amp;CARE BRASIL COMERCIO DE PRODUTOS HOSPITALARES EIRELI</t>
  </si>
  <si>
    <t>Locacao de impressora de Raio X</t>
  </si>
  <si>
    <t>https://fgh-sistemas.org.br/sistemas/_scriptcase_producao_v9_fgh/file/doc/portal_transparencia/contratos_fornecedores/8425/24566993000121d.pdf</t>
  </si>
  <si>
    <t>11.343.756/0001-50</t>
  </si>
  <si>
    <t>Manutencao preventiva e corretiva dos grupos geradores</t>
  </si>
  <si>
    <t>https://fgh-sistemas.org.br/sistemas/_scriptcase_producao_v9_fgh/file/doc/portal_transparencia/contratos_fornecedores/8490/11343756000150d.pdf</t>
  </si>
  <si>
    <t>40.904.492/0001-64</t>
  </si>
  <si>
    <t>SOLIVETTI COME REPRESENTACOES LTDA</t>
  </si>
  <si>
    <t>Locacao de impressora</t>
  </si>
  <si>
    <t>https://fgh-sistemas.org.br/sistemas/_scriptcase_producao_v9_fgh/file/doc/portal_transparencia/contratos_fornecedores/8481/40904492000164p.pdf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</si>
</sst>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6" fontId="4" fillId="0" borderId="2" xfId="2" applyNumberFormat="1" applyBorder="1" applyAlignment="1" applyProtection="1">
      <alignment horizontal="center"/>
      <protection locked="0"/>
    </xf>
    <xf numFmtId="14" fontId="4" fillId="0" borderId="3" xfId="2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6%20-%20JUNHO/PCF/13.2%20PCF%20em%20EXCEL%20-%2006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727/44989694000107p.pdf" TargetMode="External"/><Relationship Id="rId13" Type="http://schemas.openxmlformats.org/officeDocument/2006/relationships/hyperlink" Target="https://fgh-sistemas.org.br/sistemas/_scriptcase_producao_v9_fgh/file/doc/portal_transparencia/contratos_fornecedores/8135/09071679000184p.pdf" TargetMode="External"/><Relationship Id="rId18" Type="http://schemas.openxmlformats.org/officeDocument/2006/relationships/hyperlink" Target="https://fgh-sistemas.org.br/sistemas/_scriptcase_producao_v9_fgh/file/doc/portal_transparencia/contratos_fornecedores/8428/47565754000152p.pdf" TargetMode="External"/><Relationship Id="rId3" Type="http://schemas.openxmlformats.org/officeDocument/2006/relationships/hyperlink" Target="https://fgh-sistemas.org.br/sistemas/_scriptcase_producao_v9_fgh/file/doc/portal_transparencia/contratos_fornecedores/8116/36263772000163p.pdf" TargetMode="External"/><Relationship Id="rId21" Type="http://schemas.openxmlformats.org/officeDocument/2006/relationships/hyperlink" Target="https://fgh-sistemas.org.br/sistemas/_scriptcase_producao_v9_fgh/file/doc/portal_transparencia/contratos_fornecedores/8481/40904492000164p.pdf" TargetMode="External"/><Relationship Id="rId7" Type="http://schemas.openxmlformats.org/officeDocument/2006/relationships/hyperlink" Target="https://fgh-sistemas.org.br/sistemas/_scriptcase_producao_v9_fgh/file/doc/portal_transparencia/contratos_fornecedores/8020/46199773000140p.pdf" TargetMode="External"/><Relationship Id="rId12" Type="http://schemas.openxmlformats.org/officeDocument/2006/relationships/hyperlink" Target="https://fgh-sistemas.org.br/sistemas/_scriptcase_producao_v9_fgh/file/doc/portal_transparencia/contratos_fornecedores/7998/45237924000144p.pdf" TargetMode="External"/><Relationship Id="rId17" Type="http://schemas.openxmlformats.org/officeDocument/2006/relationships/hyperlink" Target="https://fgh-sistemas.org.br/sistemas/_scriptcase_producao_v9_fgh/file/doc/portal_transparencia/contratos_fornecedores/8230/10279299000119p.pdf" TargetMode="External"/><Relationship Id="rId2" Type="http://schemas.openxmlformats.org/officeDocument/2006/relationships/hyperlink" Target="https://fgh-sistemas.org.br/sistemas/_scriptcase_producao_v9_fgh/file/doc/portal_transparencia/contratos_fornecedores/6632/45384884000163p.pdf" TargetMode="External"/><Relationship Id="rId16" Type="http://schemas.openxmlformats.org/officeDocument/2006/relationships/hyperlink" Target="https://fgh-sistemas.org.br/sistemas/_scriptcase_producao_v9_fgh/file/doc/portal_transparencia/contratos_fornecedores/8321/48539793000148p.pdf" TargetMode="External"/><Relationship Id="rId20" Type="http://schemas.openxmlformats.org/officeDocument/2006/relationships/hyperlink" Target="https://fgh-sistemas.org.br/sistemas/_scriptcase_producao_v9_fgh/file/doc/portal_transparencia/contratos_fornecedores/8490/11343756000150d.pdf" TargetMode="External"/><Relationship Id="rId1" Type="http://schemas.openxmlformats.org/officeDocument/2006/relationships/hyperlink" Target="https://fgh-sistemas.org.br/sistemas/_scriptcase_producao_v9_fgh/file/doc/portal_transparencia/contratos_fornecedores/7943/50321228000151p.pdf" TargetMode="External"/><Relationship Id="rId6" Type="http://schemas.openxmlformats.org/officeDocument/2006/relationships/hyperlink" Target="https://fgh-sistemas.org.br/sistemas/_scriptcase_producao_v9_fgh/file/doc/portal_transparencia/contratos_fornecedores/8043/52308726000190p.pdf" TargetMode="External"/><Relationship Id="rId11" Type="http://schemas.openxmlformats.org/officeDocument/2006/relationships/hyperlink" Target="https://fgh-sistemas.org.br/sistemas/_scriptcase_producao_v9_fgh/file/doc/portal_transparencia/contratos_fornecedores/8113/00581295000137p.pdf" TargetMode="External"/><Relationship Id="rId5" Type="http://schemas.openxmlformats.org/officeDocument/2006/relationships/hyperlink" Target="https://fgh-sistemas.org.br/sistemas/_scriptcase_producao_v9_fgh/file/doc/portal_transparencia/contratos_fornecedores/8104/21936610000171p.pdf" TargetMode="External"/><Relationship Id="rId15" Type="http://schemas.openxmlformats.org/officeDocument/2006/relationships/hyperlink" Target="https://fgh-sistemas.org.br/sistemas/_scriptcase_producao_v9_fgh/file/doc/portal_transparencia/contratos_fornecedores/6648/24801362000140p.pdf" TargetMode="External"/><Relationship Id="rId10" Type="http://schemas.openxmlformats.org/officeDocument/2006/relationships/hyperlink" Target="https://fgh-sistemas.org.br/sistemas/_scriptcase_producao_v9_fgh/file/doc/portal_transparencia/contratos_fornecedores/8021/37055071000100p.pdf" TargetMode="External"/><Relationship Id="rId19" Type="http://schemas.openxmlformats.org/officeDocument/2006/relationships/hyperlink" Target="https://fgh-sistemas.org.br/sistemas/_scriptcase_producao_v9_fgh/file/doc/portal_transparencia/contratos_fornecedores/8425/24566993000121d.pdf" TargetMode="External"/><Relationship Id="rId4" Type="http://schemas.openxmlformats.org/officeDocument/2006/relationships/hyperlink" Target="https://fgh-sistemas.org.br/sistemas/_scriptcase_producao_v9_fgh/file/doc/portal_transparencia/contratos_fornecedores/8182/12682965000190p.pdf" TargetMode="External"/><Relationship Id="rId9" Type="http://schemas.openxmlformats.org/officeDocument/2006/relationships/hyperlink" Target="https://fgh-sistemas.org.br/sistemas/_scriptcase_producao_v9_fgh/file/doc/portal_transparencia/contratos_fornecedores/8101/35676951000160p.pdf" TargetMode="External"/><Relationship Id="rId14" Type="http://schemas.openxmlformats.org/officeDocument/2006/relationships/hyperlink" Target="https://fgh-sistemas.org.br/sistemas/_scriptcase_producao_v9_fgh/file/doc/portal_transparencia/contratos_fornecedores/8353/24801362000140p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C194" zoomScale="90" zoomScaleNormal="90" workbookViewId="0">
      <selection activeCell="F213" sqref="F213"/>
    </sheetView>
  </sheetViews>
  <sheetFormatPr defaultColWidth="8.7109375" defaultRowHeight="12.75" x14ac:dyDescent="0.2"/>
  <cols>
    <col min="1" max="1" width="33.28515625" style="30" customWidth="1"/>
    <col min="2" max="2" width="46.28515625" style="30" customWidth="1"/>
    <col min="3" max="3" width="30" style="31" customWidth="1"/>
    <col min="4" max="4" width="58.28515625" style="30" customWidth="1"/>
    <col min="5" max="5" width="69.7109375" style="32" customWidth="1"/>
    <col min="6" max="6" width="29.140625" style="33" customWidth="1"/>
    <col min="7" max="7" width="28.7109375" style="33" customWidth="1"/>
    <col min="8" max="8" width="32.28515625" style="3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(OCULTAR)'!$Q$3:$S$136,3,0),"")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(OCULTAR)'!$Q$3:$S$136,3,0),"")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(OCULTAR)'!$Q$3:$S$136,3,0),"")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(OCULTAR)'!$Q$3:$S$136,3,0),"")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(OCULTAR)'!$Q$3:$S$136,3,0),"")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(OCULTAR)'!$Q$3:$S$136,3,0),"")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(OCULTAR)'!$Q$3:$S$136,3,0),"")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(OCULTAR)'!$Q$3:$S$136,3,0),"")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(OCULTAR)'!$Q$3:$S$136,3,0),"")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(OCULTAR)'!$Q$3:$S$136,3,0),"")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(OCULTAR)'!$Q$3:$S$136,3,0),"")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(OCULTAR)'!$Q$3:$S$136,3,0),"")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(OCULTAR)'!$Q$3:$S$136,3,0),"")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(OCULTAR)'!$Q$3:$S$136,3,0),"")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(OCULTAR)'!$Q$3:$S$136,3,0),"")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(OCULTAR)'!$Q$3:$S$136,3,0),"")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(OCULTAR)'!$Q$3:$S$136,3,0),"")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(OCULTAR)'!$Q$3:$S$136,3,0),"")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(OCULTAR)'!$Q$3:$S$136,3,0),"")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(OCULTAR)'!$Q$3:$S$136,3,0),"")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(OCULTAR)'!$Q$3:$S$136,3,0),"")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(OCULTAR)'!$Q$3:$S$136,3,0),"")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(OCULTAR)'!$Q$3:$S$136,3,0),"")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(OCULTAR)'!$Q$3:$S$136,3,0),"")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(OCULTAR)'!$Q$3:$S$136,3,0),"")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(OCULTAR)'!$Q$3:$S$136,3,0),"")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(OCULTAR)'!$Q$3:$S$136,3,0),"")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(OCULTAR)'!$Q$3:$S$136,3,0),"")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(OCULTAR)'!$Q$3:$S$136,3,0),"")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(OCULTAR)'!$Q$3:$S$136,3,0),"")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(OCULTAR)'!$Q$3:$S$136,3,0),"")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(OCULTAR)'!$Q$3:$S$136,3,0),"")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(OCULTAR)'!$Q$3:$S$136,3,0),"")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(OCULTAR)'!$Q$3:$S$136,3,0),"")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(OCULTAR)'!$Q$3:$S$136,3,0),"")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(OCULTAR)'!$Q$3:$S$136,3,0),"")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(OCULTAR)'!$Q$3:$S$136,3,0),"")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(OCULTAR)'!$Q$3:$S$136,3,0),"")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(OCULTAR)'!$Q$3:$S$136,3,0),"")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(OCULTAR)'!$Q$3:$S$136,3,0),"")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(OCULTAR)'!$Q$3:$S$136,3,0),"")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(OCULTAR)'!$Q$3:$S$136,3,0),"")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(OCULTAR)'!$Q$3:$S$136,3,0),"")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(OCULTAR)'!$Q$3:$S$136,3,0),"")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(OCULTAR)'!$Q$3:$S$136,3,0),"")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(OCULTAR)'!$Q$3:$S$136,3,0),"")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(OCULTAR)'!$Q$3:$S$136,3,0),"")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(OCULTAR)'!$Q$3:$S$136,3,0),"")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(OCULTAR)'!$Q$3:$S$136,3,0),"")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(OCULTAR)'!$Q$3:$S$136,3,0),"")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(OCULTAR)'!$Q$3:$S$136,3,0),"")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(OCULTAR)'!$Q$3:$S$136,3,0),"")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(OCULTAR)'!$Q$3:$S$136,3,0),"")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(OCULTAR)'!$Q$3:$S$136,3,0),"")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(OCULTAR)'!$Q$3:$S$136,3,0),"")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(OCULTAR)'!$Q$3:$S$136,3,0),"")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(OCULTAR)'!$Q$3:$S$136,3,0),"")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7" t="s">
        <v>290</v>
      </c>
    </row>
    <row r="90" spans="1:9" ht="20.25" customHeight="1" x14ac:dyDescent="0.2">
      <c r="A90" s="4">
        <f>IFERROR(VLOOKUP(B90,'[1]DADOS (OCULTAR)'!$Q$3:$S$136,3,0),"")</f>
        <v>9039744000275</v>
      </c>
      <c r="B90" s="5" t="s">
        <v>9</v>
      </c>
      <c r="C90" s="18">
        <v>19442794000171</v>
      </c>
      <c r="D90" s="19" t="s">
        <v>291</v>
      </c>
      <c r="E90" s="20" t="s">
        <v>279</v>
      </c>
      <c r="F90" s="21">
        <v>43556</v>
      </c>
      <c r="G90" s="21"/>
      <c r="H90" s="22">
        <v>12305.44</v>
      </c>
      <c r="I90" s="11" t="s">
        <v>292</v>
      </c>
    </row>
    <row r="91" spans="1:9" ht="20.25" customHeight="1" x14ac:dyDescent="0.2">
      <c r="A91" s="4">
        <f>IFERROR(VLOOKUP(B91,'[1]DADOS (OCULTAR)'!$Q$3:$S$136,3,0),"")</f>
        <v>9039744000275</v>
      </c>
      <c r="B91" s="5" t="s">
        <v>9</v>
      </c>
      <c r="C91" s="18">
        <v>20413439000153</v>
      </c>
      <c r="D91" s="23" t="s">
        <v>293</v>
      </c>
      <c r="E91" s="23" t="s">
        <v>279</v>
      </c>
      <c r="F91" s="21">
        <v>43070</v>
      </c>
      <c r="G91" s="24"/>
      <c r="H91" s="22">
        <v>3165.1</v>
      </c>
      <c r="I91" s="25" t="s">
        <v>294</v>
      </c>
    </row>
    <row r="92" spans="1:9" ht="20.25" customHeight="1" x14ac:dyDescent="0.2">
      <c r="A92" s="4">
        <f>IFERROR(VLOOKUP(B92,'[1]DADOS (OCULTAR)'!$Q$3:$S$136,3,0),"")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(OCULTAR)'!$Q$3:$S$136,3,0),"")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(OCULTAR)'!$Q$3:$S$136,3,0),"")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(OCULTAR)'!$Q$3:$S$136,3,0),"")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(OCULTAR)'!$Q$3:$S$136,3,0),"")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(OCULTAR)'!$Q$3:$S$136,3,0),"")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(OCULTAR)'!$Q$3:$S$136,3,0),"")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(OCULTAR)'!$Q$3:$S$136,3,0),"")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(OCULTAR)'!$Q$3:$S$136,3,0),"")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(OCULTAR)'!$Q$3:$S$136,3,0),"")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(OCULTAR)'!$Q$3:$S$136,3,0),"")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(OCULTAR)'!$Q$3:$S$136,3,0),"")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(OCULTAR)'!$Q$3:$S$136,3,0),"")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(OCULTAR)'!$Q$3:$S$136,3,0),"")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(OCULTAR)'!$Q$3:$S$136,3,0),"")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(OCULTAR)'!$Q$3:$S$136,3,0),"")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(OCULTAR)'!$Q$3:$S$136,3,0),"")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(OCULTAR)'!$Q$3:$S$136,3,0),"")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(OCULTAR)'!$Q$3:$S$136,3,0),"")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(OCULTAR)'!$Q$3:$S$136,3,0),"")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(OCULTAR)'!$Q$3:$S$136,3,0),"")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(OCULTAR)'!$Q$3:$S$136,3,0),"")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(OCULTAR)'!$Q$3:$S$136,3,0),"")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(OCULTAR)'!$Q$3:$S$136,3,0),"")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(OCULTAR)'!$Q$3:$S$136,3,0),"")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(OCULTAR)'!$Q$3:$S$136,3,0),"")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(OCULTAR)'!$Q$3:$S$136,3,0),"")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(OCULTAR)'!$Q$3:$S$136,3,0),"")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(OCULTAR)'!$Q$3:$S$136,3,0),"")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(OCULTAR)'!$Q$3:$S$136,3,0),"")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(OCULTAR)'!$Q$3:$S$136,3,0),"")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(OCULTAR)'!$Q$3:$S$136,3,0),"")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(OCULTAR)'!$Q$3:$S$136,3,0),"")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(OCULTAR)'!$Q$3:$S$136,3,0),"")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(OCULTAR)'!$Q$3:$S$136,3,0),"")</f>
        <v>9039744000275</v>
      </c>
      <c r="B126" s="5" t="s">
        <v>9</v>
      </c>
      <c r="C126" s="6" t="s">
        <v>380</v>
      </c>
      <c r="D126" s="7" t="s">
        <v>381</v>
      </c>
      <c r="E126" s="8" t="s">
        <v>382</v>
      </c>
      <c r="F126" s="9">
        <v>44669</v>
      </c>
      <c r="G126" s="9"/>
      <c r="H126" s="12">
        <v>8200</v>
      </c>
      <c r="I126" s="11" t="s">
        <v>375</v>
      </c>
    </row>
    <row r="127" spans="1:9" ht="20.25" customHeight="1" x14ac:dyDescent="0.2">
      <c r="A127" s="4">
        <f>IFERROR(VLOOKUP(B127,'[1]DADOS (OCULTAR)'!$Q$3:$S$136,3,0),"")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1" t="s">
        <v>386</v>
      </c>
    </row>
    <row r="128" spans="1:9" ht="20.25" customHeight="1" x14ac:dyDescent="0.2">
      <c r="A128" s="4">
        <f>IFERROR(VLOOKUP(B128,'[1]DADOS (OCULTAR)'!$Q$3:$S$136,3,0),"")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1" t="s">
        <v>390</v>
      </c>
    </row>
    <row r="129" spans="1:9" ht="20.25" customHeight="1" x14ac:dyDescent="0.2">
      <c r="A129" s="4">
        <f>IFERROR(VLOOKUP(B129,'[1]DADOS (OCULTAR)'!$Q$3:$S$136,3,0),"")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(OCULTAR)'!$Q$3:$S$136,3,0),"")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(OCULTAR)'!$Q$3:$S$136,3,0),"")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(OCULTAR)'!$Q$3:$S$136,3,0),"")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1" t="s">
        <v>405</v>
      </c>
    </row>
    <row r="133" spans="1:9" ht="20.25" customHeight="1" x14ac:dyDescent="0.2">
      <c r="A133" s="4">
        <f>IFERROR(VLOOKUP(B133,'[1]DADOS (OCULTAR)'!$Q$3:$S$136,3,0),"")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1" t="s">
        <v>409</v>
      </c>
    </row>
    <row r="134" spans="1:9" ht="20.25" customHeight="1" x14ac:dyDescent="0.2">
      <c r="A134" s="4">
        <f>IFERROR(VLOOKUP(B134,'[1]DADOS (OCULTAR)'!$Q$3:$S$136,3,0),"")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1" t="s">
        <v>413</v>
      </c>
    </row>
    <row r="135" spans="1:9" ht="20.25" customHeight="1" x14ac:dyDescent="0.2">
      <c r="A135" s="4">
        <f>IFERROR(VLOOKUP(B135,'[1]DADOS (OCULTAR)'!$Q$3:$S$136,3,0),"")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1" t="s">
        <v>417</v>
      </c>
    </row>
    <row r="136" spans="1:9" ht="20.25" customHeight="1" x14ac:dyDescent="0.2">
      <c r="A136" s="4">
        <f>IFERROR(VLOOKUP(B136,'[1]DADOS (OCULTAR)'!$Q$3:$S$136,3,0),"")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9"/>
      <c r="H136" s="12">
        <v>3738</v>
      </c>
      <c r="I136" s="11" t="s">
        <v>420</v>
      </c>
    </row>
    <row r="137" spans="1:9" ht="20.25" customHeight="1" x14ac:dyDescent="0.2">
      <c r="A137" s="4">
        <f>IFERROR(VLOOKUP(B137,'[1]DADOS (OCULTAR)'!$Q$3:$S$136,3,0),"")</f>
        <v>9039744000275</v>
      </c>
      <c r="B137" s="5" t="s">
        <v>9</v>
      </c>
      <c r="C137" s="6" t="s">
        <v>421</v>
      </c>
      <c r="D137" s="7" t="s">
        <v>422</v>
      </c>
      <c r="E137" s="8" t="s">
        <v>423</v>
      </c>
      <c r="F137" s="9">
        <v>45000</v>
      </c>
      <c r="G137" s="9"/>
      <c r="H137" s="12">
        <v>8200</v>
      </c>
      <c r="I137" s="11" t="s">
        <v>424</v>
      </c>
    </row>
    <row r="138" spans="1:9" ht="20.25" customHeight="1" x14ac:dyDescent="0.2">
      <c r="A138" s="4">
        <f>IFERROR(VLOOKUP(B138,'[1]DADOS (OCULTAR)'!$Q$3:$S$136,3,0),"")</f>
        <v>9039744000275</v>
      </c>
      <c r="B138" s="5" t="s">
        <v>9</v>
      </c>
      <c r="C138" s="6" t="s">
        <v>425</v>
      </c>
      <c r="D138" s="7" t="s">
        <v>426</v>
      </c>
      <c r="E138" s="8" t="s">
        <v>427</v>
      </c>
      <c r="F138" s="9">
        <v>44921</v>
      </c>
      <c r="G138" s="9"/>
      <c r="H138" s="12">
        <v>0</v>
      </c>
      <c r="I138" s="11" t="s">
        <v>428</v>
      </c>
    </row>
    <row r="139" spans="1:9" ht="20.25" customHeight="1" x14ac:dyDescent="0.2">
      <c r="A139" s="4">
        <f>IFERROR(VLOOKUP(B139,'[1]DADOS (OCULTAR)'!$Q$3:$S$136,3,0),"")</f>
        <v>9039744000275</v>
      </c>
      <c r="B139" s="5" t="s">
        <v>9</v>
      </c>
      <c r="C139" s="6" t="s">
        <v>429</v>
      </c>
      <c r="D139" s="7" t="s">
        <v>430</v>
      </c>
      <c r="E139" s="8" t="s">
        <v>431</v>
      </c>
      <c r="F139" s="9">
        <v>44986</v>
      </c>
      <c r="G139" s="9"/>
      <c r="H139" s="12">
        <v>18256.3</v>
      </c>
      <c r="I139" s="11" t="s">
        <v>432</v>
      </c>
    </row>
    <row r="140" spans="1:9" ht="20.25" customHeight="1" x14ac:dyDescent="0.2">
      <c r="A140" s="4">
        <f>IFERROR(VLOOKUP(B140,'[1]DADOS (OCULTAR)'!$Q$3:$S$136,3,0),"")</f>
        <v>9039744000275</v>
      </c>
      <c r="B140" s="5" t="s">
        <v>9</v>
      </c>
      <c r="C140" s="6" t="s">
        <v>433</v>
      </c>
      <c r="D140" s="7" t="s">
        <v>434</v>
      </c>
      <c r="E140" s="8" t="s">
        <v>435</v>
      </c>
      <c r="F140" s="9">
        <v>44959</v>
      </c>
      <c r="G140" s="9"/>
      <c r="H140" s="12">
        <v>190286.36</v>
      </c>
      <c r="I140" s="11" t="s">
        <v>436</v>
      </c>
    </row>
    <row r="141" spans="1:9" ht="20.25" customHeight="1" x14ac:dyDescent="0.2">
      <c r="A141" s="4">
        <f>IFERROR(VLOOKUP(B141,'[1]DADOS (OCULTAR)'!$Q$3:$S$136,3,0),"")</f>
        <v>9039744000275</v>
      </c>
      <c r="B141" s="5" t="s">
        <v>9</v>
      </c>
      <c r="C141" s="6" t="s">
        <v>437</v>
      </c>
      <c r="D141" s="7" t="s">
        <v>438</v>
      </c>
      <c r="E141" s="8" t="s">
        <v>439</v>
      </c>
      <c r="F141" s="9">
        <v>44973</v>
      </c>
      <c r="G141" s="9"/>
      <c r="H141" s="12">
        <v>0</v>
      </c>
      <c r="I141" s="11" t="s">
        <v>440</v>
      </c>
    </row>
    <row r="142" spans="1:9" ht="20.25" customHeight="1" x14ac:dyDescent="0.2">
      <c r="A142" s="4">
        <f>IFERROR(VLOOKUP(B142,'[1]DADOS (OCULTAR)'!$Q$3:$S$136,3,0),"")</f>
        <v>9039744000275</v>
      </c>
      <c r="B142" s="5" t="s">
        <v>9</v>
      </c>
      <c r="C142" s="6" t="s">
        <v>441</v>
      </c>
      <c r="D142" s="7" t="s">
        <v>442</v>
      </c>
      <c r="E142" s="8" t="s">
        <v>443</v>
      </c>
      <c r="F142" s="9">
        <v>45005</v>
      </c>
      <c r="G142" s="9"/>
      <c r="H142" s="12">
        <v>17000.2</v>
      </c>
      <c r="I142" s="11" t="s">
        <v>444</v>
      </c>
    </row>
    <row r="143" spans="1:9" ht="20.25" customHeight="1" x14ac:dyDescent="0.2">
      <c r="A143" s="4">
        <f>IFERROR(VLOOKUP(B143,'[1]DADOS (OCULTAR)'!$Q$3:$S$136,3,0),"")</f>
        <v>9039744000275</v>
      </c>
      <c r="B143" s="5" t="s">
        <v>9</v>
      </c>
      <c r="C143" s="6" t="s">
        <v>445</v>
      </c>
      <c r="D143" s="7" t="s">
        <v>446</v>
      </c>
      <c r="E143" s="8" t="s">
        <v>447</v>
      </c>
      <c r="F143" s="9">
        <v>45034</v>
      </c>
      <c r="G143" s="9"/>
      <c r="H143" s="12">
        <v>16879.8</v>
      </c>
      <c r="I143" s="11" t="s">
        <v>448</v>
      </c>
    </row>
    <row r="144" spans="1:9" ht="20.25" customHeight="1" x14ac:dyDescent="0.2">
      <c r="A144" s="4">
        <f>IFERROR(VLOOKUP(B144,'[1]DADOS (OCULTAR)'!$Q$3:$S$136,3,0),"")</f>
        <v>9039744000275</v>
      </c>
      <c r="B144" s="5" t="s">
        <v>9</v>
      </c>
      <c r="C144" s="6" t="s">
        <v>449</v>
      </c>
      <c r="D144" s="7" t="s">
        <v>450</v>
      </c>
      <c r="E144" s="8" t="s">
        <v>451</v>
      </c>
      <c r="F144" s="9">
        <v>45034</v>
      </c>
      <c r="G144" s="9"/>
      <c r="H144" s="12">
        <v>16879.8</v>
      </c>
      <c r="I144" s="11" t="s">
        <v>452</v>
      </c>
    </row>
    <row r="145" spans="1:9" ht="20.25" customHeight="1" x14ac:dyDescent="0.2">
      <c r="A145" s="4">
        <f>IFERROR(VLOOKUP(B145,'[1]DADOS (OCULTAR)'!$Q$3:$S$136,3,0),"")</f>
        <v>9039744000275</v>
      </c>
      <c r="B145" s="5" t="s">
        <v>9</v>
      </c>
      <c r="C145" s="6" t="s">
        <v>453</v>
      </c>
      <c r="D145" s="7" t="s">
        <v>454</v>
      </c>
      <c r="E145" s="8" t="s">
        <v>455</v>
      </c>
      <c r="F145" s="9">
        <v>44986</v>
      </c>
      <c r="G145" s="9"/>
      <c r="H145" s="12">
        <v>390000</v>
      </c>
      <c r="I145" s="11" t="s">
        <v>456</v>
      </c>
    </row>
    <row r="146" spans="1:9" ht="20.25" customHeight="1" x14ac:dyDescent="0.2">
      <c r="A146" s="4">
        <f>IFERROR(VLOOKUP(B146,'[1]DADOS (OCULTAR)'!$Q$3:$S$136,3,0),"")</f>
        <v>9039744000275</v>
      </c>
      <c r="B146" s="5" t="s">
        <v>9</v>
      </c>
      <c r="C146" s="6" t="s">
        <v>457</v>
      </c>
      <c r="D146" s="7" t="s">
        <v>458</v>
      </c>
      <c r="E146" s="8" t="s">
        <v>459</v>
      </c>
      <c r="F146" s="9">
        <v>45001</v>
      </c>
      <c r="G146" s="9"/>
      <c r="H146" s="12">
        <v>3856</v>
      </c>
      <c r="I146" s="11" t="s">
        <v>460</v>
      </c>
    </row>
    <row r="147" spans="1:9" ht="20.25" customHeight="1" x14ac:dyDescent="0.2">
      <c r="A147" s="4">
        <f>IFERROR(VLOOKUP(B147,'[1]DADOS (OCULTAR)'!$Q$3:$S$136,3,0),"")</f>
        <v>9039744000275</v>
      </c>
      <c r="B147" s="5" t="s">
        <v>9</v>
      </c>
      <c r="C147" s="6" t="s">
        <v>461</v>
      </c>
      <c r="D147" s="7" t="s">
        <v>462</v>
      </c>
      <c r="E147" s="8" t="s">
        <v>463</v>
      </c>
      <c r="F147" s="9">
        <v>45054</v>
      </c>
      <c r="G147" s="9"/>
      <c r="H147" s="12">
        <v>18256.3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9039744000275</v>
      </c>
      <c r="B148" s="5" t="s">
        <v>9</v>
      </c>
      <c r="C148" s="6" t="s">
        <v>465</v>
      </c>
      <c r="D148" s="7" t="s">
        <v>466</v>
      </c>
      <c r="E148" s="8" t="s">
        <v>412</v>
      </c>
      <c r="F148" s="9">
        <v>45049</v>
      </c>
      <c r="G148" s="9"/>
      <c r="H148" s="12">
        <v>3668.7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9039744000275</v>
      </c>
      <c r="B149" s="5" t="s">
        <v>9</v>
      </c>
      <c r="C149" s="6" t="s">
        <v>468</v>
      </c>
      <c r="D149" s="7" t="s">
        <v>469</v>
      </c>
      <c r="E149" s="8" t="s">
        <v>470</v>
      </c>
      <c r="F149" s="9">
        <v>45001</v>
      </c>
      <c r="G149" s="9"/>
      <c r="H149" s="12">
        <v>5300</v>
      </c>
      <c r="I149" s="11" t="s">
        <v>471</v>
      </c>
    </row>
    <row r="150" spans="1:9" ht="20.25" customHeight="1" x14ac:dyDescent="0.2">
      <c r="A150" s="4">
        <f>IFERROR(VLOOKUP(B150,'[1]DADOS (OCULTAR)'!$Q$3:$S$136,3,0),"")</f>
        <v>9039744000275</v>
      </c>
      <c r="B150" s="5" t="s">
        <v>9</v>
      </c>
      <c r="C150" s="6" t="s">
        <v>472</v>
      </c>
      <c r="D150" s="7" t="s">
        <v>473</v>
      </c>
      <c r="E150" s="8" t="s">
        <v>474</v>
      </c>
      <c r="F150" s="9">
        <v>44959</v>
      </c>
      <c r="G150" s="9"/>
      <c r="H150" s="12">
        <v>16879.8</v>
      </c>
      <c r="I150" s="11" t="s">
        <v>475</v>
      </c>
    </row>
    <row r="151" spans="1:9" ht="20.25" customHeight="1" x14ac:dyDescent="0.2">
      <c r="A151" s="4">
        <f>IFERROR(VLOOKUP(B151,'[1]DADOS (OCULTAR)'!$Q$3:$S$136,3,0),"")</f>
        <v>9039744000275</v>
      </c>
      <c r="B151" s="5" t="s">
        <v>9</v>
      </c>
      <c r="C151" s="6" t="s">
        <v>476</v>
      </c>
      <c r="D151" s="7" t="s">
        <v>477</v>
      </c>
      <c r="E151" s="8" t="s">
        <v>443</v>
      </c>
      <c r="F151" s="9">
        <v>45050</v>
      </c>
      <c r="G151" s="9"/>
      <c r="H151" s="12">
        <v>16879.8</v>
      </c>
      <c r="I151" s="11" t="s">
        <v>478</v>
      </c>
    </row>
    <row r="152" spans="1:9" ht="20.25" customHeight="1" x14ac:dyDescent="0.2">
      <c r="A152" s="4">
        <f>IFERROR(VLOOKUP(B152,'[1]DADOS (OCULTAR)'!$Q$3:$S$136,3,0),"")</f>
        <v>9039744000275</v>
      </c>
      <c r="B152" s="5" t="s">
        <v>9</v>
      </c>
      <c r="C152" s="6" t="s">
        <v>479</v>
      </c>
      <c r="D152" s="7" t="s">
        <v>480</v>
      </c>
      <c r="E152" s="8" t="s">
        <v>481</v>
      </c>
      <c r="F152" s="9">
        <v>45082</v>
      </c>
      <c r="G152" s="9"/>
      <c r="H152" s="12">
        <v>1500</v>
      </c>
      <c r="I152" s="11" t="s">
        <v>482</v>
      </c>
    </row>
    <row r="153" spans="1:9" ht="20.25" customHeight="1" x14ac:dyDescent="0.2">
      <c r="A153" s="4">
        <f>IFERROR(VLOOKUP(B153,'[1]DADOS (OCULTAR)'!$Q$3:$S$136,3,0),"")</f>
        <v>9039744000275</v>
      </c>
      <c r="B153" s="5" t="s">
        <v>9</v>
      </c>
      <c r="C153" s="6" t="s">
        <v>483</v>
      </c>
      <c r="D153" s="7" t="s">
        <v>484</v>
      </c>
      <c r="E153" s="8" t="s">
        <v>311</v>
      </c>
      <c r="F153" s="9">
        <v>45044</v>
      </c>
      <c r="G153" s="9"/>
      <c r="H153" s="12">
        <v>1500</v>
      </c>
      <c r="I153" s="11" t="s">
        <v>485</v>
      </c>
    </row>
    <row r="154" spans="1:9" ht="20.25" customHeight="1" x14ac:dyDescent="0.2">
      <c r="A154" s="4">
        <f>IFERROR(VLOOKUP(B154,'[1]DADOS (OCULTAR)'!$Q$3:$S$136,3,0),"")</f>
        <v>9039744000275</v>
      </c>
      <c r="B154" s="5" t="s">
        <v>9</v>
      </c>
      <c r="C154" s="6" t="s">
        <v>483</v>
      </c>
      <c r="D154" s="7" t="s">
        <v>484</v>
      </c>
      <c r="E154" s="8" t="s">
        <v>311</v>
      </c>
      <c r="F154" s="9">
        <v>45043</v>
      </c>
      <c r="G154" s="9"/>
      <c r="H154" s="12">
        <v>1500</v>
      </c>
      <c r="I154" s="11" t="s">
        <v>486</v>
      </c>
    </row>
    <row r="155" spans="1:9" ht="20.25" customHeight="1" x14ac:dyDescent="0.2">
      <c r="A155" s="4">
        <f>IFERROR(VLOOKUP(B155,'[1]DADOS (OCULTAR)'!$Q$3:$S$136,3,0),"")</f>
        <v>9039744000275</v>
      </c>
      <c r="B155" s="5" t="s">
        <v>9</v>
      </c>
      <c r="C155" s="6" t="s">
        <v>483</v>
      </c>
      <c r="D155" s="7" t="s">
        <v>484</v>
      </c>
      <c r="E155" s="8" t="s">
        <v>311</v>
      </c>
      <c r="F155" s="9">
        <v>45044</v>
      </c>
      <c r="G155" s="9"/>
      <c r="H155" s="12">
        <v>1500</v>
      </c>
      <c r="I155" s="11" t="s">
        <v>487</v>
      </c>
    </row>
    <row r="156" spans="1:9" ht="20.25" customHeight="1" x14ac:dyDescent="0.2">
      <c r="A156" s="4">
        <f>IFERROR(VLOOKUP(B156,'[1]DADOS (OCULTAR)'!$Q$3:$S$136,3,0),"")</f>
        <v>9039744000275</v>
      </c>
      <c r="B156" s="5" t="s">
        <v>9</v>
      </c>
      <c r="C156" s="6" t="s">
        <v>483</v>
      </c>
      <c r="D156" s="7" t="s">
        <v>484</v>
      </c>
      <c r="E156" s="8" t="s">
        <v>311</v>
      </c>
      <c r="F156" s="9">
        <v>45043</v>
      </c>
      <c r="G156" s="9"/>
      <c r="H156" s="12">
        <v>1500</v>
      </c>
      <c r="I156" s="11" t="s">
        <v>488</v>
      </c>
    </row>
    <row r="157" spans="1:9" ht="20.25" customHeight="1" x14ac:dyDescent="0.2">
      <c r="A157" s="4">
        <f>IFERROR(VLOOKUP(B157,'[1]DADOS (OCULTAR)'!$Q$3:$S$136,3,0),"")</f>
        <v>9039744000275</v>
      </c>
      <c r="B157" s="5" t="s">
        <v>9</v>
      </c>
      <c r="C157" s="6" t="s">
        <v>483</v>
      </c>
      <c r="D157" s="7" t="s">
        <v>484</v>
      </c>
      <c r="E157" s="8" t="s">
        <v>311</v>
      </c>
      <c r="F157" s="9">
        <v>45044</v>
      </c>
      <c r="G157" s="9"/>
      <c r="H157" s="12">
        <v>1500</v>
      </c>
      <c r="I157" s="11" t="s">
        <v>489</v>
      </c>
    </row>
    <row r="158" spans="1:9" ht="20.25" customHeight="1" x14ac:dyDescent="0.2">
      <c r="A158" s="4">
        <f>IFERROR(VLOOKUP(B158,'[1]DADOS (OCULTAR)'!$Q$3:$S$136,3,0),"")</f>
        <v>9039744000275</v>
      </c>
      <c r="B158" s="5" t="s">
        <v>9</v>
      </c>
      <c r="C158" s="6" t="s">
        <v>490</v>
      </c>
      <c r="D158" s="7" t="s">
        <v>491</v>
      </c>
      <c r="E158" s="8" t="s">
        <v>492</v>
      </c>
      <c r="F158" s="9">
        <v>45085</v>
      </c>
      <c r="G158" s="9"/>
      <c r="H158" s="12">
        <v>4800</v>
      </c>
      <c r="I158" s="11" t="s">
        <v>493</v>
      </c>
    </row>
    <row r="159" spans="1:9" ht="20.25" customHeight="1" x14ac:dyDescent="0.2">
      <c r="A159" s="4">
        <f>IFERROR(VLOOKUP(B159,'[1]DADOS (OCULTAR)'!$Q$3:$S$136,3,0),"")</f>
        <v>9039744000275</v>
      </c>
      <c r="B159" s="5" t="s">
        <v>9</v>
      </c>
      <c r="C159" s="6" t="s">
        <v>494</v>
      </c>
      <c r="D159" s="7" t="s">
        <v>495</v>
      </c>
      <c r="E159" s="8" t="s">
        <v>496</v>
      </c>
      <c r="F159" s="9">
        <v>45085</v>
      </c>
      <c r="G159" s="9"/>
      <c r="H159" s="12">
        <v>16879.8</v>
      </c>
      <c r="I159" s="11" t="s">
        <v>497</v>
      </c>
    </row>
    <row r="160" spans="1:9" ht="20.25" customHeight="1" x14ac:dyDescent="0.2">
      <c r="A160" s="4">
        <f>IFERROR(VLOOKUP(B160,'[1]DADOS (OCULTAR)'!$Q$3:$S$136,3,0),"")</f>
        <v>9039744000275</v>
      </c>
      <c r="B160" s="5" t="s">
        <v>9</v>
      </c>
      <c r="C160" s="6" t="s">
        <v>498</v>
      </c>
      <c r="D160" s="7" t="s">
        <v>499</v>
      </c>
      <c r="E160" s="8" t="s">
        <v>500</v>
      </c>
      <c r="F160" s="9">
        <v>45092</v>
      </c>
      <c r="G160" s="9"/>
      <c r="H160" s="12">
        <v>16879.8</v>
      </c>
      <c r="I160" s="11" t="s">
        <v>501</v>
      </c>
    </row>
    <row r="161" spans="1:9" ht="20.25" customHeight="1" x14ac:dyDescent="0.2">
      <c r="A161" s="4">
        <f>IFERROR(VLOOKUP(B161,'[1]DADOS (OCULTAR)'!$Q$3:$S$136,3,0),"")</f>
        <v>9039744000275</v>
      </c>
      <c r="B161" s="5" t="s">
        <v>9</v>
      </c>
      <c r="C161" s="6" t="s">
        <v>502</v>
      </c>
      <c r="D161" s="7" t="s">
        <v>503</v>
      </c>
      <c r="E161" s="8" t="s">
        <v>504</v>
      </c>
      <c r="F161" s="9">
        <v>45078</v>
      </c>
      <c r="G161" s="9"/>
      <c r="H161" s="12">
        <v>1200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9039744000275</v>
      </c>
      <c r="B162" s="5" t="s">
        <v>9</v>
      </c>
      <c r="C162" s="6" t="s">
        <v>506</v>
      </c>
      <c r="D162" s="7" t="s">
        <v>507</v>
      </c>
      <c r="E162" s="8" t="s">
        <v>508</v>
      </c>
      <c r="F162" s="9">
        <v>45090</v>
      </c>
      <c r="G162" s="9"/>
      <c r="H162" s="12">
        <v>5400</v>
      </c>
      <c r="I162" s="11" t="s">
        <v>509</v>
      </c>
    </row>
    <row r="163" spans="1:9" ht="20.25" customHeight="1" x14ac:dyDescent="0.2">
      <c r="A163" s="4">
        <f>IFERROR(VLOOKUP(B163,'[1]DADOS (OCULTAR)'!$Q$3:$S$136,3,0),"")</f>
        <v>9039744000275</v>
      </c>
      <c r="B163" s="5" t="s">
        <v>9</v>
      </c>
      <c r="C163" s="6" t="s">
        <v>510</v>
      </c>
      <c r="D163" s="7" t="s">
        <v>511</v>
      </c>
      <c r="E163" s="8" t="s">
        <v>512</v>
      </c>
      <c r="F163" s="9">
        <v>45033</v>
      </c>
      <c r="G163" s="9"/>
      <c r="H163" s="12">
        <v>6128.15</v>
      </c>
      <c r="I163" s="11" t="s">
        <v>513</v>
      </c>
    </row>
    <row r="164" spans="1:9" ht="20.25" customHeight="1" x14ac:dyDescent="0.2">
      <c r="A164" s="4">
        <f>IFERROR(VLOOKUP(B164,'[1]DADOS (OCULTAR)'!$Q$3:$S$136,3,0),"")</f>
        <v>9039744000275</v>
      </c>
      <c r="B164" s="5" t="s">
        <v>9</v>
      </c>
      <c r="C164" s="6" t="s">
        <v>514</v>
      </c>
      <c r="D164" s="7" t="s">
        <v>515</v>
      </c>
      <c r="E164" s="8" t="s">
        <v>516</v>
      </c>
      <c r="F164" s="9">
        <v>45114</v>
      </c>
      <c r="G164" s="9"/>
      <c r="H164" s="12">
        <v>10560</v>
      </c>
      <c r="I164" s="11" t="s">
        <v>517</v>
      </c>
    </row>
    <row r="165" spans="1:9" ht="20.25" customHeight="1" x14ac:dyDescent="0.2">
      <c r="A165" s="4">
        <f>IFERROR(VLOOKUP(B165,'[1]DADOS (OCULTAR)'!$Q$3:$S$136,3,0),"")</f>
        <v>9039744000275</v>
      </c>
      <c r="B165" s="5" t="s">
        <v>9</v>
      </c>
      <c r="C165" s="6" t="s">
        <v>518</v>
      </c>
      <c r="D165" s="7" t="s">
        <v>519</v>
      </c>
      <c r="E165" s="8" t="s">
        <v>520</v>
      </c>
      <c r="F165" s="9">
        <v>45159</v>
      </c>
      <c r="G165" s="9"/>
      <c r="H165" s="12">
        <v>1375</v>
      </c>
      <c r="I165" s="11" t="s">
        <v>521</v>
      </c>
    </row>
    <row r="166" spans="1:9" ht="20.25" customHeight="1" x14ac:dyDescent="0.2">
      <c r="A166" s="4">
        <f>IFERROR(VLOOKUP(B166,'[1]DADOS (OCULTAR)'!$Q$3:$S$136,3,0),"")</f>
        <v>9039744000275</v>
      </c>
      <c r="B166" s="5" t="s">
        <v>9</v>
      </c>
      <c r="C166" s="6" t="s">
        <v>522</v>
      </c>
      <c r="D166" s="7" t="s">
        <v>523</v>
      </c>
      <c r="E166" s="8" t="s">
        <v>524</v>
      </c>
      <c r="F166" s="9">
        <v>45147</v>
      </c>
      <c r="G166" s="9"/>
      <c r="H166" s="12">
        <v>6540</v>
      </c>
      <c r="I166" s="11" t="s">
        <v>525</v>
      </c>
    </row>
    <row r="167" spans="1:9" ht="20.25" customHeight="1" x14ac:dyDescent="0.2">
      <c r="A167" s="4">
        <f>IFERROR(VLOOKUP(B167,'[1]DADOS (OCULTAR)'!$Q$3:$S$136,3,0),"")</f>
        <v>9039744000275</v>
      </c>
      <c r="B167" s="5" t="s">
        <v>9</v>
      </c>
      <c r="C167" s="6" t="s">
        <v>526</v>
      </c>
      <c r="D167" s="7" t="s">
        <v>527</v>
      </c>
      <c r="E167" s="8" t="s">
        <v>528</v>
      </c>
      <c r="F167" s="9">
        <v>45162</v>
      </c>
      <c r="G167" s="9"/>
      <c r="H167" s="12">
        <v>7133</v>
      </c>
      <c r="I167" s="11" t="s">
        <v>529</v>
      </c>
    </row>
    <row r="168" spans="1:9" ht="20.25" customHeight="1" x14ac:dyDescent="0.2">
      <c r="A168" s="4">
        <f>IFERROR(VLOOKUP(B168,'[1]DADOS (OCULTAR)'!$Q$3:$S$136,3,0),"")</f>
        <v>9039744000275</v>
      </c>
      <c r="B168" s="5" t="s">
        <v>9</v>
      </c>
      <c r="C168" s="6" t="s">
        <v>530</v>
      </c>
      <c r="D168" s="7" t="s">
        <v>531</v>
      </c>
      <c r="E168" s="8" t="s">
        <v>532</v>
      </c>
      <c r="F168" s="9">
        <v>45154</v>
      </c>
      <c r="G168" s="9"/>
      <c r="H168" s="12">
        <v>18520</v>
      </c>
      <c r="I168" s="11" t="s">
        <v>533</v>
      </c>
    </row>
    <row r="169" spans="1:9" ht="20.25" customHeight="1" x14ac:dyDescent="0.2">
      <c r="A169" s="4">
        <f>IFERROR(VLOOKUP(B169,'[1]DADOS (OCULTAR)'!$Q$3:$S$136,3,0),"")</f>
        <v>9039744000275</v>
      </c>
      <c r="B169" s="5" t="s">
        <v>9</v>
      </c>
      <c r="C169" s="6" t="s">
        <v>534</v>
      </c>
      <c r="D169" s="7" t="s">
        <v>535</v>
      </c>
      <c r="E169" s="8" t="s">
        <v>536</v>
      </c>
      <c r="F169" s="9">
        <v>45113</v>
      </c>
      <c r="G169" s="9"/>
      <c r="H169" s="12">
        <v>18890</v>
      </c>
      <c r="I169" s="11" t="s">
        <v>537</v>
      </c>
    </row>
    <row r="170" spans="1:9" ht="20.25" customHeight="1" x14ac:dyDescent="0.2">
      <c r="A170" s="4">
        <f>IFERROR(VLOOKUP(B170,'[1]DADOS (OCULTAR)'!$Q$3:$S$136,3,0),"")</f>
        <v>9039744000275</v>
      </c>
      <c r="B170" s="5" t="s">
        <v>9</v>
      </c>
      <c r="C170" s="6" t="s">
        <v>538</v>
      </c>
      <c r="D170" s="7" t="s">
        <v>539</v>
      </c>
      <c r="E170" s="8" t="s">
        <v>540</v>
      </c>
      <c r="F170" s="9">
        <v>45174</v>
      </c>
      <c r="G170" s="9"/>
      <c r="H170" s="12">
        <v>960</v>
      </c>
      <c r="I170" s="11" t="s">
        <v>541</v>
      </c>
    </row>
    <row r="171" spans="1:9" ht="20.25" customHeight="1" x14ac:dyDescent="0.2">
      <c r="A171" s="4">
        <f>IFERROR(VLOOKUP(B171,'[1]DADOS (OCULTAR)'!$Q$3:$S$136,3,0),"")</f>
        <v>9039744000275</v>
      </c>
      <c r="B171" s="5" t="s">
        <v>9</v>
      </c>
      <c r="C171" s="6" t="s">
        <v>510</v>
      </c>
      <c r="D171" s="7" t="s">
        <v>511</v>
      </c>
      <c r="E171" s="8" t="s">
        <v>512</v>
      </c>
      <c r="F171" s="9">
        <v>45033</v>
      </c>
      <c r="G171" s="9"/>
      <c r="H171" s="12">
        <v>6128</v>
      </c>
      <c r="I171" s="11" t="s">
        <v>513</v>
      </c>
    </row>
    <row r="172" spans="1:9" ht="20.25" customHeight="1" x14ac:dyDescent="0.2">
      <c r="A172" s="4">
        <f>IFERROR(VLOOKUP(B172,'[1]DADOS (OCULTAR)'!$Q$3:$S$136,3,0),"")</f>
        <v>9039744000275</v>
      </c>
      <c r="B172" s="5" t="s">
        <v>9</v>
      </c>
      <c r="C172" s="6" t="s">
        <v>542</v>
      </c>
      <c r="D172" s="7" t="s">
        <v>543</v>
      </c>
      <c r="E172" s="8" t="s">
        <v>544</v>
      </c>
      <c r="F172" s="9">
        <v>40268</v>
      </c>
      <c r="G172" s="9"/>
      <c r="H172" s="12">
        <v>2300</v>
      </c>
      <c r="I172" s="11" t="s">
        <v>197</v>
      </c>
    </row>
    <row r="173" spans="1:9" ht="20.25" customHeight="1" x14ac:dyDescent="0.2">
      <c r="A173" s="4">
        <f>IFERROR(VLOOKUP(B173,'[1]DADOS (OCULTAR)'!$Q$3:$S$136,3,0),"")</f>
        <v>9039744000275</v>
      </c>
      <c r="B173" s="5" t="s">
        <v>9</v>
      </c>
      <c r="C173" s="6" t="s">
        <v>545</v>
      </c>
      <c r="D173" s="7" t="s">
        <v>546</v>
      </c>
      <c r="E173" s="8" t="s">
        <v>547</v>
      </c>
      <c r="F173" s="9">
        <v>45201</v>
      </c>
      <c r="G173" s="9"/>
      <c r="H173" s="12">
        <v>0</v>
      </c>
      <c r="I173" s="11" t="s">
        <v>548</v>
      </c>
    </row>
    <row r="174" spans="1:9" ht="20.25" customHeight="1" x14ac:dyDescent="0.2">
      <c r="A174" s="4">
        <f>IFERROR(VLOOKUP(B174,'[1]DADOS (OCULTAR)'!$Q$3:$S$136,3,0),"")</f>
        <v>9039744000275</v>
      </c>
      <c r="B174" s="5" t="s">
        <v>9</v>
      </c>
      <c r="C174" s="6" t="s">
        <v>549</v>
      </c>
      <c r="D174" s="7" t="s">
        <v>550</v>
      </c>
      <c r="E174" s="8" t="s">
        <v>551</v>
      </c>
      <c r="F174" s="9">
        <v>45194</v>
      </c>
      <c r="G174" s="9"/>
      <c r="H174" s="12">
        <v>16879.8</v>
      </c>
      <c r="I174" s="11" t="s">
        <v>552</v>
      </c>
    </row>
    <row r="175" spans="1:9" ht="20.25" customHeight="1" x14ac:dyDescent="0.2">
      <c r="A175" s="4">
        <f>IFERROR(VLOOKUP(B175,'[1]DADOS (OCULTAR)'!$Q$3:$S$136,3,0),"")</f>
        <v>9039744000275</v>
      </c>
      <c r="B175" s="5" t="s">
        <v>9</v>
      </c>
      <c r="C175" s="6" t="s">
        <v>553</v>
      </c>
      <c r="D175" s="7" t="s">
        <v>554</v>
      </c>
      <c r="E175" s="8" t="s">
        <v>555</v>
      </c>
      <c r="F175" s="9">
        <v>45205</v>
      </c>
      <c r="G175" s="9"/>
      <c r="H175" s="12">
        <v>0</v>
      </c>
      <c r="I175" s="11" t="s">
        <v>556</v>
      </c>
    </row>
    <row r="176" spans="1:9" ht="20.25" customHeight="1" x14ac:dyDescent="0.2">
      <c r="A176" s="4">
        <f>IFERROR(VLOOKUP(B176,'[1]DADOS (OCULTAR)'!$Q$3:$S$136,3,0),"")</f>
        <v>9039744000275</v>
      </c>
      <c r="B176" s="5" t="s">
        <v>9</v>
      </c>
      <c r="C176" s="6" t="s">
        <v>557</v>
      </c>
      <c r="D176" s="7" t="s">
        <v>558</v>
      </c>
      <c r="E176" s="8" t="s">
        <v>559</v>
      </c>
      <c r="F176" s="9">
        <v>45197</v>
      </c>
      <c r="G176" s="9"/>
      <c r="H176" s="12">
        <v>820</v>
      </c>
      <c r="I176" s="11" t="s">
        <v>560</v>
      </c>
    </row>
    <row r="177" spans="1:9" ht="20.25" customHeight="1" x14ac:dyDescent="0.2">
      <c r="A177" s="4">
        <f>IFERROR(VLOOKUP(B177,'[1]DADOS (OCULTAR)'!$Q$3:$S$136,3,0),"")</f>
        <v>9039744000275</v>
      </c>
      <c r="B177" s="5" t="s">
        <v>9</v>
      </c>
      <c r="C177" s="6" t="s">
        <v>561</v>
      </c>
      <c r="D177" s="7" t="s">
        <v>562</v>
      </c>
      <c r="E177" s="8" t="s">
        <v>563</v>
      </c>
      <c r="F177" s="9">
        <v>45197</v>
      </c>
      <c r="G177" s="9"/>
      <c r="H177" s="12">
        <v>0</v>
      </c>
      <c r="I177" s="11" t="s">
        <v>564</v>
      </c>
    </row>
    <row r="178" spans="1:9" ht="20.25" customHeight="1" x14ac:dyDescent="0.2">
      <c r="A178" s="4">
        <f>IFERROR(VLOOKUP(B178,'[1]DADOS (OCULTAR)'!$Q$3:$S$136,3,0),"")</f>
        <v>9039744000275</v>
      </c>
      <c r="B178" s="5" t="s">
        <v>9</v>
      </c>
      <c r="C178" s="6" t="s">
        <v>565</v>
      </c>
      <c r="D178" s="7" t="s">
        <v>566</v>
      </c>
      <c r="E178" s="8" t="s">
        <v>567</v>
      </c>
      <c r="F178" s="9">
        <v>45197</v>
      </c>
      <c r="G178" s="9"/>
      <c r="H178" s="12">
        <v>16879.8</v>
      </c>
      <c r="I178" s="11" t="s">
        <v>568</v>
      </c>
    </row>
    <row r="179" spans="1:9" ht="20.25" customHeight="1" x14ac:dyDescent="0.2">
      <c r="A179" s="4">
        <f>IFERROR(VLOOKUP(B179,'[1]DADOS (OCULTAR)'!$Q$3:$S$136,3,0),"")</f>
        <v>9039744000275</v>
      </c>
      <c r="B179" s="5" t="s">
        <v>9</v>
      </c>
      <c r="C179" s="6" t="s">
        <v>569</v>
      </c>
      <c r="D179" s="7" t="s">
        <v>570</v>
      </c>
      <c r="E179" s="8" t="s">
        <v>571</v>
      </c>
      <c r="F179" s="9">
        <v>45178</v>
      </c>
      <c r="G179" s="9"/>
      <c r="H179" s="12">
        <v>800</v>
      </c>
      <c r="I179" s="11" t="s">
        <v>572</v>
      </c>
    </row>
    <row r="180" spans="1:9" ht="20.25" customHeight="1" x14ac:dyDescent="0.2">
      <c r="A180" s="4">
        <f>IFERROR(VLOOKUP(B180,'[1]DADOS (OCULTAR)'!$Q$3:$S$136,3,0),"")</f>
        <v>9039744000275</v>
      </c>
      <c r="B180" s="5" t="s">
        <v>9</v>
      </c>
      <c r="C180" s="6" t="s">
        <v>573</v>
      </c>
      <c r="D180" s="7" t="s">
        <v>574</v>
      </c>
      <c r="E180" s="8" t="s">
        <v>575</v>
      </c>
      <c r="F180" s="9">
        <v>45194</v>
      </c>
      <c r="G180" s="9"/>
      <c r="H180" s="12">
        <v>16891</v>
      </c>
      <c r="I180" s="11" t="s">
        <v>576</v>
      </c>
    </row>
    <row r="181" spans="1:9" ht="20.25" customHeight="1" x14ac:dyDescent="0.2">
      <c r="A181" s="4">
        <f>IFERROR(VLOOKUP(B181,'[1]DADOS (OCULTAR)'!$Q$3:$S$136,3,0),"")</f>
        <v>9039744000275</v>
      </c>
      <c r="B181" s="5" t="s">
        <v>9</v>
      </c>
      <c r="C181" s="6" t="s">
        <v>387</v>
      </c>
      <c r="D181" s="7" t="s">
        <v>388</v>
      </c>
      <c r="E181" s="8" t="s">
        <v>389</v>
      </c>
      <c r="F181" s="9">
        <v>45098</v>
      </c>
      <c r="G181" s="9"/>
      <c r="H181" s="12">
        <v>152</v>
      </c>
      <c r="I181" s="11" t="s">
        <v>577</v>
      </c>
    </row>
    <row r="182" spans="1:9" ht="20.25" customHeight="1" x14ac:dyDescent="0.2">
      <c r="A182" s="4">
        <f>IFERROR(VLOOKUP(B182,'[1]DADOS (OCULTAR)'!$Q$3:$S$136,3,0),"")</f>
        <v>9039744000275</v>
      </c>
      <c r="B182" s="5" t="s">
        <v>9</v>
      </c>
      <c r="C182" s="6" t="s">
        <v>387</v>
      </c>
      <c r="D182" s="7" t="s">
        <v>388</v>
      </c>
      <c r="E182" s="8" t="s">
        <v>389</v>
      </c>
      <c r="F182" s="9">
        <v>45107</v>
      </c>
      <c r="G182" s="9"/>
      <c r="H182" s="12">
        <v>152</v>
      </c>
      <c r="I182" s="11" t="s">
        <v>390</v>
      </c>
    </row>
    <row r="183" spans="1:9" ht="20.25" customHeight="1" x14ac:dyDescent="0.2">
      <c r="A183" s="4">
        <f>IFERROR(VLOOKUP(B183,'[1]DADOS (OCULTAR)'!$Q$3:$S$136,3,0),"")</f>
        <v>9039744000275</v>
      </c>
      <c r="B183" s="5" t="s">
        <v>9</v>
      </c>
      <c r="C183" s="6" t="s">
        <v>534</v>
      </c>
      <c r="D183" s="7" t="s">
        <v>535</v>
      </c>
      <c r="E183" s="8" t="s">
        <v>536</v>
      </c>
      <c r="F183" s="9">
        <v>45113</v>
      </c>
      <c r="G183" s="9"/>
      <c r="H183" s="12">
        <v>16891</v>
      </c>
      <c r="I183" s="11" t="s">
        <v>537</v>
      </c>
    </row>
    <row r="184" spans="1:9" ht="20.25" customHeight="1" x14ac:dyDescent="0.2">
      <c r="A184" s="4">
        <f>IFERROR(VLOOKUP(B184,'[1]DADOS (OCULTAR)'!$Q$3:$S$136,3,0),"")</f>
        <v>9039744000275</v>
      </c>
      <c r="B184" s="5" t="s">
        <v>9</v>
      </c>
      <c r="C184" s="6" t="s">
        <v>578</v>
      </c>
      <c r="D184" s="7" t="s">
        <v>579</v>
      </c>
      <c r="E184" s="8" t="s">
        <v>580</v>
      </c>
      <c r="F184" s="9">
        <v>45278</v>
      </c>
      <c r="G184" s="9"/>
      <c r="H184" s="12">
        <v>1580</v>
      </c>
      <c r="I184" s="11" t="s">
        <v>581</v>
      </c>
    </row>
    <row r="185" spans="1:9" ht="20.25" customHeight="1" x14ac:dyDescent="0.2">
      <c r="A185" s="4">
        <f>IFERROR(VLOOKUP(B185,'[1]DADOS (OCULTAR)'!$Q$3:$S$136,3,0),"")</f>
        <v>9039744000275</v>
      </c>
      <c r="B185" s="5" t="s">
        <v>9</v>
      </c>
      <c r="C185" s="6" t="s">
        <v>582</v>
      </c>
      <c r="D185" s="7" t="s">
        <v>583</v>
      </c>
      <c r="E185" s="8" t="s">
        <v>584</v>
      </c>
      <c r="F185" s="9">
        <v>45274</v>
      </c>
      <c r="G185" s="9"/>
      <c r="H185" s="12">
        <v>2500</v>
      </c>
      <c r="I185" s="11" t="s">
        <v>585</v>
      </c>
    </row>
    <row r="186" spans="1:9" ht="20.25" customHeight="1" x14ac:dyDescent="0.2">
      <c r="A186" s="4">
        <f>IFERROR(VLOOKUP(B186,'[1]DADOS (OCULTAR)'!$Q$3:$S$136,3,0),"")</f>
        <v>9039744000275</v>
      </c>
      <c r="B186" s="5" t="s">
        <v>9</v>
      </c>
      <c r="C186" s="6" t="s">
        <v>526</v>
      </c>
      <c r="D186" s="7" t="s">
        <v>527</v>
      </c>
      <c r="E186" s="8" t="s">
        <v>586</v>
      </c>
      <c r="F186" s="9">
        <v>45162</v>
      </c>
      <c r="G186" s="9"/>
      <c r="H186" s="12">
        <v>412.09</v>
      </c>
      <c r="I186" s="11" t="s">
        <v>587</v>
      </c>
    </row>
    <row r="187" spans="1:9" ht="20.25" customHeight="1" x14ac:dyDescent="0.2">
      <c r="A187" s="4">
        <f>IFERROR(VLOOKUP(B187,'[1]DADOS (OCULTAR)'!$Q$3:$S$136,3,0),"")</f>
        <v>9039744000275</v>
      </c>
      <c r="B187" s="5" t="s">
        <v>9</v>
      </c>
      <c r="C187" s="6" t="s">
        <v>522</v>
      </c>
      <c r="D187" s="7" t="s">
        <v>523</v>
      </c>
      <c r="E187" s="8" t="s">
        <v>588</v>
      </c>
      <c r="F187" s="9">
        <v>45208</v>
      </c>
      <c r="G187" s="9"/>
      <c r="H187" s="12">
        <v>1500</v>
      </c>
      <c r="I187" s="11" t="s">
        <v>589</v>
      </c>
    </row>
    <row r="188" spans="1:9" ht="20.25" customHeight="1" x14ac:dyDescent="0.2">
      <c r="A188" s="4">
        <f>IFERROR(VLOOKUP(B188,'[1]DADOS (OCULTAR)'!$Q$3:$S$136,3,0),"")</f>
        <v>9039744000275</v>
      </c>
      <c r="B188" s="5" t="s">
        <v>9</v>
      </c>
      <c r="C188" s="6" t="s">
        <v>522</v>
      </c>
      <c r="D188" s="7" t="s">
        <v>523</v>
      </c>
      <c r="E188" s="8" t="s">
        <v>590</v>
      </c>
      <c r="F188" s="9">
        <v>45147</v>
      </c>
      <c r="G188" s="9"/>
      <c r="H188" s="12">
        <v>549</v>
      </c>
      <c r="I188" s="11" t="s">
        <v>591</v>
      </c>
    </row>
    <row r="189" spans="1:9" ht="20.25" customHeight="1" x14ac:dyDescent="0.2">
      <c r="A189" s="4">
        <f>IFERROR(VLOOKUP(B189,'[1]DADOS (OCULTAR)'!$Q$3:$S$136,3,0),"")</f>
        <v>9039744000275</v>
      </c>
      <c r="B189" s="5" t="s">
        <v>9</v>
      </c>
      <c r="C189" s="6" t="s">
        <v>522</v>
      </c>
      <c r="D189" s="7" t="s">
        <v>523</v>
      </c>
      <c r="E189" s="8" t="s">
        <v>592</v>
      </c>
      <c r="F189" s="9">
        <v>45147</v>
      </c>
      <c r="G189" s="9"/>
      <c r="H189" s="12">
        <v>549</v>
      </c>
      <c r="I189" s="11" t="s">
        <v>591</v>
      </c>
    </row>
    <row r="190" spans="1:9" ht="20.25" customHeight="1" x14ac:dyDescent="0.2">
      <c r="A190" s="4">
        <f>IFERROR(VLOOKUP(B190,'[1]DADOS (OCULTAR)'!$Q$3:$S$136,3,0),"")</f>
        <v>9039744000275</v>
      </c>
      <c r="B190" s="5" t="s">
        <v>9</v>
      </c>
      <c r="C190" s="6" t="s">
        <v>593</v>
      </c>
      <c r="D190" s="7" t="s">
        <v>594</v>
      </c>
      <c r="E190" s="8" t="s">
        <v>595</v>
      </c>
      <c r="F190" s="9">
        <v>45253</v>
      </c>
      <c r="G190" s="9"/>
      <c r="H190" s="12">
        <v>4000</v>
      </c>
      <c r="I190" s="11" t="s">
        <v>596</v>
      </c>
    </row>
    <row r="191" spans="1:9" ht="20.25" customHeight="1" x14ac:dyDescent="0.2">
      <c r="A191" s="4">
        <f>IFERROR(VLOOKUP(B191,'[1]DADOS (OCULTAR)'!$Q$3:$S$136,3,0),"")</f>
        <v>9039744000275</v>
      </c>
      <c r="B191" s="5" t="s">
        <v>9</v>
      </c>
      <c r="C191" s="6" t="s">
        <v>593</v>
      </c>
      <c r="D191" s="7" t="s">
        <v>594</v>
      </c>
      <c r="E191" s="8" t="s">
        <v>597</v>
      </c>
      <c r="F191" s="9">
        <v>45253</v>
      </c>
      <c r="G191" s="9"/>
      <c r="H191" s="12">
        <v>4500</v>
      </c>
      <c r="I191" s="11" t="s">
        <v>598</v>
      </c>
    </row>
    <row r="192" spans="1:9" ht="20.25" customHeight="1" x14ac:dyDescent="0.2">
      <c r="A192" s="4">
        <f>IFERROR(VLOOKUP(B192,'[1]DADOS (OCULTAR)'!$Q$3:$S$136,3,0),"")</f>
        <v>9039744000275</v>
      </c>
      <c r="B192" s="5" t="s">
        <v>9</v>
      </c>
      <c r="C192" s="6" t="s">
        <v>599</v>
      </c>
      <c r="D192" s="7" t="s">
        <v>600</v>
      </c>
      <c r="E192" s="8" t="s">
        <v>601</v>
      </c>
      <c r="F192" s="9">
        <v>45289</v>
      </c>
      <c r="G192" s="9"/>
      <c r="H192" s="12">
        <v>917</v>
      </c>
      <c r="I192" s="11" t="s">
        <v>602</v>
      </c>
    </row>
    <row r="193" spans="1:9" ht="20.25" customHeight="1" x14ac:dyDescent="0.2">
      <c r="A193" s="4">
        <f>IFERROR(VLOOKUP(B193,'[1]DADOS (OCULTAR)'!$Q$3:$S$136,3,0),"")</f>
        <v>9039744000275</v>
      </c>
      <c r="B193" s="5" t="s">
        <v>9</v>
      </c>
      <c r="C193" s="6" t="s">
        <v>603</v>
      </c>
      <c r="D193" s="7" t="s">
        <v>604</v>
      </c>
      <c r="E193" s="8" t="s">
        <v>605</v>
      </c>
      <c r="F193" s="9">
        <v>45309</v>
      </c>
      <c r="G193" s="9"/>
      <c r="H193" s="12">
        <v>16800</v>
      </c>
      <c r="I193" s="11" t="s">
        <v>606</v>
      </c>
    </row>
    <row r="194" spans="1:9" ht="20.25" customHeight="1" x14ac:dyDescent="0.2">
      <c r="A194" s="4">
        <f>IFERROR(VLOOKUP(B194,'[1]DADOS (OCULTAR)'!$Q$3:$S$136,3,0),"")</f>
        <v>9039744000275</v>
      </c>
      <c r="B194" s="5" t="s">
        <v>9</v>
      </c>
      <c r="C194" s="6" t="s">
        <v>607</v>
      </c>
      <c r="D194" s="7" t="s">
        <v>608</v>
      </c>
      <c r="E194" s="8" t="s">
        <v>609</v>
      </c>
      <c r="F194" s="9">
        <v>45075</v>
      </c>
      <c r="G194" s="9"/>
      <c r="H194" s="12">
        <v>0</v>
      </c>
      <c r="I194" s="11" t="s">
        <v>610</v>
      </c>
    </row>
    <row r="195" spans="1:9" ht="20.25" customHeight="1" x14ac:dyDescent="0.2">
      <c r="A195" s="4">
        <f>IFERROR(VLOOKUP(B195,'[1]DADOS (OCULTAR)'!$Q$3:$S$136,3,0),"")</f>
        <v>9039744000275</v>
      </c>
      <c r="B195" s="5" t="s">
        <v>9</v>
      </c>
      <c r="C195" s="6" t="s">
        <v>611</v>
      </c>
      <c r="D195" s="7" t="s">
        <v>612</v>
      </c>
      <c r="E195" s="8" t="s">
        <v>613</v>
      </c>
      <c r="F195" s="9">
        <v>45349</v>
      </c>
      <c r="G195" s="9"/>
      <c r="H195" s="12">
        <v>1580</v>
      </c>
      <c r="I195" s="11" t="s">
        <v>614</v>
      </c>
    </row>
    <row r="196" spans="1:9" ht="20.25" customHeight="1" x14ac:dyDescent="0.2">
      <c r="A196" s="4">
        <f>IFERROR(VLOOKUP(B196,'[1]DADOS (OCULTAR)'!$Q$3:$S$136,3,0),"")</f>
        <v>9039744000275</v>
      </c>
      <c r="B196" s="5" t="s">
        <v>9</v>
      </c>
      <c r="C196" s="6" t="s">
        <v>615</v>
      </c>
      <c r="D196" s="7" t="s">
        <v>616</v>
      </c>
      <c r="E196" s="8" t="s">
        <v>617</v>
      </c>
      <c r="F196" s="9">
        <v>45404</v>
      </c>
      <c r="G196" s="9"/>
      <c r="H196" s="12">
        <v>0</v>
      </c>
      <c r="I196" s="11" t="s">
        <v>618</v>
      </c>
    </row>
    <row r="197" spans="1:9" ht="20.25" customHeight="1" x14ac:dyDescent="0.2">
      <c r="A197" s="4">
        <f>IFERROR(VLOOKUP(B197,'[1]DADOS (OCULTAR)'!$Q$3:$S$136,3,0),"")</f>
        <v>9039744000275</v>
      </c>
      <c r="B197" s="5" t="s">
        <v>9</v>
      </c>
      <c r="C197" s="6" t="s">
        <v>619</v>
      </c>
      <c r="D197" s="7" t="s">
        <v>620</v>
      </c>
      <c r="E197" s="8" t="s">
        <v>621</v>
      </c>
      <c r="F197" s="9">
        <v>45362</v>
      </c>
      <c r="G197" s="9"/>
      <c r="H197" s="12">
        <v>15876</v>
      </c>
      <c r="I197" s="11" t="s">
        <v>622</v>
      </c>
    </row>
    <row r="198" spans="1:9" ht="20.25" customHeight="1" x14ac:dyDescent="0.2">
      <c r="A198" s="4">
        <f>IFERROR(VLOOKUP(B198,'[1]DADOS (OCULTAR)'!$Q$3:$S$136,3,0),"")</f>
        <v>9039744000275</v>
      </c>
      <c r="B198" s="5" t="s">
        <v>9</v>
      </c>
      <c r="C198" s="6" t="s">
        <v>623</v>
      </c>
      <c r="D198" s="7" t="s">
        <v>624</v>
      </c>
      <c r="E198" s="8" t="s">
        <v>625</v>
      </c>
      <c r="F198" s="9">
        <v>45410</v>
      </c>
      <c r="G198" s="9"/>
      <c r="H198" s="12">
        <v>895</v>
      </c>
      <c r="I198" s="11" t="s">
        <v>626</v>
      </c>
    </row>
    <row r="199" spans="1:9" ht="20.25" customHeight="1" x14ac:dyDescent="0.2">
      <c r="A199" s="4">
        <f>IFERROR(VLOOKUP(B199,'[1]DADOS (OCULTAR)'!$Q$3:$S$136,3,0),"")</f>
        <v>9039744000275</v>
      </c>
      <c r="B199" s="5" t="s">
        <v>9</v>
      </c>
      <c r="C199" s="6" t="s">
        <v>627</v>
      </c>
      <c r="D199" s="7" t="s">
        <v>628</v>
      </c>
      <c r="E199" s="8" t="s">
        <v>629</v>
      </c>
      <c r="F199" s="9">
        <v>45380</v>
      </c>
      <c r="G199" s="9"/>
      <c r="H199" s="12">
        <v>15879</v>
      </c>
      <c r="I199" s="11" t="s">
        <v>630</v>
      </c>
    </row>
    <row r="200" spans="1:9" ht="20.25" customHeight="1" x14ac:dyDescent="0.2">
      <c r="A200" s="4">
        <f>IFERROR(VLOOKUP(B200,'[1]DADOS (OCULTAR)'!$Q$3:$S$136,3,0),"")</f>
        <v>9039744000275</v>
      </c>
      <c r="B200" s="5" t="s">
        <v>9</v>
      </c>
      <c r="C200" s="6" t="s">
        <v>631</v>
      </c>
      <c r="D200" s="7" t="s">
        <v>632</v>
      </c>
      <c r="E200" s="8" t="s">
        <v>633</v>
      </c>
      <c r="F200" s="9">
        <v>45392</v>
      </c>
      <c r="G200" s="9"/>
      <c r="H200" s="12">
        <v>0</v>
      </c>
      <c r="I200" s="11" t="s">
        <v>634</v>
      </c>
    </row>
    <row r="201" spans="1:9" ht="20.25" customHeight="1" x14ac:dyDescent="0.2">
      <c r="A201" s="4">
        <f>IFERROR(VLOOKUP(B201,'[1]DADOS (OCULTAR)'!$Q$3:$S$136,3,0),"")</f>
        <v>9039744000275</v>
      </c>
      <c r="B201" s="5" t="s">
        <v>9</v>
      </c>
      <c r="C201" s="6" t="s">
        <v>635</v>
      </c>
      <c r="D201" s="7" t="s">
        <v>636</v>
      </c>
      <c r="E201" s="8" t="s">
        <v>637</v>
      </c>
      <c r="F201" s="9">
        <v>45240</v>
      </c>
      <c r="G201" s="9"/>
      <c r="H201" s="12">
        <v>0</v>
      </c>
      <c r="I201" s="11" t="s">
        <v>638</v>
      </c>
    </row>
    <row r="202" spans="1:9" ht="20.25" customHeight="1" x14ac:dyDescent="0.2">
      <c r="A202" s="4">
        <f>IFERROR(VLOOKUP(B202,'[1]DADOS (OCULTAR)'!$Q$3:$S$136,3,0),"")</f>
        <v>9039744000275</v>
      </c>
      <c r="B202" s="5" t="s">
        <v>9</v>
      </c>
      <c r="C202" s="6" t="s">
        <v>639</v>
      </c>
      <c r="D202" s="7" t="s">
        <v>640</v>
      </c>
      <c r="E202" s="8" t="s">
        <v>641</v>
      </c>
      <c r="F202" s="9">
        <v>45364</v>
      </c>
      <c r="G202" s="9"/>
      <c r="H202" s="12">
        <v>0</v>
      </c>
      <c r="I202" s="11" t="s">
        <v>642</v>
      </c>
    </row>
    <row r="203" spans="1:9" ht="20.25" customHeight="1" x14ac:dyDescent="0.2">
      <c r="A203" s="4">
        <f>IFERROR(VLOOKUP(B203,'[1]DADOS (OCULTAR)'!$Q$3:$S$136,3,0),"")</f>
        <v>9039744000275</v>
      </c>
      <c r="B203" s="5" t="s">
        <v>9</v>
      </c>
      <c r="C203" s="6" t="s">
        <v>603</v>
      </c>
      <c r="D203" s="7" t="s">
        <v>643</v>
      </c>
      <c r="E203" s="8" t="s">
        <v>605</v>
      </c>
      <c r="F203" s="9">
        <v>45317</v>
      </c>
      <c r="G203" s="9"/>
      <c r="H203" s="12">
        <v>0</v>
      </c>
      <c r="I203" s="11" t="s">
        <v>606</v>
      </c>
    </row>
    <row r="204" spans="1:9" ht="20.25" customHeight="1" x14ac:dyDescent="0.2">
      <c r="A204" s="4">
        <f>IFERROR(VLOOKUP(B204,'[1]DADOS (OCULTAR)'!$Q$3:$S$136,3,0),"")</f>
        <v>9039744000275</v>
      </c>
      <c r="B204" s="5" t="s">
        <v>9</v>
      </c>
      <c r="C204" s="6" t="s">
        <v>644</v>
      </c>
      <c r="D204" s="7" t="s">
        <v>645</v>
      </c>
      <c r="E204" s="8" t="s">
        <v>646</v>
      </c>
      <c r="F204" s="9">
        <v>45371</v>
      </c>
      <c r="G204" s="9"/>
      <c r="H204" s="12">
        <v>0</v>
      </c>
      <c r="I204" s="11" t="s">
        <v>647</v>
      </c>
    </row>
    <row r="205" spans="1:9" ht="20.25" customHeight="1" x14ac:dyDescent="0.2">
      <c r="A205" s="4">
        <f>IFERROR(VLOOKUP(B205,'[1]DADOS (OCULTAR)'!$Q$3:$S$136,3,0),"")</f>
        <v>9039744000275</v>
      </c>
      <c r="B205" s="5" t="s">
        <v>9</v>
      </c>
      <c r="C205" s="6" t="s">
        <v>648</v>
      </c>
      <c r="D205" s="7" t="s">
        <v>649</v>
      </c>
      <c r="E205" s="8" t="s">
        <v>650</v>
      </c>
      <c r="F205" s="9">
        <v>45017</v>
      </c>
      <c r="G205" s="9"/>
      <c r="H205" s="12">
        <v>0</v>
      </c>
      <c r="I205" s="11" t="s">
        <v>651</v>
      </c>
    </row>
    <row r="206" spans="1:9" ht="20.25" customHeight="1" x14ac:dyDescent="0.2">
      <c r="A206" s="4">
        <f>IFERROR(VLOOKUP(B206,'[1]DADOS (OCULTAR)'!$Q$3:$S$136,3,0),"")</f>
        <v>9039744000275</v>
      </c>
      <c r="B206" s="5" t="s">
        <v>9</v>
      </c>
      <c r="C206" s="6" t="s">
        <v>514</v>
      </c>
      <c r="D206" s="7" t="s">
        <v>515</v>
      </c>
      <c r="E206" s="8" t="s">
        <v>652</v>
      </c>
      <c r="F206" s="9">
        <v>45139</v>
      </c>
      <c r="G206" s="9"/>
      <c r="H206" s="12">
        <v>0</v>
      </c>
      <c r="I206" s="11" t="s">
        <v>653</v>
      </c>
    </row>
    <row r="207" spans="1:9" ht="20.25" customHeight="1" x14ac:dyDescent="0.2">
      <c r="A207" s="4">
        <f>IFERROR(VLOOKUP(B207,'[1]DADOS (OCULTAR)'!$Q$3:$S$136,3,0),"")</f>
        <v>9039744000275</v>
      </c>
      <c r="B207" s="5" t="s">
        <v>9</v>
      </c>
      <c r="C207" s="26" t="s">
        <v>522</v>
      </c>
      <c r="D207" s="7" t="s">
        <v>523</v>
      </c>
      <c r="E207" s="8" t="s">
        <v>654</v>
      </c>
      <c r="F207" s="9">
        <v>45440</v>
      </c>
      <c r="G207" s="9"/>
      <c r="H207" s="12">
        <v>0</v>
      </c>
      <c r="I207" s="27" t="s">
        <v>655</v>
      </c>
    </row>
    <row r="208" spans="1:9" ht="20.25" customHeight="1" x14ac:dyDescent="0.2">
      <c r="A208" s="4">
        <f>IFERROR(VLOOKUP(B208,'[1]DADOS (OCULTAR)'!$Q$3:$S$136,3,0),"")</f>
        <v>9039744000275</v>
      </c>
      <c r="B208" s="5" t="s">
        <v>9</v>
      </c>
      <c r="C208" s="6" t="s">
        <v>522</v>
      </c>
      <c r="D208" s="7" t="s">
        <v>523</v>
      </c>
      <c r="E208" s="8" t="s">
        <v>592</v>
      </c>
      <c r="F208" s="9">
        <v>45147</v>
      </c>
      <c r="G208" s="9"/>
      <c r="H208" s="12">
        <v>0</v>
      </c>
      <c r="I208" s="28" t="s">
        <v>591</v>
      </c>
    </row>
    <row r="209" spans="1:9" ht="20.25" customHeight="1" x14ac:dyDescent="0.2">
      <c r="A209" s="4">
        <f>IFERROR(VLOOKUP(B209,'[1]DADOS (OCULTAR)'!$Q$3:$S$136,3,0),"")</f>
        <v>9039744000275</v>
      </c>
      <c r="B209" s="5" t="s">
        <v>9</v>
      </c>
      <c r="C209" s="6" t="s">
        <v>656</v>
      </c>
      <c r="D209" s="7" t="s">
        <v>657</v>
      </c>
      <c r="E209" s="8" t="s">
        <v>605</v>
      </c>
      <c r="F209" s="9">
        <v>45427</v>
      </c>
      <c r="G209" s="9"/>
      <c r="H209" s="12">
        <v>0</v>
      </c>
      <c r="I209" s="29" t="s">
        <v>658</v>
      </c>
    </row>
    <row r="210" spans="1:9" ht="20.25" customHeight="1" x14ac:dyDescent="0.2">
      <c r="A210" s="4">
        <f>IFERROR(VLOOKUP(B210,'[1]DADOS (OCULTAR)'!$Q$3:$S$136,3,0),"")</f>
        <v>9039744000275</v>
      </c>
      <c r="B210" s="5" t="s">
        <v>9</v>
      </c>
      <c r="C210" s="6">
        <v>10279299000119</v>
      </c>
      <c r="D210" s="16" t="s">
        <v>178</v>
      </c>
      <c r="E210" s="8" t="s">
        <v>659</v>
      </c>
      <c r="F210" s="9">
        <v>45418</v>
      </c>
      <c r="G210" s="9"/>
      <c r="H210" s="12">
        <v>0</v>
      </c>
      <c r="I210" s="11" t="s">
        <v>660</v>
      </c>
    </row>
    <row r="211" spans="1:9" ht="20.25" customHeight="1" x14ac:dyDescent="0.2">
      <c r="A211" s="4">
        <f>IFERROR(VLOOKUP(B211,'[1]DADOS (OCULTAR)'!$Q$3:$S$136,3,0),"")</f>
        <v>9039744000275</v>
      </c>
      <c r="B211" s="5" t="s">
        <v>9</v>
      </c>
      <c r="C211" s="6" t="s">
        <v>661</v>
      </c>
      <c r="D211" s="7" t="s">
        <v>662</v>
      </c>
      <c r="E211" s="8" t="s">
        <v>663</v>
      </c>
      <c r="F211" s="9">
        <v>45422</v>
      </c>
      <c r="G211" s="9"/>
      <c r="H211" s="12">
        <v>0</v>
      </c>
      <c r="I211" s="11" t="s">
        <v>664</v>
      </c>
    </row>
    <row r="212" spans="1:9" ht="20.25" customHeight="1" x14ac:dyDescent="0.2">
      <c r="A212" s="4">
        <f>IFERROR(VLOOKUP(B212,'[1]DADOS (OCULTAR)'!$Q$3:$S$136,3,0),"")</f>
        <v>9039744000275</v>
      </c>
      <c r="B212" s="5" t="s">
        <v>9</v>
      </c>
      <c r="C212" s="6" t="s">
        <v>665</v>
      </c>
      <c r="D212" s="7" t="s">
        <v>666</v>
      </c>
      <c r="E212" s="8" t="s">
        <v>667</v>
      </c>
      <c r="F212" s="9">
        <v>43343</v>
      </c>
      <c r="G212" s="9">
        <v>45443</v>
      </c>
      <c r="H212" s="12">
        <v>0</v>
      </c>
      <c r="I212" s="11" t="s">
        <v>668</v>
      </c>
    </row>
    <row r="213" spans="1:9" ht="20.25" customHeight="1" x14ac:dyDescent="0.2">
      <c r="A213" s="4">
        <f>IFERROR(VLOOKUP(B213,'[1]DADOS (OCULTAR)'!$Q$3:$S$136,3,0),"")</f>
        <v>9039744000275</v>
      </c>
      <c r="B213" s="5" t="s">
        <v>9</v>
      </c>
      <c r="C213" s="6" t="s">
        <v>669</v>
      </c>
      <c r="D213" s="7" t="s">
        <v>110</v>
      </c>
      <c r="E213" s="8" t="s">
        <v>670</v>
      </c>
      <c r="F213" s="9">
        <v>43525</v>
      </c>
      <c r="G213" s="9">
        <v>45434</v>
      </c>
      <c r="H213" s="12">
        <v>0</v>
      </c>
      <c r="I213" s="11" t="s">
        <v>671</v>
      </c>
    </row>
    <row r="214" spans="1:9" ht="20.25" customHeight="1" x14ac:dyDescent="0.2">
      <c r="A214" s="4">
        <f>IFERROR(VLOOKUP(B214,'[1]DADOS (OCULTAR)'!$Q$3:$S$136,3,0),"")</f>
        <v>9039744000275</v>
      </c>
      <c r="B214" s="5" t="s">
        <v>9</v>
      </c>
      <c r="C214" s="6" t="s">
        <v>672</v>
      </c>
      <c r="D214" s="7" t="s">
        <v>673</v>
      </c>
      <c r="E214" s="8" t="s">
        <v>674</v>
      </c>
      <c r="F214" s="9">
        <v>45450</v>
      </c>
      <c r="G214" s="9"/>
      <c r="H214" s="12">
        <v>0</v>
      </c>
      <c r="I214" s="11" t="s">
        <v>675</v>
      </c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94" r:id="rId1"/>
    <hyperlink ref="I206" r:id="rId2"/>
    <hyperlink ref="I205" r:id="rId3"/>
    <hyperlink ref="I196" r:id="rId4"/>
    <hyperlink ref="I195" r:id="rId5"/>
    <hyperlink ref="I204" r:id="rId6"/>
    <hyperlink ref="I197" r:id="rId7"/>
    <hyperlink ref="I203" r:id="rId8"/>
    <hyperlink ref="I198" r:id="rId9"/>
    <hyperlink ref="I199" r:id="rId10"/>
    <hyperlink ref="I200" r:id="rId11"/>
    <hyperlink ref="I202" r:id="rId12"/>
    <hyperlink ref="I201" r:id="rId13"/>
    <hyperlink ref="I207" r:id="rId14"/>
    <hyperlink ref="I208" r:id="rId15"/>
    <hyperlink ref="I209" r:id="rId16"/>
    <hyperlink ref="I210" r:id="rId17"/>
    <hyperlink ref="I211" r:id="rId18"/>
    <hyperlink ref="I212" r:id="rId19"/>
    <hyperlink ref="I213" r:id="rId20"/>
    <hyperlink ref="I214" r:id="rId21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2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- 06-2024.xlsx]CONTÁBIL-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2024-07-23T20:24:59Z</dcterms:created>
  <dcterms:modified xsi:type="dcterms:W3CDTF">2024-07-23T20:25:17Z</dcterms:modified>
</cp:coreProperties>
</file>