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6.2024 JUNHO\0. TCE\14.3 Arquivo Zip EXCEL Publicação - 2023_12\"/>
    </mc:Choice>
  </mc:AlternateContent>
  <xr:revisionPtr revIDLastSave="0" documentId="8_{7A9A9198-749E-4E71-8554-5BE82F404763}" xr6:coauthVersionLast="47" xr6:coauthVersionMax="47" xr10:uidLastSave="{00000000-0000-0000-0000-000000000000}"/>
  <bookViews>
    <workbookView xWindow="-120" yWindow="-120" windowWidth="29040" windowHeight="15840" xr2:uid="{7AE3B281-0EEE-4C56-BCD2-D227570F645E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<sst xmlns="http://schemas.openxmlformats.org/spreadsheetml/2006/main" count="12" uniqueCount="12">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</sst>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6.2024%20JUNHO\Modelo_PCF%20REV.10%20V3%20-%20Em%2025.06.24%20NOVA.xlsx" TargetMode="External"/><Relationship Id="rId1" Type="http://schemas.openxmlformats.org/officeDocument/2006/relationships/externalLinkPath" Target="/SES/PLANILHA%20FINANCEIRA/PLANILHA%20FINANCEIRA%202024/06.2024%20JUNHO/Modelo_PCF%20REV.10%20V3%20-%20Em%2025.06.24%20NO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CAXANGÁ - CG Nº 007/2022</v>
          </cell>
          <cell r="E11" t="str">
            <v>4.6 - Serviços de Profissionais de Saúde</v>
          </cell>
          <cell r="F11">
            <v>92158773472</v>
          </cell>
          <cell r="G11" t="str">
            <v>ANA PATRICIA LIRA BATISTA DA ROCHA</v>
          </cell>
          <cell r="H11" t="str">
            <v>S</v>
          </cell>
          <cell r="I11" t="str">
            <v>N</v>
          </cell>
          <cell r="N11">
            <v>127.76</v>
          </cell>
        </row>
        <row r="12">
          <cell r="C12" t="str">
            <v>UPA CAXANGÁ - CG Nº 007/2022</v>
          </cell>
          <cell r="E12" t="str">
            <v>4.6 - Serviços de Profissionais de Saúde</v>
          </cell>
          <cell r="F12">
            <v>1399811444</v>
          </cell>
          <cell r="G12" t="str">
            <v xml:space="preserve">FERNANDO CESAR RAMOS DOS SANTOS </v>
          </cell>
          <cell r="H12" t="str">
            <v>S</v>
          </cell>
          <cell r="I12" t="str">
            <v>N</v>
          </cell>
          <cell r="N12">
            <v>1858.4</v>
          </cell>
        </row>
        <row r="13">
          <cell r="C13" t="str">
            <v>UPA CAXANGÁ - CG Nº 007/2022</v>
          </cell>
          <cell r="E13" t="str">
            <v>4.6 - Serviços de Profissionais de Saúde</v>
          </cell>
          <cell r="F13">
            <v>9810928459</v>
          </cell>
          <cell r="G13" t="str">
            <v xml:space="preserve">KAROLINA CRISTYNE SILVA DOS SANTOS </v>
          </cell>
          <cell r="H13" t="str">
            <v>S</v>
          </cell>
          <cell r="I13" t="str">
            <v>N</v>
          </cell>
          <cell r="N13">
            <v>6397.2</v>
          </cell>
        </row>
        <row r="14">
          <cell r="C14" t="str">
            <v>UPA CAXANGÁ - CG Nº 007/2022</v>
          </cell>
          <cell r="E14" t="str">
            <v>4.6 - Serviços de Profissionais de Saúde</v>
          </cell>
          <cell r="F14">
            <v>70791937453</v>
          </cell>
          <cell r="G14" t="str">
            <v>SANDRA BISPO DE MOURA</v>
          </cell>
          <cell r="H14" t="str">
            <v>S</v>
          </cell>
          <cell r="I14" t="str">
            <v>N</v>
          </cell>
          <cell r="N14">
            <v>936.38</v>
          </cell>
        </row>
        <row r="15">
          <cell r="C15" t="str">
            <v>UPA CAXANGÁ - CG Nº 007/2022</v>
          </cell>
          <cell r="E15" t="str">
            <v>4.7 - Apoio Administrativo, Técnico e Operacional</v>
          </cell>
          <cell r="F15">
            <v>2970768410</v>
          </cell>
          <cell r="G15" t="str">
            <v>ANDREA LOURDES DE OLIVEIRA</v>
          </cell>
          <cell r="H15" t="str">
            <v>S</v>
          </cell>
          <cell r="I15" t="str">
            <v>N</v>
          </cell>
          <cell r="N15">
            <v>2041.68</v>
          </cell>
        </row>
        <row r="16">
          <cell r="C16" t="str">
            <v>UPA CAXANGÁ - CG Nº 007/2022</v>
          </cell>
          <cell r="E16" t="str">
            <v>4.7 - Apoio Administrativo, Técnico e Operacional</v>
          </cell>
          <cell r="F16">
            <v>4740976412</v>
          </cell>
          <cell r="G16" t="str">
            <v>SHARLENE NUNES DA SILVA</v>
          </cell>
          <cell r="H16" t="str">
            <v>S</v>
          </cell>
          <cell r="I16" t="str">
            <v>N</v>
          </cell>
          <cell r="N16">
            <v>2197.2800000000002</v>
          </cell>
        </row>
        <row r="17">
          <cell r="C17" t="str">
            <v>UPA CAXANGÁ - CG Nº 007/2022</v>
          </cell>
          <cell r="E17" t="str">
            <v>1.99 - Outras Despesas com Pessoal</v>
          </cell>
          <cell r="F17" t="str">
            <v>09.759.606/0001-80</v>
          </cell>
          <cell r="G17" t="str">
            <v>SIND DAS EMP DE TRANSP DE PASSAG DO EST DE PERNAMBUCO</v>
          </cell>
          <cell r="H17" t="str">
            <v>S</v>
          </cell>
          <cell r="I17" t="str">
            <v>N</v>
          </cell>
          <cell r="N17">
            <v>10142.83</v>
          </cell>
        </row>
        <row r="18">
          <cell r="C18" t="str">
            <v>UPA CAXANGÁ - CG Nº 007/2022</v>
          </cell>
          <cell r="E18" t="str">
            <v>1.99 - Outras Despesas com Pessoal</v>
          </cell>
          <cell r="F18" t="str">
            <v>09.759.606/0001-80</v>
          </cell>
          <cell r="G18" t="str">
            <v>SIND DAS EMP DE TRANSP DE PASSAG DO EST DE PERNAMBUCO</v>
          </cell>
          <cell r="H18" t="str">
            <v>S</v>
          </cell>
          <cell r="I18" t="str">
            <v>N</v>
          </cell>
          <cell r="N18">
            <v>1935.35</v>
          </cell>
        </row>
        <row r="19">
          <cell r="C19" t="str">
            <v>UPA CAXANGÁ - CG Nº 007/2022</v>
          </cell>
          <cell r="E19" t="str">
            <v>1.99 - Outras Despesas com Pessoal</v>
          </cell>
          <cell r="F19" t="str">
            <v>09.759.606/0001-80</v>
          </cell>
          <cell r="G19" t="str">
            <v>SIND DAS EMP DE TRANSP DE PASSAG DO EST DE PERNAMBUCO</v>
          </cell>
          <cell r="H19" t="str">
            <v>S</v>
          </cell>
          <cell r="I19" t="str">
            <v>N</v>
          </cell>
          <cell r="N19">
            <v>1842.9</v>
          </cell>
        </row>
        <row r="20">
          <cell r="C20" t="str">
            <v>UPA CAXANGÁ - CG Nº 007/2022</v>
          </cell>
          <cell r="E20" t="str">
            <v>1.99 - Outras Despesas com Pessoal</v>
          </cell>
          <cell r="F20" t="str">
            <v>09.759.606/0001-80</v>
          </cell>
          <cell r="G20" t="str">
            <v>SIND DAS EMP DE TRANSP DE PASSAG DO EST DE PERNAMBUCO</v>
          </cell>
          <cell r="H20" t="str">
            <v>S</v>
          </cell>
          <cell r="I20" t="str">
            <v>N</v>
          </cell>
          <cell r="N20">
            <v>355.21</v>
          </cell>
        </row>
        <row r="21">
          <cell r="C21" t="str">
            <v>UPA CAXANGÁ - CG Nº 007/2022</v>
          </cell>
          <cell r="E21" t="str">
            <v>1.99 - Outras Despesas com Pessoal</v>
          </cell>
          <cell r="F21">
            <v>10844611000170</v>
          </cell>
          <cell r="G21" t="str">
            <v>ELSON SOUTO E CIA LTDA</v>
          </cell>
          <cell r="H21" t="str">
            <v>S</v>
          </cell>
          <cell r="I21" t="str">
            <v>N</v>
          </cell>
          <cell r="N21">
            <v>546</v>
          </cell>
        </row>
        <row r="22">
          <cell r="C22" t="str">
            <v>UPA CAXANGÁ - CG Nº 007/2022</v>
          </cell>
          <cell r="E22" t="str">
            <v>1.99 - Outras Despesas com Pessoal</v>
          </cell>
          <cell r="F22">
            <v>17197385000121</v>
          </cell>
          <cell r="G22" t="str">
            <v>ZURICH MINAS BRASIL SEGUROS S/A</v>
          </cell>
          <cell r="H22" t="str">
            <v>S</v>
          </cell>
          <cell r="I22" t="str">
            <v>N</v>
          </cell>
          <cell r="N22">
            <v>722.56</v>
          </cell>
        </row>
        <row r="23">
          <cell r="C23" t="str">
            <v>UPA CAXANGÁ - CG Nº 007/2022</v>
          </cell>
          <cell r="E23" t="str">
            <v>1.99 - Outras Despesas com Pessoal</v>
          </cell>
          <cell r="F23" t="str">
            <v>28.296.399/0001-19</v>
          </cell>
          <cell r="G23" t="str">
            <v>AVANNTE COMERCIO E SERVICOS LTDA</v>
          </cell>
          <cell r="H23" t="str">
            <v>B</v>
          </cell>
          <cell r="I23" t="str">
            <v>S</v>
          </cell>
          <cell r="J23" t="str">
            <v>543</v>
          </cell>
          <cell r="K23">
            <v>45470</v>
          </cell>
          <cell r="L23" t="str">
            <v>26240628296399000119550010000005431000103516</v>
          </cell>
          <cell r="M23" t="str">
            <v>26 -  Pernambuco</v>
          </cell>
          <cell r="N23">
            <v>48320.800000000003</v>
          </cell>
        </row>
        <row r="24">
          <cell r="C24" t="str">
            <v>UPA CAXANGÁ - CG Nº 007/2022</v>
          </cell>
          <cell r="E24" t="str">
            <v>1.99 - Outras Despesas com Pessoal</v>
          </cell>
          <cell r="F24" t="str">
            <v>63.554.067/0001-98</v>
          </cell>
          <cell r="G24" t="str">
            <v>HAPVIDA ASSISTENCIA MEDICA S.A</v>
          </cell>
          <cell r="H24" t="str">
            <v>S</v>
          </cell>
          <cell r="I24" t="str">
            <v>S</v>
          </cell>
          <cell r="J24" t="str">
            <v>61488197</v>
          </cell>
          <cell r="K24">
            <v>45474</v>
          </cell>
          <cell r="L24" t="str">
            <v>703377520</v>
          </cell>
          <cell r="M24" t="str">
            <v>2304400 - Fortaleza - CE</v>
          </cell>
          <cell r="N24">
            <v>1754.76</v>
          </cell>
        </row>
        <row r="25">
          <cell r="C25" t="str">
            <v>UPA CAXANGÁ - CG Nº 007/2022</v>
          </cell>
          <cell r="E25" t="str">
            <v>1.99 - Outras Despesas com Pessoal</v>
          </cell>
          <cell r="F25" t="str">
            <v>63.554.067/0001-98</v>
          </cell>
          <cell r="G25" t="str">
            <v>HAPVIDA ASSISTENCIA MEDICA S.A</v>
          </cell>
          <cell r="H25" t="str">
            <v>S</v>
          </cell>
          <cell r="I25" t="str">
            <v>S</v>
          </cell>
          <cell r="J25" t="str">
            <v>61351722</v>
          </cell>
          <cell r="K25">
            <v>45474</v>
          </cell>
          <cell r="L25" t="str">
            <v>594920076</v>
          </cell>
          <cell r="M25" t="str">
            <v>2304400 - Fortaleza - CE</v>
          </cell>
          <cell r="N25">
            <v>109.02</v>
          </cell>
        </row>
        <row r="26">
          <cell r="C26" t="str">
            <v>UPA CAXANGÁ - CG Nº 007/2022</v>
          </cell>
          <cell r="E26" t="str">
            <v>3.12 - Material Hospitalar</v>
          </cell>
          <cell r="F26" t="str">
            <v>11.449.180/0001-00</v>
          </cell>
          <cell r="G26" t="str">
            <v>DPROSMED DISTRIBUIDORA DE PRODUTOS MEDICOS HOSPITALARES LTDA</v>
          </cell>
          <cell r="H26" t="str">
            <v>B</v>
          </cell>
          <cell r="I26" t="str">
            <v>S</v>
          </cell>
          <cell r="J26" t="str">
            <v>69580</v>
          </cell>
          <cell r="K26">
            <v>45449</v>
          </cell>
          <cell r="L26" t="str">
            <v>26240611449180000100550010000695801000377870</v>
          </cell>
          <cell r="M26" t="str">
            <v>26 -  Pernambuco</v>
          </cell>
          <cell r="N26">
            <v>403.2</v>
          </cell>
        </row>
        <row r="27">
          <cell r="C27" t="str">
            <v>UPA CAXANGÁ - CG Nº 007/2022</v>
          </cell>
          <cell r="E27" t="str">
            <v>3.12 - Material Hospitalar</v>
          </cell>
          <cell r="F27" t="str">
            <v>29.992.682/0001-48</v>
          </cell>
          <cell r="G27" t="str">
            <v>ECOMED COMERCIO DE PRODUTOS MEDICOS LTDA</v>
          </cell>
          <cell r="H27" t="str">
            <v>B</v>
          </cell>
          <cell r="I27" t="str">
            <v>S</v>
          </cell>
          <cell r="J27" t="str">
            <v>283147</v>
          </cell>
          <cell r="K27">
            <v>45449</v>
          </cell>
          <cell r="L27" t="str">
            <v>33240629992682000148550550002831471153450735</v>
          </cell>
          <cell r="M27" t="str">
            <v>33 -  Rio de Janeiro</v>
          </cell>
          <cell r="N27">
            <v>1560</v>
          </cell>
        </row>
        <row r="28">
          <cell r="C28" t="str">
            <v>UPA CAXANGÁ - CG Nº 007/2022</v>
          </cell>
          <cell r="E28" t="str">
            <v>3.12 - Material Hospitalar</v>
          </cell>
          <cell r="F28" t="str">
            <v>67.729.178/0006-53</v>
          </cell>
          <cell r="G28" t="str">
            <v>COMERCIAL CIRURGICA RIOCLARENSE LTDA</v>
          </cell>
          <cell r="H28" t="str">
            <v>B</v>
          </cell>
          <cell r="I28" t="str">
            <v>S</v>
          </cell>
          <cell r="J28" t="str">
            <v>77914</v>
          </cell>
          <cell r="K28">
            <v>45448</v>
          </cell>
          <cell r="L28" t="str">
            <v>26240667729178000653550010000779141966821660</v>
          </cell>
          <cell r="M28" t="str">
            <v>26 -  Pernambuco</v>
          </cell>
          <cell r="N28">
            <v>837</v>
          </cell>
        </row>
        <row r="29">
          <cell r="C29" t="str">
            <v>UPA CAXANGÁ - CG Nº 007/2022</v>
          </cell>
          <cell r="E29" t="str">
            <v>3.12 - Material Hospitalar</v>
          </cell>
          <cell r="F29" t="str">
            <v>23.680.034/0001-70</v>
          </cell>
          <cell r="G29" t="str">
            <v>D ARAUJO COMERCIO ATACADISTA LTDA</v>
          </cell>
          <cell r="H29" t="str">
            <v>B</v>
          </cell>
          <cell r="I29" t="str">
            <v>S</v>
          </cell>
          <cell r="J29" t="str">
            <v>16624</v>
          </cell>
          <cell r="K29">
            <v>45449</v>
          </cell>
          <cell r="L29" t="str">
            <v>26240623680034000170550010000166241729814761</v>
          </cell>
          <cell r="M29" t="str">
            <v>26 -  Pernambuco</v>
          </cell>
          <cell r="N29">
            <v>3775.2</v>
          </cell>
        </row>
        <row r="30">
          <cell r="C30" t="str">
            <v>UPA CAXANGÁ - CG Nº 007/2022</v>
          </cell>
          <cell r="E30" t="str">
            <v>3.12 - Material Hospitalar</v>
          </cell>
          <cell r="F30" t="str">
            <v>37.844.417/0001-40</v>
          </cell>
          <cell r="G30" t="str">
            <v>LOG DISTRIBUIDORA DE PRODUTOS HOSPITALAR E HIGIENE PESSOAL</v>
          </cell>
          <cell r="H30" t="str">
            <v>B</v>
          </cell>
          <cell r="I30" t="str">
            <v>S</v>
          </cell>
          <cell r="J30" t="str">
            <v>4232</v>
          </cell>
          <cell r="K30">
            <v>45449</v>
          </cell>
          <cell r="L30" t="str">
            <v>26240637844417000140550010000042321529426596</v>
          </cell>
          <cell r="M30" t="str">
            <v>26 -  Pernambuco</v>
          </cell>
          <cell r="N30">
            <v>2099.6999999999998</v>
          </cell>
        </row>
        <row r="31">
          <cell r="C31" t="str">
            <v>UPA CAXANGÁ - CG Nº 007/2022</v>
          </cell>
          <cell r="E31" t="str">
            <v>3.12 - Material Hospitalar</v>
          </cell>
          <cell r="F31" t="str">
            <v>08.674.752/0001-40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199173</v>
          </cell>
          <cell r="K31">
            <v>45449</v>
          </cell>
          <cell r="L31" t="str">
            <v>26240608674752000140550010001991731484687030</v>
          </cell>
          <cell r="M31" t="str">
            <v>26 -  Pernambuco</v>
          </cell>
          <cell r="N31">
            <v>2056.81</v>
          </cell>
        </row>
        <row r="32">
          <cell r="C32" t="str">
            <v>UPA CAXANGÁ - CG Nº 007/2022</v>
          </cell>
          <cell r="E32" t="str">
            <v>3.12 - Material Hospitalar</v>
          </cell>
          <cell r="F32" t="str">
            <v>10.779.833/0001-56</v>
          </cell>
          <cell r="G32" t="str">
            <v>MEDICAL MERCANTIL DE APARELHAGEM MEDICA</v>
          </cell>
          <cell r="H32" t="str">
            <v>B</v>
          </cell>
          <cell r="I32" t="str">
            <v>S</v>
          </cell>
          <cell r="J32" t="str">
            <v>606140</v>
          </cell>
          <cell r="K32">
            <v>45449</v>
          </cell>
          <cell r="L32" t="str">
            <v>26240610779833000156550010006061401608164002</v>
          </cell>
          <cell r="M32" t="str">
            <v>26 -  Pernambuco</v>
          </cell>
          <cell r="N32">
            <v>858.18</v>
          </cell>
        </row>
        <row r="33">
          <cell r="C33" t="str">
            <v>UPA CAXANGÁ - CG Nº 007/2022</v>
          </cell>
          <cell r="E33" t="str">
            <v>3.12 - Material Hospitalar</v>
          </cell>
          <cell r="F33" t="str">
            <v>11.449.180/0002-90</v>
          </cell>
          <cell r="G33" t="str">
            <v>DPROSMED DISTRIBUIDORA DE PRODUTOS MEDICOS HOSPITALARES LTDA</v>
          </cell>
          <cell r="H33" t="str">
            <v>B</v>
          </cell>
          <cell r="I33" t="str">
            <v>S</v>
          </cell>
          <cell r="J33" t="str">
            <v>17292</v>
          </cell>
          <cell r="K33">
            <v>45449</v>
          </cell>
          <cell r="L33" t="str">
            <v>26240611449180000290550010000172921000377895</v>
          </cell>
          <cell r="M33" t="str">
            <v>26 -  Pernambuco</v>
          </cell>
          <cell r="N33">
            <v>539.4</v>
          </cell>
        </row>
        <row r="34">
          <cell r="C34" t="str">
            <v>UPA CAXANGÁ - CG Nº 007/2022</v>
          </cell>
          <cell r="E34" t="str">
            <v>3.12 - Material Hospitalar</v>
          </cell>
          <cell r="F34" t="str">
            <v>11.449.180/0002-90</v>
          </cell>
          <cell r="G34" t="str">
            <v>DPROSMED DISTRIBUIDORA DE PRODUTOS MEDICOS HOSPITALARES LTDA</v>
          </cell>
          <cell r="H34" t="str">
            <v>B</v>
          </cell>
          <cell r="I34" t="str">
            <v>S</v>
          </cell>
          <cell r="J34" t="str">
            <v>17351</v>
          </cell>
          <cell r="K34">
            <v>45450</v>
          </cell>
          <cell r="L34" t="str">
            <v>26240611449180000290550010000173511000379157</v>
          </cell>
          <cell r="M34" t="str">
            <v>26 -  Pernambuco</v>
          </cell>
          <cell r="N34">
            <v>1332.5</v>
          </cell>
        </row>
        <row r="35">
          <cell r="C35" t="str">
            <v>UPA CAXANGÁ - CG Nº 007/2022</v>
          </cell>
          <cell r="E35" t="str">
            <v>3.12 - Material Hospitalar</v>
          </cell>
          <cell r="F35" t="str">
            <v>11.449.180/0001-00</v>
          </cell>
          <cell r="G35" t="str">
            <v>DPROSMED DISTRIBUIDORA DE PRODUTOS MEDICOS HOSPITALARES LTDA</v>
          </cell>
          <cell r="H35" t="str">
            <v>B</v>
          </cell>
          <cell r="I35" t="str">
            <v>S</v>
          </cell>
          <cell r="J35" t="str">
            <v>69638</v>
          </cell>
          <cell r="K35">
            <v>45450</v>
          </cell>
          <cell r="L35" t="str">
            <v>26240611449180000100550010000696381000379000</v>
          </cell>
          <cell r="M35" t="str">
            <v>26 -  Pernambuco</v>
          </cell>
          <cell r="N35">
            <v>495</v>
          </cell>
        </row>
        <row r="36">
          <cell r="C36" t="str">
            <v>UPA CAXANGÁ - CG Nº 007/2022</v>
          </cell>
          <cell r="E36" t="str">
            <v>3.12 - Material Hospitalar</v>
          </cell>
          <cell r="F36" t="str">
            <v>08.958.628/0001-06</v>
          </cell>
          <cell r="G36" t="str">
            <v>ONCOEXO DISTRIB DE MEDICAMENTOS LTDA</v>
          </cell>
          <cell r="H36" t="str">
            <v>B</v>
          </cell>
          <cell r="I36" t="str">
            <v>S</v>
          </cell>
          <cell r="J36" t="str">
            <v>44526</v>
          </cell>
          <cell r="K36">
            <v>45450</v>
          </cell>
          <cell r="L36" t="str">
            <v>26240608958628000106550010000445261236155912</v>
          </cell>
          <cell r="M36" t="str">
            <v>26 -  Pernambuco</v>
          </cell>
          <cell r="N36">
            <v>245</v>
          </cell>
        </row>
        <row r="37">
          <cell r="C37" t="str">
            <v>UPA CAXANGÁ - CG Nº 007/2022</v>
          </cell>
          <cell r="E37" t="str">
            <v>3.12 - Material Hospitalar</v>
          </cell>
          <cell r="F37" t="str">
            <v>37.238.930/0001-98</v>
          </cell>
          <cell r="G37" t="str">
            <v>TG DE BARROS EQUIPAMENTOS HOSPITALARES</v>
          </cell>
          <cell r="H37" t="str">
            <v>B</v>
          </cell>
          <cell r="I37" t="str">
            <v>S</v>
          </cell>
          <cell r="J37" t="str">
            <v>556</v>
          </cell>
          <cell r="K37">
            <v>45448</v>
          </cell>
          <cell r="L37" t="str">
            <v>26240637238930000198550010000005561000096655</v>
          </cell>
          <cell r="M37" t="str">
            <v>26 -  Pernambuco</v>
          </cell>
          <cell r="N37">
            <v>459.9</v>
          </cell>
        </row>
        <row r="38">
          <cell r="C38" t="str">
            <v>UPA CAXANGÁ - CG Nº 007/2022</v>
          </cell>
          <cell r="E38" t="str">
            <v>3.12 - Material Hospitalar</v>
          </cell>
          <cell r="F38" t="str">
            <v>10.779.833/0001-56</v>
          </cell>
          <cell r="G38" t="str">
            <v>MEDICAL MERCANTIL DE APARELHAGEM MEDICA</v>
          </cell>
          <cell r="H38" t="str">
            <v>B</v>
          </cell>
          <cell r="I38" t="str">
            <v>S</v>
          </cell>
          <cell r="J38" t="str">
            <v>606276</v>
          </cell>
          <cell r="K38">
            <v>45450</v>
          </cell>
          <cell r="L38" t="str">
            <v>26240610779833000156550010006062761608300001</v>
          </cell>
          <cell r="M38" t="str">
            <v>26 -  Pernambuco</v>
          </cell>
          <cell r="N38">
            <v>375</v>
          </cell>
        </row>
        <row r="39">
          <cell r="C39" t="str">
            <v>UPA CAXANGÁ - CG Nº 007/2022</v>
          </cell>
          <cell r="E39" t="str">
            <v>3.12 - Material Hospitalar</v>
          </cell>
          <cell r="F39" t="str">
            <v>10.779.833/0001-56</v>
          </cell>
          <cell r="G39" t="str">
            <v>MEDICAL MERCANTIL DE APARELHAGEM MEDICA</v>
          </cell>
          <cell r="H39" t="str">
            <v>B</v>
          </cell>
          <cell r="I39" t="str">
            <v>S</v>
          </cell>
          <cell r="J39" t="str">
            <v>606522</v>
          </cell>
          <cell r="K39">
            <v>45454</v>
          </cell>
          <cell r="L39" t="str">
            <v>26240610779833000156550010006065221608546006</v>
          </cell>
          <cell r="M39" t="str">
            <v>26 -  Pernambuco</v>
          </cell>
          <cell r="N39">
            <v>5000</v>
          </cell>
        </row>
        <row r="40">
          <cell r="C40" t="str">
            <v>UPA CAXANGÁ - CG Nº 007/2022</v>
          </cell>
          <cell r="E40" t="str">
            <v>3.12 - Material Hospitalar</v>
          </cell>
          <cell r="F40" t="str">
            <v>08.778.201/0001-26</v>
          </cell>
          <cell r="G40" t="str">
            <v>DROGAFONTE LTDA</v>
          </cell>
          <cell r="H40" t="str">
            <v>B</v>
          </cell>
          <cell r="I40" t="str">
            <v>S</v>
          </cell>
          <cell r="J40" t="str">
            <v>453914</v>
          </cell>
          <cell r="K40">
            <v>45453</v>
          </cell>
          <cell r="L40" t="str">
            <v>26240608778201000126550010004539141584742713</v>
          </cell>
          <cell r="M40" t="str">
            <v>26 -  Pernambuco</v>
          </cell>
          <cell r="N40">
            <v>1669.82</v>
          </cell>
        </row>
        <row r="41">
          <cell r="C41" t="str">
            <v>UPA CAXANGÁ - CG Nº 007/2022</v>
          </cell>
          <cell r="E41" t="str">
            <v>3.12 - Material Hospitalar</v>
          </cell>
          <cell r="F41" t="str">
            <v>08.778.201/0001-26</v>
          </cell>
          <cell r="G41" t="str">
            <v>DROGAFONTE LTDA</v>
          </cell>
          <cell r="H41" t="str">
            <v>B</v>
          </cell>
          <cell r="I41" t="str">
            <v>S</v>
          </cell>
          <cell r="J41" t="str">
            <v>453971</v>
          </cell>
          <cell r="K41">
            <v>45453</v>
          </cell>
          <cell r="L41" t="str">
            <v>26240608778201000126550010004539711585512114</v>
          </cell>
          <cell r="M41" t="str">
            <v>26 -  Pernambuco</v>
          </cell>
          <cell r="N41">
            <v>3622.77</v>
          </cell>
        </row>
        <row r="42">
          <cell r="C42" t="str">
            <v>UPA CAXANGÁ - CG Nº 007/2022</v>
          </cell>
          <cell r="E42" t="str">
            <v>3.12 - Material Hospitalar</v>
          </cell>
          <cell r="F42" t="str">
            <v>03.817.043/0001-52</v>
          </cell>
          <cell r="G42" t="str">
            <v>PHARMAPLUS LTDA</v>
          </cell>
          <cell r="H42" t="str">
            <v>B</v>
          </cell>
          <cell r="I42" t="str">
            <v>S</v>
          </cell>
          <cell r="J42" t="str">
            <v>68152</v>
          </cell>
          <cell r="K42">
            <v>45450</v>
          </cell>
          <cell r="L42" t="str">
            <v>26240603817043000152550010000681521721371284</v>
          </cell>
          <cell r="M42" t="str">
            <v>26 -  Pernambuco</v>
          </cell>
          <cell r="N42">
            <v>2897.45</v>
          </cell>
        </row>
        <row r="43">
          <cell r="C43" t="str">
            <v>UPA CAXANGÁ - CG Nº 007/2022</v>
          </cell>
          <cell r="E43" t="str">
            <v>3.12 - Material Hospitalar</v>
          </cell>
          <cell r="F43" t="str">
            <v>04.614.288/0001-45</v>
          </cell>
          <cell r="G43" t="str">
            <v>DISK LIFE COMERCIO DE PRODUTOS CIRURGICOS LTDA</v>
          </cell>
          <cell r="H43" t="str">
            <v>B</v>
          </cell>
          <cell r="I43" t="str">
            <v>S</v>
          </cell>
          <cell r="J43" t="str">
            <v>8427</v>
          </cell>
          <cell r="K43">
            <v>45453</v>
          </cell>
          <cell r="L43" t="str">
            <v>26240604614288000145550010000084271746342547</v>
          </cell>
          <cell r="M43" t="str">
            <v>26 -  Pernambuco</v>
          </cell>
          <cell r="N43">
            <v>11759.78</v>
          </cell>
        </row>
        <row r="44">
          <cell r="C44" t="str">
            <v>UPA CAXANGÁ - CG Nº 007/2022</v>
          </cell>
          <cell r="E44" t="str">
            <v>3.12 - Material Hospitalar</v>
          </cell>
          <cell r="F44" t="str">
            <v>08.674.752/0003-01</v>
          </cell>
          <cell r="G44" t="str">
            <v>CIRURGICA MONTEBELLO LTDA</v>
          </cell>
          <cell r="H44" t="str">
            <v>B</v>
          </cell>
          <cell r="I44" t="str">
            <v>S</v>
          </cell>
          <cell r="J44" t="str">
            <v>35032</v>
          </cell>
          <cell r="K44">
            <v>45449</v>
          </cell>
          <cell r="L44" t="str">
            <v>26240608674752000301550010000350321287035261</v>
          </cell>
          <cell r="M44" t="str">
            <v>26 -  Pernambuco</v>
          </cell>
          <cell r="N44">
            <v>179.86</v>
          </cell>
        </row>
        <row r="45">
          <cell r="C45" t="str">
            <v>UPA CAXANGÁ - CG Nº 007/2022</v>
          </cell>
          <cell r="E45" t="str">
            <v>3.12 - Material Hospitalar</v>
          </cell>
          <cell r="F45" t="str">
            <v>15.220.807/0001-07</v>
          </cell>
          <cell r="G45" t="str">
            <v>BCIPHARMA IMPORTADORA E DISTRIBUIDORA LTDA</v>
          </cell>
          <cell r="H45" t="str">
            <v>B</v>
          </cell>
          <cell r="I45" t="str">
            <v>S</v>
          </cell>
          <cell r="J45" t="str">
            <v>771</v>
          </cell>
          <cell r="K45">
            <v>45449</v>
          </cell>
          <cell r="L45" t="str">
            <v>26240615220807000107550010000007711688419027</v>
          </cell>
          <cell r="M45" t="str">
            <v>26 -  Pernambuco</v>
          </cell>
          <cell r="N45">
            <v>990</v>
          </cell>
        </row>
        <row r="46">
          <cell r="C46" t="str">
            <v>UPA CAXANGÁ - CG Nº 007/2022</v>
          </cell>
          <cell r="E46" t="str">
            <v>3.12 - Material Hospitalar</v>
          </cell>
          <cell r="F46" t="str">
            <v>08.674.752/0003-01</v>
          </cell>
          <cell r="G46" t="str">
            <v>CIRURGICA MONTEBELLO LTDA</v>
          </cell>
          <cell r="H46" t="str">
            <v>B</v>
          </cell>
          <cell r="I46" t="str">
            <v>S</v>
          </cell>
          <cell r="J46" t="str">
            <v>35083</v>
          </cell>
          <cell r="K46">
            <v>45450</v>
          </cell>
          <cell r="L46" t="str">
            <v>26240608674752000301550010000350831882540294</v>
          </cell>
          <cell r="M46" t="str">
            <v>26 -  Pernambuco</v>
          </cell>
          <cell r="N46">
            <v>2262.9</v>
          </cell>
        </row>
        <row r="47">
          <cell r="C47" t="str">
            <v>UPA CAXANGÁ - CG Nº 007/2022</v>
          </cell>
          <cell r="E47" t="str">
            <v>3.12 - Material Hospitalar</v>
          </cell>
          <cell r="F47" t="str">
            <v>42.130.655/0001-24</v>
          </cell>
          <cell r="G47" t="str">
            <v>ENOVAMIX INDUSTRIAL LTDA</v>
          </cell>
          <cell r="H47" t="str">
            <v>B</v>
          </cell>
          <cell r="I47" t="str">
            <v>S</v>
          </cell>
          <cell r="J47" t="str">
            <v>5639</v>
          </cell>
          <cell r="K47">
            <v>45449</v>
          </cell>
          <cell r="L47" t="str">
            <v>35240642130655000124550010000056391003324794</v>
          </cell>
          <cell r="M47" t="str">
            <v>35 -  São Paulo</v>
          </cell>
          <cell r="N47">
            <v>694.72</v>
          </cell>
        </row>
        <row r="48">
          <cell r="C48" t="str">
            <v>UPA CAXANGÁ - CG Nº 007/2022</v>
          </cell>
          <cell r="E48" t="str">
            <v>3.12 - Material Hospitalar</v>
          </cell>
          <cell r="F48" t="str">
            <v>03.817.043/0001-52</v>
          </cell>
          <cell r="G48" t="str">
            <v>PHARMAPLUS LTDA</v>
          </cell>
          <cell r="H48" t="str">
            <v>B</v>
          </cell>
          <cell r="I48" t="str">
            <v>S</v>
          </cell>
          <cell r="J48" t="str">
            <v>68244</v>
          </cell>
          <cell r="K48">
            <v>45454</v>
          </cell>
          <cell r="L48" t="str">
            <v>26240603817043000152550010000682441236102068</v>
          </cell>
          <cell r="M48" t="str">
            <v>26 -  Pernambuco</v>
          </cell>
          <cell r="N48">
            <v>1207.67</v>
          </cell>
        </row>
        <row r="49">
          <cell r="C49" t="str">
            <v>UPA CAXANGÁ - CG Nº 007/2022</v>
          </cell>
          <cell r="E49" t="str">
            <v>3.12 - Material Hospitalar</v>
          </cell>
          <cell r="F49" t="str">
            <v>03.817.043/0001-52</v>
          </cell>
          <cell r="G49" t="str">
            <v>PHARMAPLUS LTDA</v>
          </cell>
          <cell r="H49" t="str">
            <v>B</v>
          </cell>
          <cell r="I49" t="str">
            <v>S</v>
          </cell>
          <cell r="J49" t="str">
            <v>68280</v>
          </cell>
          <cell r="K49">
            <v>45455</v>
          </cell>
          <cell r="L49" t="str">
            <v>26240603817043000152550010000682801193131220</v>
          </cell>
          <cell r="M49" t="str">
            <v>26 -  Pernambuco</v>
          </cell>
          <cell r="N49">
            <v>3864</v>
          </cell>
        </row>
        <row r="50">
          <cell r="C50" t="str">
            <v>UPA CAXANGÁ - CG Nº 007/2022</v>
          </cell>
          <cell r="E50" t="str">
            <v>3.12 - Material Hospitalar</v>
          </cell>
          <cell r="F50" t="str">
            <v>58.426.628/0009-90</v>
          </cell>
          <cell r="G50" t="str">
            <v>SAMTRONIC INDUSTRIA E COMERCIO LTDA</v>
          </cell>
          <cell r="H50" t="str">
            <v>B</v>
          </cell>
          <cell r="I50" t="str">
            <v>S</v>
          </cell>
          <cell r="J50" t="str">
            <v>3251</v>
          </cell>
          <cell r="K50">
            <v>45457</v>
          </cell>
          <cell r="L50" t="str">
            <v>26240658426628000990550010000032511176698193</v>
          </cell>
          <cell r="M50" t="str">
            <v>26 -  Pernambuco</v>
          </cell>
          <cell r="N50">
            <v>2300</v>
          </cell>
        </row>
        <row r="51">
          <cell r="C51" t="str">
            <v>UPA CAXANGÁ - CG Nº 007/2022</v>
          </cell>
          <cell r="E51" t="str">
            <v>3.12 - Material Hospitalar</v>
          </cell>
          <cell r="F51" t="str">
            <v>10.859.287/0001-63</v>
          </cell>
          <cell r="G51" t="str">
            <v>NEWMED COMERCIO E SERVICOS DE EQUIPAMENTOS HOSPITALARES LTDA</v>
          </cell>
          <cell r="H51" t="str">
            <v>B</v>
          </cell>
          <cell r="I51" t="str">
            <v>S</v>
          </cell>
          <cell r="J51" t="str">
            <v>8102</v>
          </cell>
          <cell r="K51">
            <v>45456</v>
          </cell>
          <cell r="L51" t="str">
            <v>26240610859287000163550010000081021671061510</v>
          </cell>
          <cell r="M51" t="str">
            <v>26 -  Pernambuco</v>
          </cell>
          <cell r="N51">
            <v>240</v>
          </cell>
        </row>
        <row r="52">
          <cell r="C52" t="str">
            <v>UPA CAXANGÁ - CG Nº 007/2022</v>
          </cell>
          <cell r="E52" t="str">
            <v>3.12 - Material Hospitalar</v>
          </cell>
          <cell r="F52" t="str">
            <v>08.674.752/0003-01</v>
          </cell>
          <cell r="G52" t="str">
            <v>CIRURGICA MONTEBELLO LTDA</v>
          </cell>
          <cell r="H52" t="str">
            <v>B</v>
          </cell>
          <cell r="I52" t="str">
            <v>S</v>
          </cell>
          <cell r="J52" t="str">
            <v>35389</v>
          </cell>
          <cell r="K52">
            <v>45460</v>
          </cell>
          <cell r="L52" t="str">
            <v>26240608674752000301550010000353891554777352</v>
          </cell>
          <cell r="M52" t="str">
            <v>26 -  Pernambuco</v>
          </cell>
          <cell r="N52">
            <v>177</v>
          </cell>
        </row>
        <row r="53">
          <cell r="C53" t="str">
            <v>UPA CAXANGÁ - CG Nº 007/2022</v>
          </cell>
          <cell r="E53" t="str">
            <v>3.12 - Material Hospitalar</v>
          </cell>
          <cell r="F53" t="str">
            <v>61.418.042/0001-31</v>
          </cell>
          <cell r="G53" t="str">
            <v>CIRURGICA FERNANDES C MAT CIR HO SO LTDA</v>
          </cell>
          <cell r="H53" t="str">
            <v>B</v>
          </cell>
          <cell r="I53" t="str">
            <v>S</v>
          </cell>
          <cell r="J53" t="str">
            <v>1732263</v>
          </cell>
          <cell r="K53">
            <v>45449</v>
          </cell>
          <cell r="L53" t="str">
            <v>35240661418042000131550040017322631807343685</v>
          </cell>
          <cell r="M53" t="str">
            <v>35 -  São Paulo</v>
          </cell>
          <cell r="N53">
            <v>3707.65</v>
          </cell>
        </row>
        <row r="54">
          <cell r="C54" t="str">
            <v>UPA CAXANGÁ - CG Nº 007/2022</v>
          </cell>
          <cell r="E54" t="str">
            <v>3.4 - Material Farmacológico</v>
          </cell>
          <cell r="F54" t="str">
            <v>35.753.111/0001-53</v>
          </cell>
          <cell r="G54" t="str">
            <v>NORD PRODUTOS EM SAUDE LTDA</v>
          </cell>
          <cell r="H54" t="str">
            <v>B</v>
          </cell>
          <cell r="I54" t="str">
            <v>S</v>
          </cell>
          <cell r="J54" t="str">
            <v>26073</v>
          </cell>
          <cell r="K54">
            <v>45450</v>
          </cell>
          <cell r="L54" t="str">
            <v>26240635753111000153550010000260731000337398</v>
          </cell>
          <cell r="M54" t="str">
            <v>26 -  Pernambuco</v>
          </cell>
          <cell r="N54">
            <v>3067.2</v>
          </cell>
        </row>
        <row r="55">
          <cell r="C55" t="str">
            <v>UPA CAXANGÁ - CG Nº 007/2022</v>
          </cell>
          <cell r="E55" t="str">
            <v>3.4 - Material Farmacológico</v>
          </cell>
          <cell r="F55" t="str">
            <v>08.674.752/0001-40</v>
          </cell>
          <cell r="G55" t="str">
            <v>CIRURGICA MONTEBELLO LTDA</v>
          </cell>
          <cell r="H55" t="str">
            <v>B</v>
          </cell>
          <cell r="I55" t="str">
            <v>S</v>
          </cell>
          <cell r="J55" t="str">
            <v>199422</v>
          </cell>
          <cell r="K55">
            <v>45450</v>
          </cell>
          <cell r="L55" t="str">
            <v>26240608674752000140550010001994221160141861</v>
          </cell>
          <cell r="M55" t="str">
            <v>26 -  Pernambuco</v>
          </cell>
          <cell r="N55">
            <v>539.79999999999995</v>
          </cell>
        </row>
        <row r="56">
          <cell r="C56" t="str">
            <v>UPA CAXANGÁ - CG Nº 007/2022</v>
          </cell>
          <cell r="E56" t="str">
            <v>3.4 - Material Farmacológico</v>
          </cell>
          <cell r="F56" t="str">
            <v>10.779.833/0001-56</v>
          </cell>
          <cell r="G56" t="str">
            <v>MEDICAL MERCANTIL DE APARELHAGEM MEDICA</v>
          </cell>
          <cell r="H56" t="str">
            <v>B</v>
          </cell>
          <cell r="I56" t="str">
            <v>S</v>
          </cell>
          <cell r="J56" t="str">
            <v>606354</v>
          </cell>
          <cell r="K56">
            <v>45453</v>
          </cell>
          <cell r="L56" t="str">
            <v>26240610779833000156550010006063541608378009</v>
          </cell>
          <cell r="M56" t="str">
            <v>26 -  Pernambuco</v>
          </cell>
          <cell r="N56">
            <v>220</v>
          </cell>
        </row>
        <row r="57">
          <cell r="C57" t="str">
            <v>UPA CAXANGÁ - CG Nº 007/2022</v>
          </cell>
          <cell r="E57" t="str">
            <v>3.4 - Material Farmacológico</v>
          </cell>
          <cell r="F57" t="str">
            <v>12.882.932/0001-94</v>
          </cell>
          <cell r="G57" t="str">
            <v>EXOMED COMERCIO ATACADISTA DE MEDICAMENTOS LTDA</v>
          </cell>
          <cell r="H57" t="str">
            <v>B</v>
          </cell>
          <cell r="I57" t="str">
            <v>S</v>
          </cell>
          <cell r="J57" t="str">
            <v>183388</v>
          </cell>
          <cell r="K57">
            <v>45450</v>
          </cell>
          <cell r="L57" t="str">
            <v>26240612882932000194550010001833881841413789</v>
          </cell>
          <cell r="M57" t="str">
            <v>26 -  Pernambuco</v>
          </cell>
          <cell r="N57">
            <v>873.4</v>
          </cell>
        </row>
        <row r="58">
          <cell r="C58" t="str">
            <v>UPA CAXANGÁ - CG Nº 007/2022</v>
          </cell>
          <cell r="E58" t="str">
            <v>3.4 - Material Farmacológico</v>
          </cell>
          <cell r="F58" t="str">
            <v>08.778.201/0001-26</v>
          </cell>
          <cell r="G58" t="str">
            <v>DROGAFONTE LTDA</v>
          </cell>
          <cell r="H58" t="str">
            <v>B</v>
          </cell>
          <cell r="I58" t="str">
            <v>S</v>
          </cell>
          <cell r="J58" t="str">
            <v>453924</v>
          </cell>
          <cell r="K58">
            <v>45453</v>
          </cell>
          <cell r="L58" t="str">
            <v>26240608778201000126550010004539241967570210</v>
          </cell>
          <cell r="M58" t="str">
            <v>26 -  Pernambuco</v>
          </cell>
          <cell r="N58">
            <v>31406.93</v>
          </cell>
        </row>
        <row r="59">
          <cell r="C59" t="str">
            <v>UPA CAXANGÁ - CG Nº 007/2022</v>
          </cell>
          <cell r="E59" t="str">
            <v>3.4 - Material Farmacológico</v>
          </cell>
          <cell r="F59" t="str">
            <v>03.817.043/0001-52</v>
          </cell>
          <cell r="G59" t="str">
            <v>PHARMAPLUS LTDA</v>
          </cell>
          <cell r="H59" t="str">
            <v>B</v>
          </cell>
          <cell r="I59" t="str">
            <v>S</v>
          </cell>
          <cell r="J59" t="str">
            <v>68214</v>
          </cell>
          <cell r="K59">
            <v>45453</v>
          </cell>
          <cell r="L59" t="str">
            <v>26240603817043000152550010000682141991297910</v>
          </cell>
          <cell r="M59" t="str">
            <v>26 -  Pernambuco</v>
          </cell>
          <cell r="N59">
            <v>6162.99</v>
          </cell>
        </row>
        <row r="60">
          <cell r="C60" t="str">
            <v>UPA CAXANGÁ - CG Nº 007/2022</v>
          </cell>
          <cell r="E60" t="str">
            <v>3.4 - Material Farmacológico</v>
          </cell>
          <cell r="F60" t="str">
            <v>22.580.510/0001-18</v>
          </cell>
          <cell r="G60" t="str">
            <v>UNIFAR DISTRIBUIDORA DE MEDICAMENTOS LTDA</v>
          </cell>
          <cell r="H60" t="str">
            <v>B</v>
          </cell>
          <cell r="I60" t="str">
            <v>S</v>
          </cell>
          <cell r="J60" t="str">
            <v>62416</v>
          </cell>
          <cell r="K60">
            <v>45454</v>
          </cell>
          <cell r="L60" t="str">
            <v>26240622580510000118550010000624161000500073</v>
          </cell>
          <cell r="M60" t="str">
            <v>26 -  Pernambuco</v>
          </cell>
          <cell r="N60">
            <v>1108.0999999999999</v>
          </cell>
        </row>
        <row r="61">
          <cell r="C61" t="str">
            <v>UPA CAXANGÁ - CG Nº 007/2022</v>
          </cell>
          <cell r="E61" t="str">
            <v>3.4 - Material Farmacológico</v>
          </cell>
          <cell r="F61" t="str">
            <v>10.854.165/0001-84</v>
          </cell>
          <cell r="G61" t="str">
            <v>F&amp;F DISTR DE PRODUTOS FARMACEUTICOS</v>
          </cell>
          <cell r="H61" t="str">
            <v>B</v>
          </cell>
          <cell r="I61" t="str">
            <v>S</v>
          </cell>
          <cell r="J61" t="str">
            <v>286143</v>
          </cell>
          <cell r="K61">
            <v>45454</v>
          </cell>
          <cell r="L61" t="str">
            <v>26240610854165000184550010002861431702294482</v>
          </cell>
          <cell r="M61" t="str">
            <v>26 -  Pernambuco</v>
          </cell>
          <cell r="N61">
            <v>870</v>
          </cell>
        </row>
        <row r="62">
          <cell r="C62" t="str">
            <v>UPA CAXANGÁ - CG Nº 007/2022</v>
          </cell>
          <cell r="E62" t="str">
            <v>3.4 - Material Farmacológico</v>
          </cell>
          <cell r="F62" t="str">
            <v>05.106.015/0001-52</v>
          </cell>
          <cell r="G62" t="str">
            <v>CALLMED COMERCIO DE MEDICAMENTOS E REPRESENTACAO LTDA</v>
          </cell>
          <cell r="H62" t="str">
            <v>B</v>
          </cell>
          <cell r="I62" t="str">
            <v>S</v>
          </cell>
          <cell r="J62" t="str">
            <v>117841</v>
          </cell>
          <cell r="K62">
            <v>45453</v>
          </cell>
          <cell r="L62" t="str">
            <v>23240605106015000152550010001178411001262536</v>
          </cell>
          <cell r="M62" t="str">
            <v>23 -  Ceará</v>
          </cell>
          <cell r="N62">
            <v>1296.3599999999999</v>
          </cell>
        </row>
        <row r="63">
          <cell r="C63" t="str">
            <v>UPA CAXANGÁ - CG Nº 007/2022</v>
          </cell>
          <cell r="E63" t="str">
            <v>3.4 - Material Farmacológico</v>
          </cell>
          <cell r="F63" t="str">
            <v>10.854.165/0003-46</v>
          </cell>
          <cell r="G63" t="str">
            <v>F&amp;F DISTR DE PRODUTOS FARMACEUTICOS</v>
          </cell>
          <cell r="H63" t="str">
            <v>B</v>
          </cell>
          <cell r="I63" t="str">
            <v>S</v>
          </cell>
          <cell r="J63" t="str">
            <v>203414</v>
          </cell>
          <cell r="K63">
            <v>45453</v>
          </cell>
          <cell r="L63" t="str">
            <v>23240610854165000346550010002034141404155285</v>
          </cell>
          <cell r="M63" t="str">
            <v>23 -  Ceará</v>
          </cell>
          <cell r="N63">
            <v>2303.16</v>
          </cell>
        </row>
        <row r="64">
          <cell r="C64" t="str">
            <v>UPA CAXANGÁ - CG Nº 007/2022</v>
          </cell>
          <cell r="E64" t="str">
            <v>3.4 - Material Farmacológico</v>
          </cell>
          <cell r="F64" t="str">
            <v>03.817.043/0001-52</v>
          </cell>
          <cell r="G64" t="str">
            <v>PHARMAPLUS LTDA</v>
          </cell>
          <cell r="H64" t="str">
            <v>B</v>
          </cell>
          <cell r="I64" t="str">
            <v>S</v>
          </cell>
          <cell r="J64" t="str">
            <v>68347</v>
          </cell>
          <cell r="K64">
            <v>45455</v>
          </cell>
          <cell r="L64" t="str">
            <v>26240603817043000152550010000683471519638179</v>
          </cell>
          <cell r="M64" t="str">
            <v>26 -  Pernambuco</v>
          </cell>
          <cell r="N64">
            <v>424.8</v>
          </cell>
        </row>
        <row r="65">
          <cell r="C65" t="str">
            <v>UPA CAXANGÁ - CG Nº 007/2022</v>
          </cell>
          <cell r="E65" t="str">
            <v>3.4 - Material Farmacológico</v>
          </cell>
          <cell r="F65" t="str">
            <v>48.495.866/0001-47</v>
          </cell>
          <cell r="G65" t="str">
            <v>BEMED COMERCIO ATACADISTA DE PRODUTOS DE HIGIENE PESSOAL L</v>
          </cell>
          <cell r="H65" t="str">
            <v>B</v>
          </cell>
          <cell r="I65" t="str">
            <v>S</v>
          </cell>
          <cell r="J65" t="str">
            <v>1593</v>
          </cell>
          <cell r="K65">
            <v>45457</v>
          </cell>
          <cell r="L65" t="str">
            <v>26240648495866000147550010000015931971141191</v>
          </cell>
          <cell r="M65" t="str">
            <v>26 -  Pernambuco</v>
          </cell>
          <cell r="N65">
            <v>2155.7800000000002</v>
          </cell>
        </row>
        <row r="66">
          <cell r="C66" t="str">
            <v>UPA CAXANGÁ - CG Nº 007/2022</v>
          </cell>
          <cell r="E66" t="str">
            <v>3.4 - Material Farmacológico</v>
          </cell>
          <cell r="F66" t="str">
            <v>08.674.752/0001-40</v>
          </cell>
          <cell r="G66" t="str">
            <v>CIRURGICA MONTEBELLO LTDA</v>
          </cell>
          <cell r="H66" t="str">
            <v>B</v>
          </cell>
          <cell r="I66" t="str">
            <v>S</v>
          </cell>
          <cell r="J66" t="str">
            <v>200572</v>
          </cell>
          <cell r="K66">
            <v>45461</v>
          </cell>
          <cell r="L66" t="str">
            <v>26240608674752000140550010002005721684580119</v>
          </cell>
          <cell r="M66" t="str">
            <v>26 -  Pernambuco</v>
          </cell>
          <cell r="N66">
            <v>364</v>
          </cell>
        </row>
        <row r="67">
          <cell r="C67" t="str">
            <v>UPA CAXANGÁ - CG Nº 007/2022</v>
          </cell>
          <cell r="E67" t="str">
            <v>3.4 - Material Farmacológico</v>
          </cell>
          <cell r="F67" t="str">
            <v>09.441.460/0001-20</v>
          </cell>
          <cell r="G67" t="str">
            <v>PADRAO DIST DE PRODUTOS E EQUIP HOSP PADRE CALLOU LTDA</v>
          </cell>
          <cell r="H67" t="str">
            <v>B</v>
          </cell>
          <cell r="I67" t="str">
            <v>S</v>
          </cell>
          <cell r="J67" t="str">
            <v>349049</v>
          </cell>
          <cell r="K67">
            <v>45461</v>
          </cell>
          <cell r="L67" t="str">
            <v>26240609441460000120550010003490491599992613</v>
          </cell>
          <cell r="M67" t="str">
            <v>26 -  Pernambuco</v>
          </cell>
          <cell r="N67">
            <v>251.2</v>
          </cell>
        </row>
        <row r="68">
          <cell r="C68" t="str">
            <v>UPA CAXANGÁ - CG Nº 007/2022</v>
          </cell>
          <cell r="E68" t="str">
            <v>3.4 - Material Farmacológico</v>
          </cell>
          <cell r="F68" t="str">
            <v>21.939.878/0001-67</v>
          </cell>
          <cell r="G68" t="str">
            <v>BEM ESTAR PRODUTOS FARMACEUTICOS LTDA ME</v>
          </cell>
          <cell r="H68" t="str">
            <v>B</v>
          </cell>
          <cell r="I68" t="str">
            <v>S</v>
          </cell>
          <cell r="J68" t="str">
            <v>8262</v>
          </cell>
          <cell r="K68">
            <v>45462</v>
          </cell>
          <cell r="L68" t="str">
            <v>26240621939878000167550010000082621123087772</v>
          </cell>
          <cell r="M68" t="str">
            <v>26 -  Pernambuco</v>
          </cell>
          <cell r="N68">
            <v>410</v>
          </cell>
        </row>
        <row r="69">
          <cell r="C69" t="str">
            <v>UPA CAXANGÁ - CG Nº 007/2022</v>
          </cell>
          <cell r="E69" t="str">
            <v>3.4 - Material Farmacológico</v>
          </cell>
          <cell r="F69" t="str">
            <v>08.674.752/0001-40</v>
          </cell>
          <cell r="G69" t="str">
            <v>CIRURGICA MONTEBELLO LTDA</v>
          </cell>
          <cell r="H69" t="str">
            <v>B</v>
          </cell>
          <cell r="I69" t="str">
            <v>S</v>
          </cell>
          <cell r="J69" t="str">
            <v>200757</v>
          </cell>
          <cell r="K69">
            <v>45462</v>
          </cell>
          <cell r="L69" t="str">
            <v>26240608674752000140550010002007571617647708</v>
          </cell>
          <cell r="M69" t="str">
            <v>26 -  Pernambuco</v>
          </cell>
          <cell r="N69">
            <v>607</v>
          </cell>
        </row>
        <row r="70">
          <cell r="C70" t="str">
            <v>UPA CAXANGÁ - CG Nº 007/2022</v>
          </cell>
          <cell r="E70" t="str">
            <v>3.4 - Material Farmacológico</v>
          </cell>
          <cell r="F70" t="str">
            <v>21.939.878/0001-67</v>
          </cell>
          <cell r="G70" t="str">
            <v>BEM ESTAR PRODUTOS FARMACEUTICOS LTDA ME</v>
          </cell>
          <cell r="H70" t="str">
            <v>B</v>
          </cell>
          <cell r="I70" t="str">
            <v>S</v>
          </cell>
          <cell r="J70" t="str">
            <v>8278</v>
          </cell>
          <cell r="K70">
            <v>45463</v>
          </cell>
          <cell r="L70" t="str">
            <v>26240621939878000167550010000082781122694551</v>
          </cell>
          <cell r="M70" t="str">
            <v>26 -  Pernambuco</v>
          </cell>
          <cell r="N70">
            <v>1408.5</v>
          </cell>
        </row>
        <row r="71">
          <cell r="C71" t="str">
            <v>UPA CAXANGÁ - CG Nº 007/2022</v>
          </cell>
          <cell r="E71" t="str">
            <v>3.4 - Material Farmacológico</v>
          </cell>
          <cell r="F71" t="str">
            <v>48.495.866/0001-47</v>
          </cell>
          <cell r="G71" t="str">
            <v>BEMED COMERCIO ATACADISTA DE PRODUTOS DE HIGIENE PESSOAL L</v>
          </cell>
          <cell r="H71" t="str">
            <v>B</v>
          </cell>
          <cell r="I71" t="str">
            <v>S</v>
          </cell>
          <cell r="J71" t="str">
            <v>1644</v>
          </cell>
          <cell r="K71">
            <v>45468</v>
          </cell>
          <cell r="L71" t="str">
            <v>26240648495866000147550010000016441126004691</v>
          </cell>
          <cell r="M71" t="str">
            <v>26 -  Pernambuco</v>
          </cell>
          <cell r="N71">
            <v>219.8</v>
          </cell>
        </row>
        <row r="72">
          <cell r="C72" t="str">
            <v>UPA CAXANGÁ - CG Nº 007/2022</v>
          </cell>
          <cell r="E72" t="str">
            <v>3.4 - Material Farmacológico</v>
          </cell>
          <cell r="F72">
            <v>2520829000493</v>
          </cell>
          <cell r="G72" t="str">
            <v>DIMASTER COMERCIO DE PRODUTOS HOSPITALARES LTDA</v>
          </cell>
          <cell r="H72" t="str">
            <v>B</v>
          </cell>
          <cell r="I72" t="str">
            <v>S</v>
          </cell>
          <cell r="J72" t="str">
            <v>4696</v>
          </cell>
          <cell r="K72">
            <v>45464</v>
          </cell>
          <cell r="L72" t="str">
            <v>35240602520829000493550010000046961156263740</v>
          </cell>
          <cell r="M72" t="str">
            <v>35 -  São Paulo</v>
          </cell>
          <cell r="N72">
            <v>2184.94</v>
          </cell>
        </row>
        <row r="73">
          <cell r="C73" t="str">
            <v>UPA CAXANGÁ - CG Nº 007/2022</v>
          </cell>
          <cell r="E73" t="str">
            <v>3.14 - Alimentação Preparada</v>
          </cell>
          <cell r="F73" t="str">
            <v>01.687.725/0001-62</v>
          </cell>
          <cell r="G73" t="str">
            <v>CENEP ESPECIALIZADO EM NUTRICAO ENT E PAR LTDA</v>
          </cell>
          <cell r="H73" t="str">
            <v>B</v>
          </cell>
          <cell r="I73" t="str">
            <v>S</v>
          </cell>
          <cell r="J73" t="str">
            <v>50200</v>
          </cell>
          <cell r="K73">
            <v>45448</v>
          </cell>
          <cell r="L73" t="str">
            <v>26240601687725000162550010000502001522240006</v>
          </cell>
          <cell r="M73" t="str">
            <v>26 -  Pernambuco</v>
          </cell>
          <cell r="N73">
            <v>401.55</v>
          </cell>
        </row>
        <row r="74">
          <cell r="C74" t="str">
            <v>UPA CAXANGÁ - CG Nº 007/2022</v>
          </cell>
          <cell r="E74" t="str">
            <v>3.2 - Gás e Outros Materiais Engarrafados</v>
          </cell>
          <cell r="F74" t="str">
            <v>24.380.578/0020-41</v>
          </cell>
          <cell r="G74" t="str">
            <v>WHITE MARTINS GASES INDUSTRIAIS NE LTDA</v>
          </cell>
          <cell r="H74" t="str">
            <v>B</v>
          </cell>
          <cell r="I74" t="str">
            <v>S</v>
          </cell>
          <cell r="J74" t="str">
            <v>8568</v>
          </cell>
          <cell r="K74">
            <v>45447</v>
          </cell>
          <cell r="L74" t="str">
            <v>26240624380578002041556030000085681489207333</v>
          </cell>
          <cell r="M74" t="str">
            <v>26 -  Pernambuco</v>
          </cell>
          <cell r="N74">
            <v>257.77999999999997</v>
          </cell>
        </row>
        <row r="75">
          <cell r="C75" t="str">
            <v>UPA CAXANGÁ - CG Nº 007/2022</v>
          </cell>
          <cell r="E75" t="str">
            <v>3.2 - Gás e Outros Materiais Engarrafados</v>
          </cell>
          <cell r="F75" t="str">
            <v>24.380.578/0020-41</v>
          </cell>
          <cell r="G75" t="str">
            <v>WHITE MARTINS GASES INDUSTRIAIS NE LTDA</v>
          </cell>
          <cell r="H75" t="str">
            <v>B</v>
          </cell>
          <cell r="I75" t="str">
            <v>S</v>
          </cell>
          <cell r="J75" t="str">
            <v>8668</v>
          </cell>
          <cell r="K75">
            <v>45455</v>
          </cell>
          <cell r="L75" t="str">
            <v>26240624380578002041556030000086681734671853</v>
          </cell>
          <cell r="M75" t="str">
            <v>26 -  Pernambuco</v>
          </cell>
          <cell r="N75">
            <v>128.88999999999999</v>
          </cell>
        </row>
        <row r="76">
          <cell r="C76" t="str">
            <v>UPA CAXANGÁ - CG Nº 007/2022</v>
          </cell>
          <cell r="E76" t="str">
            <v>3.2 - Gás e Outros Materiais Engarrafados</v>
          </cell>
          <cell r="F76" t="str">
            <v>24.380.578/0020-41</v>
          </cell>
          <cell r="G76" t="str">
            <v>WHITE MARTINS GASES INDUSTRIAIS NE LTDA</v>
          </cell>
          <cell r="H76" t="str">
            <v>B</v>
          </cell>
          <cell r="I76" t="str">
            <v>S</v>
          </cell>
          <cell r="J76" t="str">
            <v>8689</v>
          </cell>
          <cell r="K76">
            <v>45456</v>
          </cell>
          <cell r="L76" t="str">
            <v>26240624380578002041556030000086891378607304</v>
          </cell>
          <cell r="M76" t="str">
            <v>26 -  Pernambuco</v>
          </cell>
          <cell r="N76">
            <v>386.67</v>
          </cell>
        </row>
        <row r="77">
          <cell r="C77" t="str">
            <v>UPA CAXANGÁ - CG Nº 007/2022</v>
          </cell>
          <cell r="E77" t="str">
            <v>3.2 - Gás e Outros Materiais Engarrafados</v>
          </cell>
          <cell r="F77" t="str">
            <v>24.380.578/0022-03</v>
          </cell>
          <cell r="G77" t="str">
            <v>WHITE MARTINS GASES INDUSTRIAIS NE LTDA</v>
          </cell>
          <cell r="H77" t="str">
            <v>B</v>
          </cell>
          <cell r="I77" t="str">
            <v>S</v>
          </cell>
          <cell r="J77" t="str">
            <v>714</v>
          </cell>
          <cell r="K77">
            <v>45461</v>
          </cell>
          <cell r="L77" t="str">
            <v>26240624380578002203556240000007141692565571</v>
          </cell>
          <cell r="M77" t="str">
            <v>26 -  Pernambuco</v>
          </cell>
          <cell r="N77">
            <v>4237.45</v>
          </cell>
        </row>
        <row r="78">
          <cell r="C78" t="str">
            <v>UPA CAXANGÁ - CG Nº 007/2022</v>
          </cell>
          <cell r="E78" t="str">
            <v>3.2 - Gás e Outros Materiais Engarrafados</v>
          </cell>
          <cell r="F78" t="str">
            <v>24.380.578/0020-41</v>
          </cell>
          <cell r="G78" t="str">
            <v>WHITE MARTINS GASES INDUSTRIAIS NE LTDA</v>
          </cell>
          <cell r="H78" t="str">
            <v>B</v>
          </cell>
          <cell r="I78" t="str">
            <v>S</v>
          </cell>
          <cell r="J78" t="str">
            <v>8745</v>
          </cell>
          <cell r="K78">
            <v>45462</v>
          </cell>
          <cell r="L78" t="str">
            <v>26240624380578002041556030000087451680755311</v>
          </cell>
          <cell r="M78" t="str">
            <v>26 -  Pernambuco</v>
          </cell>
          <cell r="N78">
            <v>257.77999999999997</v>
          </cell>
        </row>
        <row r="79">
          <cell r="C79" t="str">
            <v>UPA CAXANGÁ - CG Nº 007/2022</v>
          </cell>
          <cell r="E79" t="str">
            <v>3.2 - Gás e Outros Materiais Engarrafados</v>
          </cell>
          <cell r="F79" t="str">
            <v>24.380.578/0020-41</v>
          </cell>
          <cell r="G79" t="str">
            <v>WHITE MARTINS GASES INDUSTRIAIS NE LTDA</v>
          </cell>
          <cell r="H79" t="str">
            <v>B</v>
          </cell>
          <cell r="I79" t="str">
            <v>S</v>
          </cell>
          <cell r="J79" t="str">
            <v>8777</v>
          </cell>
          <cell r="K79">
            <v>45464</v>
          </cell>
          <cell r="L79" t="str">
            <v>26240624380578002041556030000087771396546456</v>
          </cell>
          <cell r="M79" t="str">
            <v>26 -  Pernambuco</v>
          </cell>
          <cell r="N79">
            <v>128.88999999999999</v>
          </cell>
        </row>
        <row r="80">
          <cell r="C80" t="str">
            <v>UPA CAXANGÁ - CG Nº 007/2022</v>
          </cell>
          <cell r="E80" t="str">
            <v>3.2 - Gás e Outros Materiais Engarrafados</v>
          </cell>
          <cell r="F80" t="str">
            <v>24.380.578/0020-41</v>
          </cell>
          <cell r="G80" t="str">
            <v>WHITE MARTINS GASES INDUSTRIAIS NE LTDA</v>
          </cell>
          <cell r="H80" t="str">
            <v>B</v>
          </cell>
          <cell r="I80" t="str">
            <v>S</v>
          </cell>
          <cell r="J80" t="str">
            <v>8807</v>
          </cell>
          <cell r="K80">
            <v>45468</v>
          </cell>
          <cell r="L80" t="str">
            <v>26240624380578002041556030000088071540140564</v>
          </cell>
          <cell r="M80" t="str">
            <v>26 -  Pernambuco</v>
          </cell>
          <cell r="N80">
            <v>257.77999999999997</v>
          </cell>
        </row>
        <row r="81">
          <cell r="C81" t="str">
            <v>UPA CAXANGÁ - CG Nº 007/2022</v>
          </cell>
          <cell r="E81" t="str">
            <v>3.2 - Gás e Outros Materiais Engarrafados</v>
          </cell>
          <cell r="F81" t="str">
            <v>24.380.578/0020-41</v>
          </cell>
          <cell r="G81" t="str">
            <v>WHITE MARTINS GASES INDUSTRIAIS NE LTDA</v>
          </cell>
          <cell r="H81" t="str">
            <v>B</v>
          </cell>
          <cell r="I81" t="str">
            <v>S</v>
          </cell>
          <cell r="J81" t="str">
            <v>8838</v>
          </cell>
          <cell r="K81">
            <v>45470</v>
          </cell>
          <cell r="L81" t="str">
            <v>26240624380578002041556030000088381488153334</v>
          </cell>
          <cell r="M81" t="str">
            <v>26 -  Pernambuco</v>
          </cell>
          <cell r="N81">
            <v>257.77999999999997</v>
          </cell>
        </row>
        <row r="82">
          <cell r="C82" t="str">
            <v>UPA CAXANGÁ - CG Nº 007/2022</v>
          </cell>
          <cell r="E82" t="str">
            <v>3.2 - Gás e Outros Materiais Engarrafados</v>
          </cell>
          <cell r="F82" t="str">
            <v>24.380.578/0020-41</v>
          </cell>
          <cell r="G82" t="str">
            <v>WHITE MARTINS GASES INDUSTRIAIS NE LTDA</v>
          </cell>
          <cell r="H82" t="str">
            <v>B</v>
          </cell>
          <cell r="I82" t="str">
            <v>S</v>
          </cell>
          <cell r="J82" t="str">
            <v>8837</v>
          </cell>
          <cell r="K82">
            <v>45470</v>
          </cell>
          <cell r="L82" t="str">
            <v>26240624380578002041556030000088371430662824</v>
          </cell>
          <cell r="M82" t="str">
            <v>26 -  Pernambuco</v>
          </cell>
          <cell r="N82">
            <v>257.77999999999997</v>
          </cell>
        </row>
        <row r="83">
          <cell r="C83" t="str">
            <v>UPA CAXANGÁ - CG Nº 007/2022</v>
          </cell>
          <cell r="E83" t="str">
            <v>3.2 - Gás e Outros Materiais Engarrafados</v>
          </cell>
          <cell r="F83" t="str">
            <v>24.380.578/0020-41</v>
          </cell>
          <cell r="G83" t="str">
            <v>WHITE MARTINS GASES INDUSTRIAIS NE LTDA</v>
          </cell>
          <cell r="H83" t="str">
            <v>B</v>
          </cell>
          <cell r="I83" t="str">
            <v>S</v>
          </cell>
          <cell r="J83" t="str">
            <v>8854</v>
          </cell>
          <cell r="K83">
            <v>45471</v>
          </cell>
          <cell r="L83" t="str">
            <v>26240624380578002041556030000088541781581089</v>
          </cell>
          <cell r="M83" t="str">
            <v>26 -  Pernambuco</v>
          </cell>
          <cell r="N83">
            <v>128.88999999999999</v>
          </cell>
        </row>
        <row r="84">
          <cell r="C84" t="str">
            <v>UPA CAXANGÁ - CG Nº 007/2022</v>
          </cell>
          <cell r="E84" t="str">
            <v>3.11 - Material Laboratorial</v>
          </cell>
          <cell r="F84" t="str">
            <v>18.271.934/0001-23</v>
          </cell>
          <cell r="G84" t="str">
            <v>NOVA BIOMEDICAL DIAGNOSTICOS MEDICOS E BIOTECNOLOGIA LTDA</v>
          </cell>
          <cell r="H84" t="str">
            <v>B</v>
          </cell>
          <cell r="I84" t="str">
            <v>S</v>
          </cell>
          <cell r="J84" t="str">
            <v>46196</v>
          </cell>
          <cell r="K84">
            <v>45440</v>
          </cell>
          <cell r="L84" t="str">
            <v>31240518271934000123550010000461961251103502</v>
          </cell>
          <cell r="M84" t="str">
            <v>31 -  Minas Gerais</v>
          </cell>
          <cell r="N84">
            <v>4500</v>
          </cell>
        </row>
        <row r="85">
          <cell r="C85" t="str">
            <v>UPA CAXANGÁ - CG Nº 007/2022</v>
          </cell>
          <cell r="E85" t="str">
            <v>3.7 - Material de Limpeza e Produtos de Hgienização</v>
          </cell>
          <cell r="F85" t="str">
            <v>08.674.752/0001-40</v>
          </cell>
          <cell r="G85" t="str">
            <v>CIRURGICA MONTEBELLO LTDA</v>
          </cell>
          <cell r="H85" t="str">
            <v>B</v>
          </cell>
          <cell r="I85" t="str">
            <v>S</v>
          </cell>
          <cell r="J85" t="str">
            <v>199173</v>
          </cell>
          <cell r="K85">
            <v>45449</v>
          </cell>
          <cell r="L85" t="str">
            <v>26240608674752000140550010001991731484687030</v>
          </cell>
          <cell r="M85" t="str">
            <v>26 -  Pernambuco</v>
          </cell>
          <cell r="N85">
            <v>174</v>
          </cell>
        </row>
        <row r="86">
          <cell r="C86" t="str">
            <v>UPA CAXANGÁ - CG Nº 007/2022</v>
          </cell>
          <cell r="E86" t="str">
            <v>3.7 - Material de Limpeza e Produtos de Hgienização</v>
          </cell>
          <cell r="F86" t="str">
            <v>03.817.043/0001-52</v>
          </cell>
          <cell r="G86" t="str">
            <v>PHARMAPLUS LTDA</v>
          </cell>
          <cell r="H86" t="str">
            <v>B</v>
          </cell>
          <cell r="I86" t="str">
            <v>S</v>
          </cell>
          <cell r="J86" t="str">
            <v>68152</v>
          </cell>
          <cell r="K86">
            <v>45450</v>
          </cell>
          <cell r="L86" t="str">
            <v>26240603817043000152550010000681521721371284</v>
          </cell>
          <cell r="M86" t="str">
            <v>26 -  Pernambuco</v>
          </cell>
          <cell r="N86">
            <v>1518.64</v>
          </cell>
        </row>
        <row r="87">
          <cell r="C87" t="str">
            <v>UPA CAXANGÁ - CG Nº 007/2022</v>
          </cell>
          <cell r="E87" t="str">
            <v>3.7 - Material de Limpeza e Produtos de Hgienização</v>
          </cell>
          <cell r="F87" t="str">
            <v>10.891.852/0001-70</v>
          </cell>
          <cell r="G87" t="str">
            <v>SMART SUPRIMENTOS DIST P H L EIRELI</v>
          </cell>
          <cell r="H87" t="str">
            <v>B</v>
          </cell>
          <cell r="I87" t="str">
            <v>S</v>
          </cell>
          <cell r="J87" t="str">
            <v>49852</v>
          </cell>
          <cell r="K87">
            <v>45461</v>
          </cell>
          <cell r="L87" t="str">
            <v>26240610891852000170550010000498521190498520</v>
          </cell>
          <cell r="M87" t="str">
            <v>26 -  Pernambuco</v>
          </cell>
          <cell r="N87">
            <v>15</v>
          </cell>
        </row>
        <row r="88">
          <cell r="C88" t="str">
            <v>UPA CAXANGÁ - CG Nº 007/2022</v>
          </cell>
          <cell r="E88" t="str">
            <v>3.7 - Material de Limpeza e Produtos de Hgienização</v>
          </cell>
          <cell r="F88" t="str">
            <v>53.714.399/0001-39</v>
          </cell>
          <cell r="G88" t="str">
            <v>BEM VIVER ALIMENTOS LTDA</v>
          </cell>
          <cell r="H88" t="str">
            <v>B</v>
          </cell>
          <cell r="I88" t="str">
            <v>S</v>
          </cell>
          <cell r="J88" t="str">
            <v>263</v>
          </cell>
          <cell r="K88">
            <v>45462</v>
          </cell>
          <cell r="L88" t="str">
            <v>26240653714399000139550010000002631670261177</v>
          </cell>
          <cell r="M88" t="str">
            <v>26 -  Pernambuco</v>
          </cell>
          <cell r="N88">
            <v>16.8</v>
          </cell>
        </row>
        <row r="89">
          <cell r="C89" t="str">
            <v>UPA CAXANGÁ - CG Nº 007/2022</v>
          </cell>
          <cell r="E89" t="str">
            <v>3.7 - Material de Limpeza e Produtos de Hgienização</v>
          </cell>
          <cell r="F89" t="str">
            <v>46.700.220/0001-29</v>
          </cell>
          <cell r="G89" t="str">
            <v>NOVA DISTRIBUIDORA E ATACADO DE LIMPEZA LTDA</v>
          </cell>
          <cell r="H89" t="str">
            <v>B</v>
          </cell>
          <cell r="I89" t="str">
            <v>S</v>
          </cell>
          <cell r="J89" t="str">
            <v>18361</v>
          </cell>
          <cell r="K89">
            <v>45469</v>
          </cell>
          <cell r="L89" t="str">
            <v>26240646700220000129550010000183611993253380</v>
          </cell>
          <cell r="M89" t="str">
            <v>26 -  Pernambuco</v>
          </cell>
          <cell r="N89">
            <v>198</v>
          </cell>
        </row>
        <row r="90">
          <cell r="C90" t="str">
            <v>UPA CAXANGÁ - CG Nº 007/2022</v>
          </cell>
          <cell r="E90" t="str">
            <v>3.14 - Alimentação Preparada</v>
          </cell>
          <cell r="F90" t="str">
            <v>22.006.201/0001-39</v>
          </cell>
          <cell r="G90" t="str">
            <v>FORTPEL COMERCIO DE DESCARTAVEIS LTDA-PE</v>
          </cell>
          <cell r="H90" t="str">
            <v>B</v>
          </cell>
          <cell r="I90" t="str">
            <v>S</v>
          </cell>
          <cell r="J90" t="str">
            <v>246096</v>
          </cell>
          <cell r="K90">
            <v>45447</v>
          </cell>
          <cell r="L90" t="str">
            <v>26240622006201000139550000002460961102460960</v>
          </cell>
          <cell r="M90" t="str">
            <v>26 -  Pernambuco</v>
          </cell>
          <cell r="N90">
            <v>930</v>
          </cell>
        </row>
        <row r="91">
          <cell r="C91" t="str">
            <v>UPA CAXANGÁ - CG Nº 007/2022</v>
          </cell>
          <cell r="E91" t="str">
            <v>3.14 - Alimentação Preparada</v>
          </cell>
          <cell r="F91" t="str">
            <v>52.809.513/0001-41</v>
          </cell>
          <cell r="G91" t="str">
            <v>JML COMERCIO DE HORTIFRUTIGRANJEIRO LTDA</v>
          </cell>
          <cell r="H91" t="str">
            <v>B</v>
          </cell>
          <cell r="I91" t="str">
            <v>S</v>
          </cell>
          <cell r="J91" t="str">
            <v>9639</v>
          </cell>
          <cell r="K91">
            <v>45450</v>
          </cell>
          <cell r="L91" t="str">
            <v>26240652809513000141550010000096391204261529</v>
          </cell>
          <cell r="M91" t="str">
            <v>26 -  Pernambuco</v>
          </cell>
          <cell r="N91">
            <v>75.28</v>
          </cell>
        </row>
        <row r="92">
          <cell r="C92" t="str">
            <v>UPA CAXANGÁ - CG Nº 007/2022</v>
          </cell>
          <cell r="E92" t="str">
            <v>3.14 - Alimentação Preparada</v>
          </cell>
          <cell r="F92" t="str">
            <v>52.809.513/0001-41</v>
          </cell>
          <cell r="G92" t="str">
            <v>JML COMERCIO DE HORTIFRUTIGRANJEIRO LTDA</v>
          </cell>
          <cell r="H92" t="str">
            <v>B</v>
          </cell>
          <cell r="I92" t="str">
            <v>S</v>
          </cell>
          <cell r="J92" t="str">
            <v>9658</v>
          </cell>
          <cell r="K92">
            <v>45457</v>
          </cell>
          <cell r="L92" t="str">
            <v>26240652809513000141550010000096581608912039</v>
          </cell>
          <cell r="M92" t="str">
            <v>26 -  Pernambuco</v>
          </cell>
          <cell r="N92">
            <v>54.84</v>
          </cell>
        </row>
        <row r="93">
          <cell r="C93" t="str">
            <v>UPA CAXANGÁ - CG Nº 007/2022</v>
          </cell>
          <cell r="E93" t="str">
            <v>3.14 - Alimentação Preparada</v>
          </cell>
          <cell r="F93" t="str">
            <v>20.300.157/0032-46</v>
          </cell>
          <cell r="G93" t="str">
            <v>NOVO ATACADO COMERCIO DE ALIMENTOS LTDA</v>
          </cell>
          <cell r="H93" t="str">
            <v>B</v>
          </cell>
          <cell r="I93" t="str">
            <v>S</v>
          </cell>
          <cell r="J93" t="str">
            <v>5560</v>
          </cell>
          <cell r="K93">
            <v>45460</v>
          </cell>
          <cell r="L93" t="str">
            <v>26240620300157003246550010000055601325350763</v>
          </cell>
          <cell r="M93" t="str">
            <v>26 -  Pernambuco</v>
          </cell>
          <cell r="N93">
            <v>24.98</v>
          </cell>
        </row>
        <row r="94">
          <cell r="C94" t="str">
            <v>UPA CAXANGÁ - CG Nº 007/2022</v>
          </cell>
          <cell r="E94" t="str">
            <v>3.14 - Alimentação Preparada</v>
          </cell>
          <cell r="F94" t="str">
            <v>10.891.852/0001-70</v>
          </cell>
          <cell r="G94" t="str">
            <v>SMART SUPRIMENTOS DIST P H L EIRELI</v>
          </cell>
          <cell r="H94" t="str">
            <v>B</v>
          </cell>
          <cell r="I94" t="str">
            <v>S</v>
          </cell>
          <cell r="J94" t="str">
            <v>49852</v>
          </cell>
          <cell r="K94">
            <v>45461</v>
          </cell>
          <cell r="L94" t="str">
            <v>26240610891852000170550010000498521190498520</v>
          </cell>
          <cell r="M94" t="str">
            <v>26 -  Pernambuco</v>
          </cell>
          <cell r="N94">
            <v>940</v>
          </cell>
        </row>
        <row r="95">
          <cell r="C95" t="str">
            <v>UPA CAXANGÁ - CG Nº 007/2022</v>
          </cell>
          <cell r="E95" t="str">
            <v>3.14 - Alimentação Preparada</v>
          </cell>
          <cell r="F95" t="str">
            <v>70.089.974/0001-79</v>
          </cell>
          <cell r="G95" t="str">
            <v>COMERCIAL VITA NORTE LTDA</v>
          </cell>
          <cell r="H95" t="str">
            <v>B</v>
          </cell>
          <cell r="I95" t="str">
            <v>S</v>
          </cell>
          <cell r="J95" t="str">
            <v>5147195</v>
          </cell>
          <cell r="K95">
            <v>45462</v>
          </cell>
          <cell r="L95" t="str">
            <v>26240670089974000179550010051471951490609473</v>
          </cell>
          <cell r="M95" t="str">
            <v>26 -  Pernambuco</v>
          </cell>
          <cell r="N95">
            <v>165</v>
          </cell>
        </row>
        <row r="96">
          <cell r="C96" t="str">
            <v>UPA CAXANGÁ - CG Nº 007/2022</v>
          </cell>
          <cell r="E96" t="str">
            <v>3.14 - Alimentação Preparada</v>
          </cell>
          <cell r="F96" t="str">
            <v>43.330.918/0001-01</v>
          </cell>
          <cell r="G96" t="str">
            <v>DISTRIBUIDORA JJ DE ALIMENTOS E COSMETICOS LTDA</v>
          </cell>
          <cell r="H96" t="str">
            <v>B</v>
          </cell>
          <cell r="I96" t="str">
            <v>S</v>
          </cell>
          <cell r="J96" t="str">
            <v>11236</v>
          </cell>
          <cell r="K96">
            <v>45462</v>
          </cell>
          <cell r="L96" t="str">
            <v>26240643330918000101550010000112361723125875</v>
          </cell>
          <cell r="M96" t="str">
            <v>26 -  Pernambuco</v>
          </cell>
          <cell r="N96">
            <v>552</v>
          </cell>
        </row>
        <row r="97">
          <cell r="C97" t="str">
            <v>UPA CAXANGÁ - CG Nº 007/2022</v>
          </cell>
          <cell r="E97" t="str">
            <v>3.14 - Alimentação Preparada</v>
          </cell>
          <cell r="F97" t="str">
            <v>53.714.399/0001-39</v>
          </cell>
          <cell r="G97" t="str">
            <v>BEM VIVER ALIMENTOS LTDA</v>
          </cell>
          <cell r="H97" t="str">
            <v>B</v>
          </cell>
          <cell r="I97" t="str">
            <v>S</v>
          </cell>
          <cell r="J97" t="str">
            <v>263</v>
          </cell>
          <cell r="K97">
            <v>45462</v>
          </cell>
          <cell r="L97" t="str">
            <v>26240653714399000139550010000002631670261177</v>
          </cell>
          <cell r="M97" t="str">
            <v>26 -  Pernambuco</v>
          </cell>
          <cell r="N97">
            <v>1946.95</v>
          </cell>
        </row>
        <row r="98">
          <cell r="C98" t="str">
            <v>UPA CAXANGÁ - CG Nº 007/2022</v>
          </cell>
          <cell r="E98" t="str">
            <v>3.14 - Alimentação Preparada</v>
          </cell>
          <cell r="F98" t="str">
            <v>52.809.513/0001-41</v>
          </cell>
          <cell r="G98" t="str">
            <v>JML COMERCIO DE HORTIFRUTIGRANJEIRO LTDA</v>
          </cell>
          <cell r="H98" t="str">
            <v>B</v>
          </cell>
          <cell r="I98" t="str">
            <v>S</v>
          </cell>
          <cell r="J98" t="str">
            <v>9683</v>
          </cell>
          <cell r="K98">
            <v>45464</v>
          </cell>
          <cell r="L98" t="str">
            <v>26240652809513000141550010000096831769170797</v>
          </cell>
          <cell r="M98" t="str">
            <v>26 -  Pernambuco</v>
          </cell>
          <cell r="N98">
            <v>115.14</v>
          </cell>
        </row>
        <row r="99">
          <cell r="C99" t="str">
            <v>UPA CAXANGÁ - CG Nº 007/2022</v>
          </cell>
          <cell r="E99" t="str">
            <v>3.14 - Alimentação Preparada</v>
          </cell>
          <cell r="F99" t="str">
            <v>28.296.399/0001-19</v>
          </cell>
          <cell r="G99" t="str">
            <v>AVANNTE COMERCIO E SERVICOS LTDA</v>
          </cell>
          <cell r="H99" t="str">
            <v>B</v>
          </cell>
          <cell r="I99" t="str">
            <v>S</v>
          </cell>
          <cell r="J99" t="str">
            <v>544</v>
          </cell>
          <cell r="K99">
            <v>45470</v>
          </cell>
          <cell r="L99" t="str">
            <v>26240628296399000119550010000005441000103564</v>
          </cell>
          <cell r="M99" t="str">
            <v>26 -  Pernambuco</v>
          </cell>
          <cell r="N99">
            <v>20400</v>
          </cell>
        </row>
        <row r="100">
          <cell r="C100" t="str">
            <v>UPA CAXANGÁ - CG Nº 007/2022</v>
          </cell>
          <cell r="E100" t="str">
            <v>3.14 - Alimentação Preparada</v>
          </cell>
          <cell r="F100" t="str">
            <v>18.111.861/0001-02</v>
          </cell>
          <cell r="G100" t="str">
            <v>KLEBER J M DE OLIVEIRA PADARIA E CONFEITARIA</v>
          </cell>
          <cell r="H100" t="str">
            <v>B</v>
          </cell>
          <cell r="I100" t="str">
            <v>S</v>
          </cell>
          <cell r="J100" t="str">
            <v>120</v>
          </cell>
          <cell r="K100">
            <v>45471</v>
          </cell>
          <cell r="L100" t="str">
            <v>26240618111861000102550010000001201622449330</v>
          </cell>
          <cell r="M100" t="str">
            <v>26 -  Pernambuco</v>
          </cell>
          <cell r="N100">
            <v>1074</v>
          </cell>
        </row>
        <row r="101">
          <cell r="C101" t="str">
            <v>UPA CAXANGÁ - CG Nº 007/2022</v>
          </cell>
          <cell r="E101" t="str">
            <v>3.14 - Alimentação Preparada</v>
          </cell>
          <cell r="F101" t="str">
            <v>52.809.513/0001-41</v>
          </cell>
          <cell r="G101" t="str">
            <v>JML COMERCIO DE HORTIFRUTIGRANJEIRO LTDA</v>
          </cell>
          <cell r="H101" t="str">
            <v>B</v>
          </cell>
          <cell r="I101" t="str">
            <v>S</v>
          </cell>
          <cell r="J101" t="str">
            <v>9703</v>
          </cell>
          <cell r="K101">
            <v>45471</v>
          </cell>
          <cell r="L101" t="str">
            <v>26240652809513000141550010000097031627250558</v>
          </cell>
          <cell r="M101" t="str">
            <v>26 -  Pernambuco</v>
          </cell>
          <cell r="N101">
            <v>56.26</v>
          </cell>
        </row>
        <row r="102">
          <cell r="C102" t="str">
            <v>UPA CAXANGÁ - CG Nº 007/2022</v>
          </cell>
          <cell r="E102" t="str">
            <v>3.6 - Material de Expediente</v>
          </cell>
          <cell r="F102" t="str">
            <v>23.755.654/0001-20</v>
          </cell>
          <cell r="G102" t="str">
            <v>COPYLASER GRAFICA LTDA</v>
          </cell>
          <cell r="H102" t="str">
            <v>B</v>
          </cell>
          <cell r="I102" t="str">
            <v>S</v>
          </cell>
          <cell r="J102" t="str">
            <v>840</v>
          </cell>
          <cell r="K102">
            <v>45448</v>
          </cell>
          <cell r="L102" t="str">
            <v>26240623755654000120550010000008401867517066</v>
          </cell>
          <cell r="M102" t="str">
            <v>26 -  Pernambuco</v>
          </cell>
          <cell r="N102">
            <v>100</v>
          </cell>
        </row>
        <row r="103">
          <cell r="C103" t="str">
            <v>UPA CAXANGÁ - CG Nº 007/2022</v>
          </cell>
          <cell r="E103" t="str">
            <v>3.6 - Material de Expediente</v>
          </cell>
          <cell r="F103" t="str">
            <v>23.755.654/0001-20</v>
          </cell>
          <cell r="G103" t="str">
            <v>COPYLASER GRAFICA LTDA</v>
          </cell>
          <cell r="H103" t="str">
            <v>B</v>
          </cell>
          <cell r="I103" t="str">
            <v>S</v>
          </cell>
          <cell r="J103" t="str">
            <v>839</v>
          </cell>
          <cell r="K103">
            <v>45448</v>
          </cell>
          <cell r="L103" t="str">
            <v>26240623755654000120550010000008391908193323</v>
          </cell>
          <cell r="M103" t="str">
            <v>26 -  Pernambuco</v>
          </cell>
          <cell r="N103">
            <v>425</v>
          </cell>
        </row>
        <row r="104">
          <cell r="C104" t="str">
            <v>UPA CAXANGÁ - CG Nº 007/2022</v>
          </cell>
          <cell r="E104" t="str">
            <v>3.6 - Material de Expediente</v>
          </cell>
          <cell r="F104" t="str">
            <v>35.400.722/0001-18</v>
          </cell>
          <cell r="G104" t="str">
            <v>CM SOLUCOES PARA IDENTIFICACAO LTDA</v>
          </cell>
          <cell r="H104" t="str">
            <v>B</v>
          </cell>
          <cell r="I104" t="str">
            <v>S</v>
          </cell>
          <cell r="J104" t="str">
            <v>103</v>
          </cell>
          <cell r="K104">
            <v>45449</v>
          </cell>
          <cell r="L104" t="str">
            <v>26240635400722000118550010000001031729356253</v>
          </cell>
          <cell r="M104" t="str">
            <v>26 -  Pernambuco</v>
          </cell>
          <cell r="N104">
            <v>55</v>
          </cell>
        </row>
        <row r="105">
          <cell r="C105" t="str">
            <v>UPA CAXANGÁ - CG Nº 007/2022</v>
          </cell>
          <cell r="E105" t="str">
            <v>3.6 - Material de Expediente</v>
          </cell>
          <cell r="F105" t="str">
            <v>20.300.157/0032-46</v>
          </cell>
          <cell r="G105" t="str">
            <v>NOVO ATACADO COMERCIO DE ALIMENTOS LTDA</v>
          </cell>
          <cell r="H105" t="str">
            <v>B</v>
          </cell>
          <cell r="I105" t="str">
            <v>S</v>
          </cell>
          <cell r="J105" t="str">
            <v>5431</v>
          </cell>
          <cell r="K105">
            <v>45455</v>
          </cell>
          <cell r="L105" t="str">
            <v>26240620300157003246550010000054311161094908</v>
          </cell>
          <cell r="M105" t="str">
            <v>26 -  Pernambuco</v>
          </cell>
          <cell r="N105">
            <v>65.94</v>
          </cell>
        </row>
        <row r="106">
          <cell r="C106" t="str">
            <v>UPA CAXANGÁ - CG Nº 007/2022</v>
          </cell>
          <cell r="E106" t="str">
            <v>3.6 - Material de Expediente</v>
          </cell>
          <cell r="F106" t="str">
            <v>08.587.400/0001-57</v>
          </cell>
          <cell r="G106" t="str">
            <v xml:space="preserve">AFFESTAS </v>
          </cell>
          <cell r="H106" t="str">
            <v>B</v>
          </cell>
          <cell r="I106" t="str">
            <v>S</v>
          </cell>
          <cell r="J106" t="str">
            <v>23809</v>
          </cell>
          <cell r="K106">
            <v>45461</v>
          </cell>
          <cell r="L106" t="str">
            <v>26240608587400000157550010000238091243279881</v>
          </cell>
          <cell r="M106" t="str">
            <v>26 -  Pernambuco</v>
          </cell>
          <cell r="N106">
            <v>320</v>
          </cell>
        </row>
        <row r="107">
          <cell r="C107" t="str">
            <v>UPA CAXANGÁ - CG Nº 007/2022</v>
          </cell>
          <cell r="E107" t="str">
            <v>3.6 - Material de Expediente</v>
          </cell>
          <cell r="F107" t="str">
            <v>09.626.224/0001-88</v>
          </cell>
          <cell r="G107" t="str">
            <v>DJ PLASTICOS LTDA</v>
          </cell>
          <cell r="H107" t="str">
            <v>B</v>
          </cell>
          <cell r="I107" t="str">
            <v>S</v>
          </cell>
          <cell r="J107" t="str">
            <v>7939</v>
          </cell>
          <cell r="K107">
            <v>45450</v>
          </cell>
          <cell r="L107" t="str">
            <v>35240609626224000188550010000079391962827589</v>
          </cell>
          <cell r="M107" t="str">
            <v>35 -  São Paulo</v>
          </cell>
          <cell r="N107">
            <v>1544</v>
          </cell>
        </row>
        <row r="108">
          <cell r="C108" t="str">
            <v>UPA CAXANGÁ - CG Nº 007/2022</v>
          </cell>
          <cell r="E108" t="str">
            <v>3.6 - Material de Expediente</v>
          </cell>
          <cell r="F108" t="str">
            <v>08.014.460/0001-80</v>
          </cell>
          <cell r="G108" t="str">
            <v>VANPEL MATERIAL DE ESCRITORIO DE INFORMATICA</v>
          </cell>
          <cell r="H108" t="str">
            <v>B</v>
          </cell>
          <cell r="I108" t="str">
            <v>S</v>
          </cell>
          <cell r="J108" t="str">
            <v>61477</v>
          </cell>
          <cell r="K108">
            <v>45462</v>
          </cell>
          <cell r="L108" t="str">
            <v>26240608014460000180550010000614771001439318</v>
          </cell>
          <cell r="M108" t="str">
            <v>26 -  Pernambuco</v>
          </cell>
          <cell r="N108">
            <v>421.65</v>
          </cell>
        </row>
        <row r="109">
          <cell r="C109" t="str">
            <v>UPA CAXANGÁ - CG Nº 007/2022</v>
          </cell>
          <cell r="E109" t="str">
            <v>3.6 - Material de Expediente</v>
          </cell>
          <cell r="F109" t="str">
            <v>30.743.270/0001-53</v>
          </cell>
          <cell r="G109" t="str">
            <v>TRIUNFO COMERCIO DE ALIMENTOS PAPEIS MATERIAL DE LIMPEZA</v>
          </cell>
          <cell r="H109" t="str">
            <v>B</v>
          </cell>
          <cell r="I109" t="str">
            <v>S</v>
          </cell>
          <cell r="J109" t="str">
            <v>22983</v>
          </cell>
          <cell r="K109">
            <v>45462</v>
          </cell>
          <cell r="L109" t="str">
            <v>26240630743270000153550010000229831121921128</v>
          </cell>
          <cell r="M109" t="str">
            <v>26 -  Pernambuco</v>
          </cell>
          <cell r="N109">
            <v>2210</v>
          </cell>
        </row>
        <row r="110">
          <cell r="C110" t="str">
            <v>UPA CAXANGÁ - CG Nº 007/2022</v>
          </cell>
          <cell r="E110" t="str">
            <v>3.6 - Material de Expediente</v>
          </cell>
          <cell r="F110" t="str">
            <v>35.361.251/0001-86</v>
          </cell>
          <cell r="G110" t="str">
            <v>BDL COMERCIO DE ALIMENTOS LTDA</v>
          </cell>
          <cell r="H110" t="str">
            <v>B</v>
          </cell>
          <cell r="I110" t="str">
            <v>S</v>
          </cell>
          <cell r="J110" t="str">
            <v>1231</v>
          </cell>
          <cell r="K110">
            <v>45463</v>
          </cell>
          <cell r="L110" t="str">
            <v>26240635361251000186550010000012311438446450</v>
          </cell>
          <cell r="M110" t="str">
            <v>26 -  Pernambuco</v>
          </cell>
          <cell r="N110">
            <v>259.5</v>
          </cell>
        </row>
        <row r="111">
          <cell r="C111" t="str">
            <v>UPA CAXANGÁ - CG Nº 007/2022</v>
          </cell>
          <cell r="E111" t="str">
            <v>3.6 - Material de Expediente</v>
          </cell>
          <cell r="F111" t="str">
            <v>35.361.251/0001-86</v>
          </cell>
          <cell r="G111" t="str">
            <v>BDL COMERCIO DE ALIMENTOS LTDA</v>
          </cell>
          <cell r="H111" t="str">
            <v>B</v>
          </cell>
          <cell r="I111" t="str">
            <v>S</v>
          </cell>
          <cell r="J111" t="str">
            <v>1230</v>
          </cell>
          <cell r="K111">
            <v>45463</v>
          </cell>
          <cell r="L111" t="str">
            <v>26240635361251000186550010000012301020096258</v>
          </cell>
          <cell r="M111" t="str">
            <v>26 -  Pernambuco</v>
          </cell>
          <cell r="N111">
            <v>93</v>
          </cell>
        </row>
        <row r="112">
          <cell r="C112" t="str">
            <v>UPA CAXANGÁ - CG Nº 007/2022</v>
          </cell>
          <cell r="E112" t="str">
            <v>3.6 - Material de Expediente</v>
          </cell>
          <cell r="F112" t="str">
            <v>15.610.582/0001-03</v>
          </cell>
          <cell r="G112" t="str">
            <v>ETIQUETAS RECIFE LTDA</v>
          </cell>
          <cell r="H112" t="str">
            <v>B</v>
          </cell>
          <cell r="I112" t="str">
            <v>S</v>
          </cell>
          <cell r="J112" t="str">
            <v>936</v>
          </cell>
          <cell r="K112">
            <v>45469</v>
          </cell>
          <cell r="L112" t="str">
            <v>26240615610582000103550010000009361841258544</v>
          </cell>
          <cell r="M112" t="str">
            <v>26 -  Pernambuco</v>
          </cell>
          <cell r="N112">
            <v>1975</v>
          </cell>
        </row>
        <row r="113">
          <cell r="C113" t="str">
            <v>UPA CAXANGÁ - CG Nº 007/2022</v>
          </cell>
          <cell r="E113" t="str">
            <v>3.6 - Material de Expediente</v>
          </cell>
          <cell r="F113" t="str">
            <v>08.014.460/0001-80</v>
          </cell>
          <cell r="G113" t="str">
            <v>VANPEL MATERIAL DE ESCRITORIO DE INFORMATICA</v>
          </cell>
          <cell r="H113" t="str">
            <v>B</v>
          </cell>
          <cell r="I113" t="str">
            <v>S</v>
          </cell>
          <cell r="J113" t="str">
            <v>61610</v>
          </cell>
          <cell r="K113">
            <v>45470</v>
          </cell>
          <cell r="L113" t="str">
            <v>26240608014460000180550010000616101001440571</v>
          </cell>
          <cell r="M113" t="str">
            <v>26 -  Pernambuco</v>
          </cell>
          <cell r="N113">
            <v>225</v>
          </cell>
        </row>
        <row r="114">
          <cell r="C114" t="str">
            <v>UPA CAXANGÁ - CG Nº 007/2022</v>
          </cell>
          <cell r="E114" t="str">
            <v>3.6 - Material de Expediente</v>
          </cell>
          <cell r="F114" t="str">
            <v>69.960.482/0003-90</v>
          </cell>
          <cell r="G114" t="str">
            <v>AMARO TAVARES FRUTUOSO EPP</v>
          </cell>
          <cell r="H114" t="str">
            <v>B</v>
          </cell>
          <cell r="I114" t="str">
            <v>S</v>
          </cell>
          <cell r="J114" t="str">
            <v>65361</v>
          </cell>
          <cell r="K114">
            <v>45470</v>
          </cell>
          <cell r="L114" t="str">
            <v>26240669960482000390650010000653611955697545</v>
          </cell>
          <cell r="M114" t="str">
            <v>26 -  Pernambuco</v>
          </cell>
          <cell r="N114">
            <v>25</v>
          </cell>
        </row>
        <row r="115">
          <cell r="C115" t="str">
            <v>UPA CAXANGÁ - CG Nº 007/2022</v>
          </cell>
          <cell r="E115" t="str">
            <v>3.6 - Material de Expediente</v>
          </cell>
          <cell r="F115" t="str">
            <v>69.960.482/0003-90</v>
          </cell>
          <cell r="G115" t="str">
            <v>AMARO TAVARES FRUTUOSO EPP</v>
          </cell>
          <cell r="H115" t="str">
            <v>B</v>
          </cell>
          <cell r="I115" t="str">
            <v>S</v>
          </cell>
          <cell r="J115" t="str">
            <v>65342</v>
          </cell>
          <cell r="K115">
            <v>45470</v>
          </cell>
          <cell r="L115" t="str">
            <v>26240669960482000390650010000653421826715983</v>
          </cell>
          <cell r="M115" t="str">
            <v>26 -  Pernambuco</v>
          </cell>
          <cell r="N115">
            <v>25</v>
          </cell>
        </row>
        <row r="116">
          <cell r="C116" t="str">
            <v>UPA CAXANGÁ - CG Nº 007/2022</v>
          </cell>
          <cell r="E116" t="str">
            <v>3.6 - Material de Expediente</v>
          </cell>
          <cell r="F116" t="str">
            <v>10.859.287/0001-63</v>
          </cell>
          <cell r="G116" t="str">
            <v>NEWMED COMERCIO E SERVICOS DE EQUIPAMENOTS HOSPITALARES LTDA</v>
          </cell>
          <cell r="H116" t="str">
            <v>B</v>
          </cell>
          <cell r="I116" t="str">
            <v>S</v>
          </cell>
          <cell r="J116" t="str">
            <v>8178</v>
          </cell>
          <cell r="K116">
            <v>45471</v>
          </cell>
          <cell r="L116" t="str">
            <v>26240610859287000163550010000081781929998805</v>
          </cell>
          <cell r="M116" t="str">
            <v>26 -  Pernambuco</v>
          </cell>
          <cell r="N116">
            <v>240</v>
          </cell>
        </row>
        <row r="117">
          <cell r="C117" t="str">
            <v>UPA CAXANGÁ - CG Nº 007/2022</v>
          </cell>
          <cell r="E117" t="str">
            <v>3.1 - Combustíveis e Lubrificantes Automotivos</v>
          </cell>
          <cell r="F117">
            <v>39548324000102</v>
          </cell>
          <cell r="G117" t="str">
            <v>POSTO SANTORINI LTDA</v>
          </cell>
          <cell r="H117" t="str">
            <v>B</v>
          </cell>
          <cell r="I117" t="str">
            <v>S</v>
          </cell>
          <cell r="J117" t="str">
            <v>208684</v>
          </cell>
          <cell r="K117">
            <v>45444</v>
          </cell>
          <cell r="L117" t="str">
            <v>26240639548324000102650070002086841002214007</v>
          </cell>
          <cell r="M117" t="str">
            <v>26 -  Pernambuco</v>
          </cell>
          <cell r="N117">
            <v>210.81</v>
          </cell>
        </row>
        <row r="118">
          <cell r="C118" t="str">
            <v>UPA CAXANGÁ - CG Nº 007/2022</v>
          </cell>
          <cell r="E118" t="str">
            <v>3.1 - Combustíveis e Lubrificantes Automotivos</v>
          </cell>
          <cell r="F118">
            <v>39548324000102</v>
          </cell>
          <cell r="G118" t="str">
            <v>POSTO SANTORINI LTDA</v>
          </cell>
          <cell r="H118" t="str">
            <v>B</v>
          </cell>
          <cell r="I118" t="str">
            <v>S</v>
          </cell>
          <cell r="J118" t="str">
            <v>99780</v>
          </cell>
          <cell r="K118">
            <v>45444</v>
          </cell>
          <cell r="L118" t="str">
            <v>26240639548324000102650080000997801001067587</v>
          </cell>
          <cell r="M118" t="str">
            <v>26 -  Pernambuco</v>
          </cell>
          <cell r="N118">
            <v>384.64</v>
          </cell>
        </row>
        <row r="119">
          <cell r="C119" t="str">
            <v>UPA CAXANGÁ - CG Nº 007/2022</v>
          </cell>
          <cell r="E119" t="str">
            <v>3.1 - Combustíveis e Lubrificantes Automotivos</v>
          </cell>
          <cell r="F119">
            <v>39548324000102</v>
          </cell>
          <cell r="G119" t="str">
            <v>POSTO SANTORINI LTDA</v>
          </cell>
          <cell r="H119" t="str">
            <v>B</v>
          </cell>
          <cell r="I119" t="str">
            <v>S</v>
          </cell>
          <cell r="J119" t="str">
            <v>208951</v>
          </cell>
          <cell r="K119">
            <v>45446</v>
          </cell>
          <cell r="L119" t="str">
            <v>26240639548324000102650070002089511002216820</v>
          </cell>
          <cell r="M119" t="str">
            <v>26 -  Pernambuco</v>
          </cell>
          <cell r="N119">
            <v>253.2</v>
          </cell>
        </row>
        <row r="120">
          <cell r="C120" t="str">
            <v>UPA CAXANGÁ - CG Nº 007/2022</v>
          </cell>
          <cell r="E120" t="str">
            <v>3.1 - Combustíveis e Lubrificantes Automotivos</v>
          </cell>
          <cell r="F120">
            <v>39548324000102</v>
          </cell>
          <cell r="G120" t="str">
            <v>POSTO SANTORINI LTDA</v>
          </cell>
          <cell r="H120" t="str">
            <v>B</v>
          </cell>
          <cell r="I120" t="str">
            <v>S</v>
          </cell>
          <cell r="J120" t="str">
            <v>100100</v>
          </cell>
          <cell r="K120">
            <v>45446</v>
          </cell>
          <cell r="L120" t="str">
            <v>26240639548324000102650080001001001001070966</v>
          </cell>
          <cell r="M120" t="str">
            <v>26 -  Pernambuco</v>
          </cell>
          <cell r="N120">
            <v>235.22</v>
          </cell>
        </row>
        <row r="121">
          <cell r="C121" t="str">
            <v>UPA CAXANGÁ - CG Nº 007/2022</v>
          </cell>
          <cell r="E121" t="str">
            <v>3.1 - Combustíveis e Lubrificantes Automotivos</v>
          </cell>
          <cell r="F121">
            <v>39548324000102</v>
          </cell>
          <cell r="G121" t="str">
            <v>POSTO SANTORINI LTDA</v>
          </cell>
          <cell r="H121" t="str">
            <v>B</v>
          </cell>
          <cell r="I121" t="str">
            <v>S</v>
          </cell>
          <cell r="J121" t="str">
            <v>100240</v>
          </cell>
          <cell r="K121">
            <v>45447</v>
          </cell>
          <cell r="L121" t="str">
            <v>26240639548324000102650080001002401001072510</v>
          </cell>
          <cell r="M121" t="str">
            <v>26 -  Pernambuco</v>
          </cell>
          <cell r="N121">
            <v>216.33</v>
          </cell>
        </row>
        <row r="122">
          <cell r="C122" t="str">
            <v>UPA CAXANGÁ - CG Nº 007/2022</v>
          </cell>
          <cell r="E122" t="str">
            <v>3.1 - Combustíveis e Lubrificantes Automotivos</v>
          </cell>
          <cell r="F122">
            <v>39548324000102</v>
          </cell>
          <cell r="G122" t="str">
            <v>POSTO SANTORINI LTDA</v>
          </cell>
          <cell r="H122" t="str">
            <v>B</v>
          </cell>
          <cell r="I122" t="str">
            <v>S</v>
          </cell>
          <cell r="J122" t="str">
            <v>209584</v>
          </cell>
          <cell r="K122">
            <v>45448</v>
          </cell>
          <cell r="L122" t="str">
            <v>26240639548324000102650070002095841002223811</v>
          </cell>
          <cell r="M122" t="str">
            <v>26 -  Pernambuco</v>
          </cell>
          <cell r="N122">
            <v>333.78</v>
          </cell>
        </row>
        <row r="123">
          <cell r="C123" t="str">
            <v>UPA CAXANGÁ - CG Nº 007/2022</v>
          </cell>
          <cell r="E123" t="str">
            <v>3.1 - Combustíveis e Lubrificantes Automotivos</v>
          </cell>
          <cell r="F123">
            <v>39548324000102</v>
          </cell>
          <cell r="G123" t="str">
            <v>POSTO SANTORINI LTDA</v>
          </cell>
          <cell r="H123" t="str">
            <v>B</v>
          </cell>
          <cell r="I123" t="str">
            <v>S</v>
          </cell>
          <cell r="J123" t="str">
            <v>209742</v>
          </cell>
          <cell r="K123">
            <v>45449</v>
          </cell>
          <cell r="L123" t="str">
            <v>26240639548324000102650070002097421002225629</v>
          </cell>
          <cell r="M123" t="str">
            <v>26 -  Pernambuco</v>
          </cell>
          <cell r="N123">
            <v>350</v>
          </cell>
        </row>
        <row r="124">
          <cell r="C124" t="str">
            <v>UPA CAXANGÁ - CG Nº 007/2022</v>
          </cell>
          <cell r="E124" t="str">
            <v>3.1 - Combustíveis e Lubrificantes Automotivos</v>
          </cell>
          <cell r="F124">
            <v>39548324000102</v>
          </cell>
          <cell r="G124" t="str">
            <v>POSTO SANTORINI LTDA</v>
          </cell>
          <cell r="H124" t="str">
            <v>B</v>
          </cell>
          <cell r="I124" t="str">
            <v>S</v>
          </cell>
          <cell r="J124" t="str">
            <v>209955</v>
          </cell>
          <cell r="K124">
            <v>45450</v>
          </cell>
          <cell r="L124" t="str">
            <v>26240639548324000102650070002099551002227981</v>
          </cell>
          <cell r="M124" t="str">
            <v>26 -  Pernambuco</v>
          </cell>
          <cell r="N124">
            <v>167.63</v>
          </cell>
        </row>
        <row r="125">
          <cell r="C125" t="str">
            <v>UPA CAXANGÁ - CG Nº 007/2022</v>
          </cell>
          <cell r="E125" t="str">
            <v>3.1 - Combustíveis e Lubrificantes Automotivos</v>
          </cell>
          <cell r="F125">
            <v>39548324000102</v>
          </cell>
          <cell r="G125" t="str">
            <v>POSTO SANTORINI LTDA</v>
          </cell>
          <cell r="H125" t="str">
            <v>B</v>
          </cell>
          <cell r="I125" t="str">
            <v>S</v>
          </cell>
          <cell r="J125" t="str">
            <v>100752</v>
          </cell>
          <cell r="K125">
            <v>45450</v>
          </cell>
          <cell r="L125" t="str">
            <v>26240639548324000102650080001007521001077820</v>
          </cell>
          <cell r="M125" t="str">
            <v>26 -  Pernambuco</v>
          </cell>
          <cell r="N125">
            <v>129.5</v>
          </cell>
        </row>
        <row r="126">
          <cell r="C126" t="str">
            <v>UPA CAXANGÁ - CG Nº 007/2022</v>
          </cell>
          <cell r="E126" t="str">
            <v>3.1 - Combustíveis e Lubrificantes Automotivos</v>
          </cell>
          <cell r="F126">
            <v>39548324000102</v>
          </cell>
          <cell r="G126" t="str">
            <v>POSTO SANTORINI LTDA</v>
          </cell>
          <cell r="H126" t="str">
            <v>B</v>
          </cell>
          <cell r="I126" t="str">
            <v>S</v>
          </cell>
          <cell r="J126" t="str">
            <v>210431</v>
          </cell>
          <cell r="K126">
            <v>45452</v>
          </cell>
          <cell r="L126" t="str">
            <v>26240639548324000102650070002104311002233179</v>
          </cell>
          <cell r="M126" t="str">
            <v>26 -  Pernambuco</v>
          </cell>
          <cell r="N126">
            <v>252.07</v>
          </cell>
        </row>
        <row r="127">
          <cell r="C127" t="str">
            <v>UPA CAXANGÁ - CG Nº 007/2022</v>
          </cell>
          <cell r="E127" t="str">
            <v>3.1 - Combustíveis e Lubrificantes Automotivos</v>
          </cell>
          <cell r="F127">
            <v>39548324000102</v>
          </cell>
          <cell r="G127" t="str">
            <v>POSTO SANTORINI LTDA</v>
          </cell>
          <cell r="H127" t="str">
            <v>B</v>
          </cell>
          <cell r="I127" t="str">
            <v>S</v>
          </cell>
          <cell r="J127" t="str">
            <v>101181</v>
          </cell>
          <cell r="K127">
            <v>45453</v>
          </cell>
          <cell r="L127" t="str">
            <v>26240639548324000102650080001011811001082240</v>
          </cell>
          <cell r="M127" t="str">
            <v>26 -  Pernambuco</v>
          </cell>
          <cell r="N127">
            <v>181.4</v>
          </cell>
        </row>
        <row r="128">
          <cell r="C128" t="str">
            <v>UPA CAXANGÁ - CG Nº 007/2022</v>
          </cell>
          <cell r="E128" t="str">
            <v>3.1 - Combustíveis e Lubrificantes Automotivos</v>
          </cell>
          <cell r="F128">
            <v>39548324000102</v>
          </cell>
          <cell r="G128" t="str">
            <v>POSTO SANTORINI LTDA</v>
          </cell>
          <cell r="H128" t="str">
            <v>B</v>
          </cell>
          <cell r="I128" t="str">
            <v>S</v>
          </cell>
          <cell r="J128" t="str">
            <v>210863</v>
          </cell>
          <cell r="K128">
            <v>45454</v>
          </cell>
          <cell r="L128" t="str">
            <v>26240639548324000102650070002108631002237986</v>
          </cell>
          <cell r="M128" t="str">
            <v>26 -  Pernambuco</v>
          </cell>
          <cell r="N128">
            <v>195.74</v>
          </cell>
        </row>
        <row r="129">
          <cell r="C129" t="str">
            <v>UPA CAXANGÁ - CG Nº 007/2022</v>
          </cell>
          <cell r="E129" t="str">
            <v>3.1 - Combustíveis e Lubrificantes Automotivos</v>
          </cell>
          <cell r="F129">
            <v>39548324000102</v>
          </cell>
          <cell r="G129" t="str">
            <v>POSTO SANTORINI LTDA</v>
          </cell>
          <cell r="H129" t="str">
            <v>B</v>
          </cell>
          <cell r="I129" t="str">
            <v>S</v>
          </cell>
          <cell r="J129" t="str">
            <v>101333</v>
          </cell>
          <cell r="K129">
            <v>45454</v>
          </cell>
          <cell r="L129" t="str">
            <v>26240639548324000102650080001013331001083843</v>
          </cell>
          <cell r="M129" t="str">
            <v>26 -  Pernambuco</v>
          </cell>
          <cell r="N129">
            <v>135.31</v>
          </cell>
        </row>
        <row r="130">
          <cell r="C130" t="str">
            <v>UPA CAXANGÁ - CG Nº 007/2022</v>
          </cell>
          <cell r="E130" t="str">
            <v>3.1 - Combustíveis e Lubrificantes Automotivos</v>
          </cell>
          <cell r="F130">
            <v>39548324000102</v>
          </cell>
          <cell r="G130" t="str">
            <v>POSTO SANTORINI LTDA</v>
          </cell>
          <cell r="H130" t="str">
            <v>B</v>
          </cell>
          <cell r="I130" t="str">
            <v>S</v>
          </cell>
          <cell r="J130" t="str">
            <v>211372</v>
          </cell>
          <cell r="K130">
            <v>45456</v>
          </cell>
          <cell r="L130" t="str">
            <v>26240639548324000102650070002113721002243591</v>
          </cell>
          <cell r="M130" t="str">
            <v>26 -  Pernambuco</v>
          </cell>
          <cell r="N130">
            <v>300</v>
          </cell>
        </row>
        <row r="131">
          <cell r="C131" t="str">
            <v>UPA CAXANGÁ - CG Nº 007/2022</v>
          </cell>
          <cell r="E131" t="str">
            <v>3.1 - Combustíveis e Lubrificantes Automotivos</v>
          </cell>
          <cell r="F131">
            <v>39548324000102</v>
          </cell>
          <cell r="G131" t="str">
            <v>POSTO SANTORINI LTDA</v>
          </cell>
          <cell r="H131" t="str">
            <v>B</v>
          </cell>
          <cell r="I131" t="str">
            <v>S</v>
          </cell>
          <cell r="J131" t="str">
            <v>101805</v>
          </cell>
          <cell r="K131">
            <v>45458</v>
          </cell>
          <cell r="L131" t="str">
            <v>26240639548324000102650080001018051001088732</v>
          </cell>
          <cell r="M131" t="str">
            <v>26 -  Pernambuco</v>
          </cell>
          <cell r="N131">
            <v>322.85000000000002</v>
          </cell>
        </row>
        <row r="132">
          <cell r="C132" t="str">
            <v>UPA CAXANGÁ - CG Nº 007/2022</v>
          </cell>
          <cell r="E132" t="str">
            <v>3.1 - Combustíveis e Lubrificantes Automotivos</v>
          </cell>
          <cell r="F132">
            <v>39548324000102</v>
          </cell>
          <cell r="G132" t="str">
            <v>POSTO SANTORINI LTDA</v>
          </cell>
          <cell r="H132" t="str">
            <v>B</v>
          </cell>
          <cell r="I132" t="str">
            <v>S</v>
          </cell>
          <cell r="J132" t="str">
            <v>101860</v>
          </cell>
          <cell r="K132">
            <v>45458</v>
          </cell>
          <cell r="L132" t="str">
            <v>26240639548324000102650080001018601001089323</v>
          </cell>
          <cell r="M132" t="str">
            <v>26 -  Pernambuco</v>
          </cell>
          <cell r="N132">
            <v>334.66</v>
          </cell>
        </row>
        <row r="133">
          <cell r="C133" t="str">
            <v>UPA CAXANGÁ - CG Nº 007/2022</v>
          </cell>
          <cell r="E133" t="str">
            <v>3.1 - Combustíveis e Lubrificantes Automotivos</v>
          </cell>
          <cell r="F133">
            <v>39548324000102</v>
          </cell>
          <cell r="G133" t="str">
            <v>POSTO SANTORINI LTDA</v>
          </cell>
          <cell r="H133" t="str">
            <v>B</v>
          </cell>
          <cell r="I133" t="str">
            <v>S</v>
          </cell>
          <cell r="J133" t="str">
            <v>212084</v>
          </cell>
          <cell r="K133">
            <v>45460</v>
          </cell>
          <cell r="L133" t="str">
            <v>26240639548324000102650070002120841002251100</v>
          </cell>
          <cell r="M133" t="str">
            <v>26 -  Pernambuco</v>
          </cell>
          <cell r="N133">
            <v>261.01</v>
          </cell>
        </row>
        <row r="134">
          <cell r="C134" t="str">
            <v>UPA CAXANGÁ - CG Nº 007/2022</v>
          </cell>
          <cell r="E134" t="str">
            <v>3.1 - Combustíveis e Lubrificantes Automotivos</v>
          </cell>
          <cell r="F134">
            <v>39548324000102</v>
          </cell>
          <cell r="G134" t="str">
            <v>POSTO SANTORINI LTDA</v>
          </cell>
          <cell r="H134" t="str">
            <v>B</v>
          </cell>
          <cell r="I134" t="str">
            <v>S</v>
          </cell>
          <cell r="J134" t="str">
            <v>2386</v>
          </cell>
          <cell r="K134">
            <v>45461</v>
          </cell>
          <cell r="L134" t="str">
            <v>26240639548324000102550120000023861002029567</v>
          </cell>
          <cell r="M134" t="str">
            <v>26 -  Pernambuco</v>
          </cell>
          <cell r="N134">
            <v>298.33</v>
          </cell>
        </row>
        <row r="135">
          <cell r="C135" t="str">
            <v>UPA CAXANGÁ - CG Nº 007/2022</v>
          </cell>
          <cell r="E135" t="str">
            <v>3.1 - Combustíveis e Lubrificantes Automotivos</v>
          </cell>
          <cell r="F135">
            <v>39548324000102</v>
          </cell>
          <cell r="G135" t="str">
            <v>POSTO SANTORINI LTDA</v>
          </cell>
          <cell r="H135" t="str">
            <v>B</v>
          </cell>
          <cell r="I135" t="str">
            <v>S</v>
          </cell>
          <cell r="J135" t="str">
            <v>102434</v>
          </cell>
          <cell r="K135">
            <v>45462</v>
          </cell>
          <cell r="L135" t="str">
            <v>26240639548324000102650080001024341001095210</v>
          </cell>
          <cell r="M135" t="str">
            <v>26 -  Pernambuco</v>
          </cell>
          <cell r="N135">
            <v>311.68</v>
          </cell>
        </row>
        <row r="136">
          <cell r="C136" t="str">
            <v>UPA CAXANGÁ - CG Nº 007/2022</v>
          </cell>
          <cell r="E136" t="str">
            <v>3.1 - Combustíveis e Lubrificantes Automotivos</v>
          </cell>
          <cell r="F136">
            <v>39548324000102</v>
          </cell>
          <cell r="G136" t="str">
            <v>POSTO SANTORINI LTDA</v>
          </cell>
          <cell r="H136" t="str">
            <v>B</v>
          </cell>
          <cell r="I136" t="str">
            <v>S</v>
          </cell>
          <cell r="J136" t="str">
            <v>102340</v>
          </cell>
          <cell r="K136">
            <v>45462</v>
          </cell>
          <cell r="L136" t="str">
            <v>26240639548324000102650080001023401001094267</v>
          </cell>
          <cell r="M136" t="str">
            <v>26 -  Pernambuco</v>
          </cell>
          <cell r="N136">
            <v>278.73</v>
          </cell>
        </row>
        <row r="137">
          <cell r="C137" t="str">
            <v>UPA CAXANGÁ - CG Nº 007/2022</v>
          </cell>
          <cell r="E137" t="str">
            <v>3.1 - Combustíveis e Lubrificantes Automotivos</v>
          </cell>
          <cell r="F137">
            <v>39548324000102</v>
          </cell>
          <cell r="G137" t="str">
            <v>POSTO SANTORINI LTDA</v>
          </cell>
          <cell r="H137" t="str">
            <v>B</v>
          </cell>
          <cell r="I137" t="str">
            <v>S</v>
          </cell>
          <cell r="J137" t="str">
            <v>102557</v>
          </cell>
          <cell r="K137">
            <v>45463</v>
          </cell>
          <cell r="L137" t="str">
            <v>26240639548324000102650080001025571001096543</v>
          </cell>
          <cell r="M137" t="str">
            <v>26 -  Pernambuco</v>
          </cell>
          <cell r="N137">
            <v>191.36</v>
          </cell>
        </row>
        <row r="138">
          <cell r="C138" t="str">
            <v>UPA CAXANGÁ - CG Nº 007/2022</v>
          </cell>
          <cell r="E138" t="str">
            <v>3.1 - Combustíveis e Lubrificantes Automotivos</v>
          </cell>
          <cell r="F138">
            <v>39548324000102</v>
          </cell>
          <cell r="G138" t="str">
            <v>POSTO SANTORINI LTDA</v>
          </cell>
          <cell r="H138" t="str">
            <v>B</v>
          </cell>
          <cell r="I138" t="str">
            <v>S</v>
          </cell>
          <cell r="J138" t="str">
            <v>103058</v>
          </cell>
          <cell r="K138">
            <v>45465</v>
          </cell>
          <cell r="L138" t="str">
            <v>26240639548324000102650080001030581001101754</v>
          </cell>
          <cell r="M138" t="str">
            <v>26 -  Pernambuco</v>
          </cell>
          <cell r="N138">
            <v>317.81</v>
          </cell>
        </row>
        <row r="139">
          <cell r="C139" t="str">
            <v>UPA CAXANGÁ - CG Nº 007/2022</v>
          </cell>
          <cell r="E139" t="str">
            <v>3.1 - Combustíveis e Lubrificantes Automotivos</v>
          </cell>
          <cell r="F139">
            <v>39548324000102</v>
          </cell>
          <cell r="G139" t="str">
            <v>POSTO SANTORINI LTDA</v>
          </cell>
          <cell r="H139" t="str">
            <v>B</v>
          </cell>
          <cell r="I139" t="str">
            <v>S</v>
          </cell>
          <cell r="J139" t="str">
            <v>213284</v>
          </cell>
          <cell r="K139">
            <v>45465</v>
          </cell>
          <cell r="L139" t="str">
            <v>26240639548324000102650070002132841002264500</v>
          </cell>
          <cell r="M139" t="str">
            <v>26 -  Pernambuco</v>
          </cell>
          <cell r="N139">
            <v>293.95</v>
          </cell>
        </row>
        <row r="140">
          <cell r="C140" t="str">
            <v>UPA CAXANGÁ - CG Nº 007/2022</v>
          </cell>
          <cell r="E140" t="str">
            <v>3.1 - Combustíveis e Lubrificantes Automotivos</v>
          </cell>
          <cell r="F140">
            <v>39548324000102</v>
          </cell>
          <cell r="G140" t="str">
            <v>POSTO SANTORINI LTDA</v>
          </cell>
          <cell r="H140" t="str">
            <v>B</v>
          </cell>
          <cell r="I140" t="str">
            <v>S</v>
          </cell>
          <cell r="J140" t="str">
            <v>103246</v>
          </cell>
          <cell r="K140">
            <v>45466</v>
          </cell>
          <cell r="L140" t="str">
            <v>26240639548324000102650080001032461001103706</v>
          </cell>
          <cell r="M140" t="str">
            <v>26 -  Pernambuco</v>
          </cell>
          <cell r="N140">
            <v>150.38999999999999</v>
          </cell>
        </row>
        <row r="141">
          <cell r="C141" t="str">
            <v>UPA CAXANGÁ - CG Nº 007/2022</v>
          </cell>
          <cell r="E141" t="str">
            <v>3.1 - Combustíveis e Lubrificantes Automotivos</v>
          </cell>
          <cell r="F141">
            <v>39548324000102</v>
          </cell>
          <cell r="G141" t="str">
            <v>POSTO SANTORINI LTDA</v>
          </cell>
          <cell r="H141" t="str">
            <v>B</v>
          </cell>
          <cell r="I141" t="str">
            <v>S</v>
          </cell>
          <cell r="J141" t="str">
            <v>213490</v>
          </cell>
          <cell r="K141">
            <v>45466</v>
          </cell>
          <cell r="L141" t="str">
            <v>26240639548324000102650070002134901002266942</v>
          </cell>
          <cell r="M141" t="str">
            <v>26 -  Pernambuco</v>
          </cell>
          <cell r="N141">
            <v>211.72</v>
          </cell>
        </row>
        <row r="142">
          <cell r="C142" t="str">
            <v>UPA CAXANGÁ - CG Nº 007/2022</v>
          </cell>
          <cell r="E142" t="str">
            <v>3.1 - Combustíveis e Lubrificantes Automotivos</v>
          </cell>
          <cell r="F142">
            <v>39548324000102</v>
          </cell>
          <cell r="G142" t="str">
            <v>POSTO SANTORINI LTDA</v>
          </cell>
          <cell r="H142" t="str">
            <v>B</v>
          </cell>
          <cell r="I142" t="str">
            <v>S</v>
          </cell>
          <cell r="J142" t="str">
            <v>213786</v>
          </cell>
          <cell r="K142">
            <v>45468</v>
          </cell>
          <cell r="L142" t="str">
            <v>26240639548324000102650070002137861002270234</v>
          </cell>
          <cell r="M142" t="str">
            <v>26 -  Pernambuco</v>
          </cell>
          <cell r="N142">
            <v>296.89999999999998</v>
          </cell>
        </row>
        <row r="143">
          <cell r="C143" t="str">
            <v>UPA CAXANGÁ - CG Nº 007/2022</v>
          </cell>
          <cell r="E143" t="str">
            <v>3.1 - Combustíveis e Lubrificantes Automotivos</v>
          </cell>
          <cell r="F143">
            <v>39548324000102</v>
          </cell>
          <cell r="G143" t="str">
            <v>POSTO SANTORINI LTDA</v>
          </cell>
          <cell r="H143" t="str">
            <v>B</v>
          </cell>
          <cell r="I143" t="str">
            <v>S</v>
          </cell>
          <cell r="J143" t="str">
            <v>103786</v>
          </cell>
          <cell r="K143">
            <v>45470</v>
          </cell>
          <cell r="L143" t="str">
            <v>26240639548324000102650080001037861001109294</v>
          </cell>
          <cell r="M143" t="str">
            <v>26 -  Pernambuco</v>
          </cell>
          <cell r="N143">
            <v>344.02</v>
          </cell>
        </row>
        <row r="144">
          <cell r="C144" t="str">
            <v>UPA CAXANGÁ - CG Nº 007/2022</v>
          </cell>
          <cell r="E144" t="str">
            <v>3.1 - Combustíveis e Lubrificantes Automotivos</v>
          </cell>
          <cell r="F144">
            <v>39548324000102</v>
          </cell>
          <cell r="G144" t="str">
            <v>POSTO SANTORINI LTDA</v>
          </cell>
          <cell r="H144" t="str">
            <v>B</v>
          </cell>
          <cell r="I144" t="str">
            <v>S</v>
          </cell>
          <cell r="J144" t="str">
            <v>103824</v>
          </cell>
          <cell r="K144">
            <v>45470</v>
          </cell>
          <cell r="L144" t="str">
            <v>26240639548324000102650080001038241001109688</v>
          </cell>
          <cell r="M144" t="str">
            <v>26 -  Pernambuco</v>
          </cell>
          <cell r="N144">
            <v>354.77</v>
          </cell>
        </row>
        <row r="145">
          <cell r="C145" t="str">
            <v>UPA CAXANGÁ - CG Nº 007/2022</v>
          </cell>
          <cell r="E145" t="str">
            <v>3.1 - Combustíveis e Lubrificantes Automotivos</v>
          </cell>
          <cell r="F145">
            <v>39548324000102</v>
          </cell>
          <cell r="G145" t="str">
            <v>POSTO SANTORINI LTDA</v>
          </cell>
          <cell r="H145" t="str">
            <v>B</v>
          </cell>
          <cell r="I145" t="str">
            <v>S</v>
          </cell>
          <cell r="J145" t="str">
            <v>104070</v>
          </cell>
          <cell r="K145">
            <v>45471</v>
          </cell>
          <cell r="L145" t="str">
            <v>26240639548324000102650080001040701001112267</v>
          </cell>
          <cell r="M145" t="str">
            <v>26 -  Pernambuco</v>
          </cell>
          <cell r="N145">
            <v>228.68</v>
          </cell>
        </row>
        <row r="146">
          <cell r="C146" t="str">
            <v>UPA CAXANGÁ - CG Nº 007/2022</v>
          </cell>
          <cell r="E146" t="str">
            <v>3.1 - Combustíveis e Lubrificantes Automotivos</v>
          </cell>
          <cell r="F146">
            <v>39548324000102</v>
          </cell>
          <cell r="G146" t="str">
            <v>POSTO SANTORINI LTDA</v>
          </cell>
          <cell r="H146" t="str">
            <v>B</v>
          </cell>
          <cell r="I146" t="str">
            <v>S</v>
          </cell>
          <cell r="J146" t="str">
            <v>104154</v>
          </cell>
          <cell r="K146">
            <v>45472</v>
          </cell>
          <cell r="L146" t="str">
            <v>26240639548324000102650080001041541001113133</v>
          </cell>
          <cell r="M146" t="str">
            <v>26 -  Pernambuco</v>
          </cell>
          <cell r="N146">
            <v>215.94</v>
          </cell>
        </row>
        <row r="147">
          <cell r="C147" t="str">
            <v>UPA CAXANGÁ - CG Nº 007/2022</v>
          </cell>
          <cell r="E147" t="str">
            <v>3.1 - Combustíveis e Lubrificantes Automotivos</v>
          </cell>
          <cell r="F147">
            <v>39548324000102</v>
          </cell>
          <cell r="G147" t="str">
            <v>POSTO SANTORINI LTDA</v>
          </cell>
          <cell r="H147" t="str">
            <v>B</v>
          </cell>
          <cell r="I147" t="str">
            <v>S</v>
          </cell>
          <cell r="J147" t="str">
            <v>104225</v>
          </cell>
          <cell r="K147">
            <v>45472</v>
          </cell>
          <cell r="L147" t="str">
            <v>26240639548324000102650080001042251001113943</v>
          </cell>
          <cell r="M147" t="str">
            <v>26 -  Pernambuco</v>
          </cell>
          <cell r="N147">
            <v>243.08</v>
          </cell>
        </row>
        <row r="148">
          <cell r="C148" t="str">
            <v>UPA CAXANGÁ - CG Nº 007/2022</v>
          </cell>
          <cell r="E148" t="str">
            <v>3.1 - Combustíveis e Lubrificantes Automotivos</v>
          </cell>
          <cell r="F148">
            <v>39548324000102</v>
          </cell>
          <cell r="G148" t="str">
            <v>POSTO SANTORINI LTDA</v>
          </cell>
          <cell r="H148" t="str">
            <v>B</v>
          </cell>
          <cell r="I148" t="str">
            <v>S</v>
          </cell>
          <cell r="J148" t="str">
            <v>104369</v>
          </cell>
          <cell r="K148">
            <v>45473</v>
          </cell>
          <cell r="L148" t="str">
            <v>26240639548324000102650080001043691001115440</v>
          </cell>
          <cell r="M148" t="str">
            <v>26 -  Pernambuco</v>
          </cell>
          <cell r="N148">
            <v>222.59</v>
          </cell>
        </row>
        <row r="149">
          <cell r="C149" t="str">
            <v>UPA CAXANGÁ - CG Nº 007/2022</v>
          </cell>
          <cell r="E149" t="str">
            <v xml:space="preserve">3.9 - Material para Manutenção de Bens Imóveis </v>
          </cell>
          <cell r="F149">
            <v>6063897000189</v>
          </cell>
          <cell r="G149" t="str">
            <v>COUTO DO NORDESTE COMERCIO DE MATERIAIS DE CONSTRUCOES LTDA</v>
          </cell>
          <cell r="H149" t="str">
            <v>B</v>
          </cell>
          <cell r="I149" t="str">
            <v>S</v>
          </cell>
          <cell r="J149" t="str">
            <v>31071</v>
          </cell>
          <cell r="K149">
            <v>45448</v>
          </cell>
          <cell r="L149" t="str">
            <v>26240606063897000189650020000310711969598148</v>
          </cell>
          <cell r="M149" t="str">
            <v>26 -  Pernambuco</v>
          </cell>
          <cell r="N149">
            <v>35.9</v>
          </cell>
        </row>
        <row r="150">
          <cell r="C150" t="str">
            <v>UPA CAXANGÁ - CG Nº 007/2022</v>
          </cell>
          <cell r="E150" t="str">
            <v xml:space="preserve">3.9 - Material para Manutenção de Bens Imóveis </v>
          </cell>
          <cell r="F150" t="str">
            <v>07.264.693/0001-79</v>
          </cell>
          <cell r="G150" t="str">
            <v>RENASCER MERCANTIL FERRAGISTA LTDA</v>
          </cell>
          <cell r="H150" t="str">
            <v>B</v>
          </cell>
          <cell r="I150" t="str">
            <v>S</v>
          </cell>
          <cell r="J150" t="str">
            <v>749299</v>
          </cell>
          <cell r="K150">
            <v>45450</v>
          </cell>
          <cell r="L150" t="str">
            <v>26240607264693000179550010007492991898809968</v>
          </cell>
          <cell r="M150" t="str">
            <v>26 -  Pernambuco</v>
          </cell>
          <cell r="N150">
            <v>680.8</v>
          </cell>
        </row>
        <row r="151">
          <cell r="C151" t="str">
            <v>UPA CAXANGÁ - CG Nº 007/2022</v>
          </cell>
          <cell r="E151" t="str">
            <v xml:space="preserve">3.9 - Material para Manutenção de Bens Imóveis </v>
          </cell>
          <cell r="F151" t="str">
            <v>24.556.839/0001-79</v>
          </cell>
          <cell r="G151" t="str">
            <v>ARMAZEM COM NOVO LAR EIRELI</v>
          </cell>
          <cell r="H151" t="str">
            <v>B</v>
          </cell>
          <cell r="I151" t="str">
            <v>S</v>
          </cell>
          <cell r="J151" t="str">
            <v>11735</v>
          </cell>
          <cell r="K151">
            <v>45453</v>
          </cell>
          <cell r="L151" t="str">
            <v>26240624556839000179550010000117351190117359</v>
          </cell>
          <cell r="M151" t="str">
            <v>26 -  Pernambuco</v>
          </cell>
          <cell r="N151">
            <v>3755</v>
          </cell>
        </row>
        <row r="152">
          <cell r="C152" t="str">
            <v>UPA CAXANGÁ - CG Nº 007/2022</v>
          </cell>
          <cell r="E152" t="str">
            <v xml:space="preserve">3.9 - Material para Manutenção de Bens Imóveis </v>
          </cell>
          <cell r="F152" t="str">
            <v>30.471.313/0001-99</v>
          </cell>
          <cell r="G152" t="str">
            <v>AGUAS E VAPORES COMERCIO VAREJISTA DE MATERIAIS HIDRAULICOS</v>
          </cell>
          <cell r="H152" t="str">
            <v>B</v>
          </cell>
          <cell r="I152" t="str">
            <v>S</v>
          </cell>
          <cell r="J152" t="str">
            <v>9204</v>
          </cell>
          <cell r="K152">
            <v>45454</v>
          </cell>
          <cell r="L152" t="str">
            <v>26240630471313000199550010000092041533621899</v>
          </cell>
          <cell r="M152" t="str">
            <v>26 -  Pernambuco</v>
          </cell>
          <cell r="N152">
            <v>37</v>
          </cell>
        </row>
        <row r="153">
          <cell r="C153" t="str">
            <v>UPA CAXANGÁ - CG Nº 007/2022</v>
          </cell>
          <cell r="E153" t="str">
            <v xml:space="preserve">3.9 - Material para Manutenção de Bens Imóveis </v>
          </cell>
          <cell r="F153" t="str">
            <v>13.714.064/0001-04</v>
          </cell>
          <cell r="G153" t="str">
            <v>RA PRODUTOS E EQUIPAMENTOS DE LIMPEZA LTDA ME</v>
          </cell>
          <cell r="H153" t="str">
            <v>B</v>
          </cell>
          <cell r="I153" t="str">
            <v>S</v>
          </cell>
          <cell r="J153" t="str">
            <v>41575</v>
          </cell>
          <cell r="K153">
            <v>45455</v>
          </cell>
          <cell r="L153" t="str">
            <v>26240613714064000104550010000415751961700757</v>
          </cell>
          <cell r="M153" t="str">
            <v>26 -  Pernambuco</v>
          </cell>
          <cell r="N153">
            <v>240</v>
          </cell>
        </row>
        <row r="154">
          <cell r="C154" t="str">
            <v>UPA CAXANGÁ - CG Nº 007/2022</v>
          </cell>
          <cell r="E154" t="str">
            <v xml:space="preserve">3.9 - Material para Manutenção de Bens Imóveis </v>
          </cell>
          <cell r="F154" t="str">
            <v>12.044.327/0001-44</v>
          </cell>
          <cell r="G154" t="str">
            <v>JOSE LUIZ DE MIRANDA ME</v>
          </cell>
          <cell r="H154" t="str">
            <v>B</v>
          </cell>
          <cell r="I154" t="str">
            <v>S</v>
          </cell>
          <cell r="J154" t="str">
            <v>3855</v>
          </cell>
          <cell r="K154">
            <v>45456</v>
          </cell>
          <cell r="L154" t="str">
            <v>26240612044327000144550010000038551398085700</v>
          </cell>
          <cell r="M154" t="str">
            <v>26 -  Pernambuco</v>
          </cell>
          <cell r="N154">
            <v>60</v>
          </cell>
        </row>
        <row r="155">
          <cell r="C155" t="str">
            <v>UPA CAXANGÁ - CG Nº 007/2022</v>
          </cell>
          <cell r="E155" t="str">
            <v xml:space="preserve">3.9 - Material para Manutenção de Bens Imóveis </v>
          </cell>
          <cell r="F155" t="str">
            <v>35.361.251/0001-86</v>
          </cell>
          <cell r="G155" t="str">
            <v>BDL COMERCIO DE ALIMENTOS LTDA</v>
          </cell>
          <cell r="H155" t="str">
            <v>B</v>
          </cell>
          <cell r="I155" t="str">
            <v>S</v>
          </cell>
          <cell r="J155" t="str">
            <v>1205</v>
          </cell>
          <cell r="K155">
            <v>45456</v>
          </cell>
          <cell r="L155" t="str">
            <v>26240635361251000186550010000012051431563353</v>
          </cell>
          <cell r="M155" t="str">
            <v>26 -  Pernambuco</v>
          </cell>
          <cell r="N155">
            <v>1723.05</v>
          </cell>
        </row>
        <row r="156">
          <cell r="C156" t="str">
            <v>UPA CAXANGÁ - CG Nº 007/2022</v>
          </cell>
          <cell r="E156" t="str">
            <v xml:space="preserve">3.9 - Material para Manutenção de Bens Imóveis </v>
          </cell>
          <cell r="F156" t="str">
            <v>10.779.833/0001-56</v>
          </cell>
          <cell r="G156" t="str">
            <v>MECICAL MERCANTIL DE APARELHAGEM MEDICA LTDA</v>
          </cell>
          <cell r="H156" t="str">
            <v>B</v>
          </cell>
          <cell r="I156" t="str">
            <v>S</v>
          </cell>
          <cell r="J156" t="str">
            <v>606953</v>
          </cell>
          <cell r="K156">
            <v>45457</v>
          </cell>
          <cell r="L156" t="str">
            <v>26240610779833000156550010006069531608977005</v>
          </cell>
          <cell r="M156" t="str">
            <v>26 -  Pernambuco</v>
          </cell>
          <cell r="N156">
            <v>250.24</v>
          </cell>
        </row>
        <row r="157">
          <cell r="C157" t="str">
            <v>UPA CAXANGÁ - CG Nº 007/2022</v>
          </cell>
          <cell r="E157" t="str">
            <v xml:space="preserve">3.9 - Material para Manutenção de Bens Imóveis </v>
          </cell>
          <cell r="F157">
            <v>6063897000189</v>
          </cell>
          <cell r="G157" t="str">
            <v>COUTO DO NORDESTE COMERCIO DE MATERIAIS DE CONSTRUCOES LTDA</v>
          </cell>
          <cell r="H157" t="str">
            <v>B</v>
          </cell>
          <cell r="I157" t="str">
            <v>S</v>
          </cell>
          <cell r="J157" t="str">
            <v>31304</v>
          </cell>
          <cell r="K157">
            <v>45462</v>
          </cell>
          <cell r="L157" t="str">
            <v>26240606063897000189650020000313041268390544</v>
          </cell>
          <cell r="M157" t="str">
            <v>26 -  Pernambuco</v>
          </cell>
          <cell r="N157">
            <v>136.30000000000001</v>
          </cell>
        </row>
        <row r="158">
          <cell r="C158" t="str">
            <v>UPA CAXANGÁ - CG Nº 007/2022</v>
          </cell>
          <cell r="E158" t="str">
            <v xml:space="preserve">3.10 - Material para Manutenção de Bens Móveis </v>
          </cell>
          <cell r="F158" t="str">
            <v>22.527.995/0001-86</v>
          </cell>
          <cell r="G158" t="str">
            <v>VICENTE VANS PECAS E ACESSORIOS AUTOMOTIVOS LTDA ME</v>
          </cell>
          <cell r="H158" t="str">
            <v>B</v>
          </cell>
          <cell r="I158" t="str">
            <v>S</v>
          </cell>
          <cell r="J158" t="str">
            <v>15680</v>
          </cell>
          <cell r="K158">
            <v>45461</v>
          </cell>
          <cell r="L158" t="str">
            <v>26240622527995000186550010000156801853648268</v>
          </cell>
          <cell r="M158" t="str">
            <v>26 -  Pernambuco</v>
          </cell>
          <cell r="N158">
            <v>1186</v>
          </cell>
        </row>
        <row r="159">
          <cell r="C159" t="str">
            <v>UPA CAXANGÁ - CG Nº 007/2022</v>
          </cell>
          <cell r="E159" t="str">
            <v xml:space="preserve">3.10 - Material para Manutenção de Bens Móveis </v>
          </cell>
          <cell r="F159" t="str">
            <v>49.458.989/0001-70</v>
          </cell>
          <cell r="G159" t="str">
            <v>AUTO POSTO CAXANGA</v>
          </cell>
          <cell r="H159" t="str">
            <v>B</v>
          </cell>
          <cell r="I159" t="str">
            <v>S</v>
          </cell>
          <cell r="J159" t="str">
            <v>278</v>
          </cell>
          <cell r="K159">
            <v>45461</v>
          </cell>
          <cell r="L159" t="str">
            <v>26240649458989000170550010000002781000061249</v>
          </cell>
          <cell r="M159" t="str">
            <v>26 -  Pernambuco</v>
          </cell>
          <cell r="N159">
            <v>63.54</v>
          </cell>
        </row>
        <row r="160">
          <cell r="C160" t="str">
            <v>UPA CAXANGÁ - CG Nº 007/2022</v>
          </cell>
          <cell r="E160" t="str">
            <v xml:space="preserve">3.10 - Material para Manutenção de Bens Móveis </v>
          </cell>
          <cell r="F160" t="str">
            <v>31.560.146/0001-15</v>
          </cell>
          <cell r="G160" t="str">
            <v xml:space="preserve">AMB DE ARRUDA SINALIZACOES </v>
          </cell>
          <cell r="H160" t="str">
            <v>B</v>
          </cell>
          <cell r="I160" t="str">
            <v>S</v>
          </cell>
          <cell r="J160" t="str">
            <v>1869</v>
          </cell>
          <cell r="K160">
            <v>45462</v>
          </cell>
          <cell r="L160" t="str">
            <v>26240631560146000115550010000018691930875340</v>
          </cell>
          <cell r="M160" t="str">
            <v>26 -  Pernambuco</v>
          </cell>
          <cell r="N160">
            <v>700</v>
          </cell>
        </row>
        <row r="161">
          <cell r="C161" t="str">
            <v>UPA CAXANGÁ - CG Nº 007/2022</v>
          </cell>
          <cell r="E161" t="str">
            <v xml:space="preserve">3.8 - Uniformes, Tecidos e Aviamentos </v>
          </cell>
          <cell r="F161" t="str">
            <v>30.443.977/0001-44</v>
          </cell>
          <cell r="G161" t="str">
            <v>AURORA PAPEIS LTDA</v>
          </cell>
          <cell r="H161" t="str">
            <v>B</v>
          </cell>
          <cell r="I161" t="str">
            <v>S</v>
          </cell>
          <cell r="J161" t="str">
            <v>212</v>
          </cell>
          <cell r="K161">
            <v>45446</v>
          </cell>
          <cell r="L161" t="str">
            <v>26240630443977000144550010000002121000096076</v>
          </cell>
          <cell r="M161" t="str">
            <v>26 -  Pernambuco</v>
          </cell>
          <cell r="N161">
            <v>603.39</v>
          </cell>
        </row>
        <row r="162">
          <cell r="C162" t="str">
            <v>UPA CAXANGÁ - CG Nº 007/2022</v>
          </cell>
          <cell r="E162" t="str">
            <v xml:space="preserve">3.8 - Uniformes, Tecidos e Aviamentos </v>
          </cell>
          <cell r="F162" t="str">
            <v>08.014.460/0001-80</v>
          </cell>
          <cell r="G162" t="str">
            <v>VANPEL MATERIAL DE ESCRITORIO E INFORMATICA</v>
          </cell>
          <cell r="H162" t="str">
            <v>B</v>
          </cell>
          <cell r="I162" t="str">
            <v>S</v>
          </cell>
          <cell r="J162" t="str">
            <v>61476</v>
          </cell>
          <cell r="K162">
            <v>45462</v>
          </cell>
          <cell r="L162" t="str">
            <v>26240608014460000180550010000614761001439329</v>
          </cell>
          <cell r="M162" t="str">
            <v>26 -  Pernambuco</v>
          </cell>
          <cell r="N162">
            <v>497.6</v>
          </cell>
        </row>
        <row r="163">
          <cell r="C163" t="str">
            <v>UPA CAXANGÁ - CG Nº 007/2022</v>
          </cell>
          <cell r="E163" t="str">
            <v xml:space="preserve">3.8 - Uniformes, Tecidos e Aviamentos </v>
          </cell>
          <cell r="F163" t="str">
            <v>29.342.388/0001-90</v>
          </cell>
          <cell r="G163" t="str">
            <v>EXPRESSO LOGISTICA LTDA</v>
          </cell>
          <cell r="H163" t="str">
            <v>B</v>
          </cell>
          <cell r="I163" t="str">
            <v>S</v>
          </cell>
          <cell r="J163" t="str">
            <v>403</v>
          </cell>
          <cell r="K163">
            <v>45469</v>
          </cell>
          <cell r="L163" t="str">
            <v>26240629342388000190550010000004031077410590</v>
          </cell>
          <cell r="M163" t="str">
            <v>26 -  Pernambuco</v>
          </cell>
          <cell r="N163">
            <v>2910</v>
          </cell>
        </row>
        <row r="164">
          <cell r="C164" t="str">
            <v>UPA CAXANGÁ - CG Nº 007/2022</v>
          </cell>
          <cell r="E164" t="str">
            <v>3.99 - Outras despesas com Material de Consumo</v>
          </cell>
          <cell r="F164" t="str">
            <v>10.859.287/0001-63</v>
          </cell>
          <cell r="G164" t="str">
            <v>NEWMED COMERCIO E SERVICOS DE EQUIPAMENOTS HOSPITALARES LTDA</v>
          </cell>
          <cell r="H164" t="str">
            <v>B</v>
          </cell>
          <cell r="I164" t="str">
            <v>S</v>
          </cell>
          <cell r="J164" t="str">
            <v>8178</v>
          </cell>
          <cell r="K164">
            <v>45471</v>
          </cell>
          <cell r="L164" t="str">
            <v>26240610859287000163550010000081781929998805</v>
          </cell>
          <cell r="M164" t="str">
            <v>26 -  Pernambuco</v>
          </cell>
          <cell r="N164">
            <v>244</v>
          </cell>
        </row>
        <row r="165">
          <cell r="C165" t="str">
            <v>UPA CAXANGÁ - CG Nº 007/2022</v>
          </cell>
          <cell r="E165" t="str">
            <v>5.13 - Água e Esgoto</v>
          </cell>
          <cell r="F165">
            <v>9769035000164</v>
          </cell>
          <cell r="G165" t="str">
            <v>COMPANHIA PERNAMBUCANA DE SANEAMENTO</v>
          </cell>
          <cell r="H165" t="str">
            <v>S</v>
          </cell>
          <cell r="I165" t="str">
            <v>N</v>
          </cell>
          <cell r="M165" t="str">
            <v>2611606 - Recife - PE</v>
          </cell>
          <cell r="N165">
            <v>79.86</v>
          </cell>
        </row>
        <row r="166">
          <cell r="C166" t="str">
            <v>UPA CAXANGÁ - CG Nº 007/2022</v>
          </cell>
          <cell r="E166" t="str">
            <v>5.12 - Energia Elétrica</v>
          </cell>
          <cell r="F166">
            <v>10835932000108</v>
          </cell>
          <cell r="G166" t="str">
            <v>COMPANHIA ENERGETICA DE PERNAMBUCO</v>
          </cell>
          <cell r="H166" t="str">
            <v>S</v>
          </cell>
          <cell r="I166" t="str">
            <v>N</v>
          </cell>
          <cell r="M166" t="str">
            <v>2611606 - Recife - PE</v>
          </cell>
          <cell r="N166">
            <v>17902.43</v>
          </cell>
        </row>
        <row r="167">
          <cell r="C167" t="str">
            <v>UPA CAXANGÁ - CG Nº 007/2022</v>
          </cell>
          <cell r="E167" t="str">
            <v>5.3 - Locação de Máquinas e Equipamentos</v>
          </cell>
          <cell r="F167" t="str">
            <v>24.380.578/0020-41</v>
          </cell>
          <cell r="G167" t="str">
            <v>WHITE MARTINS GASES INDUSTRIAIS NE LTDA</v>
          </cell>
          <cell r="H167" t="str">
            <v>S</v>
          </cell>
          <cell r="I167" t="str">
            <v>S</v>
          </cell>
          <cell r="J167" t="str">
            <v>95506525</v>
          </cell>
          <cell r="K167">
            <v>45459</v>
          </cell>
          <cell r="M167" t="str">
            <v>2607901 - Jaboatão dos Guararapes - PE</v>
          </cell>
          <cell r="N167">
            <v>3473.47</v>
          </cell>
        </row>
        <row r="168">
          <cell r="C168" t="str">
            <v>UPA CAXANGÁ - CG Nº 007/2022</v>
          </cell>
          <cell r="E168" t="str">
            <v>5.3 - Locação de Máquinas e Equipamentos</v>
          </cell>
          <cell r="F168" t="str">
            <v>19.533.734/0001-64</v>
          </cell>
          <cell r="G168" t="str">
            <v>ALEXSANDRA DE GUSMAO NERES ME</v>
          </cell>
          <cell r="H168" t="str">
            <v>S</v>
          </cell>
          <cell r="I168" t="str">
            <v>S</v>
          </cell>
          <cell r="J168" t="str">
            <v>20004</v>
          </cell>
          <cell r="K168">
            <v>45482</v>
          </cell>
          <cell r="M168" t="str">
            <v>2611606 - Recife - PE</v>
          </cell>
          <cell r="N168">
            <v>5329.56</v>
          </cell>
        </row>
        <row r="169">
          <cell r="C169" t="str">
            <v>UPA CAXANGÁ - CG Nº 007/2022</v>
          </cell>
          <cell r="E169" t="str">
            <v>5.3 - Locação de Máquinas e Equipamentos</v>
          </cell>
          <cell r="F169" t="str">
            <v>43.559.107/000187</v>
          </cell>
          <cell r="G169" t="str">
            <v>SARAH LIMA GUSMAO NERES EPP</v>
          </cell>
          <cell r="H169" t="str">
            <v>S</v>
          </cell>
          <cell r="I169" t="str">
            <v>S</v>
          </cell>
          <cell r="J169" t="str">
            <v>1752</v>
          </cell>
          <cell r="K169">
            <v>45472</v>
          </cell>
          <cell r="M169" t="str">
            <v>2611606 - Recife - PE</v>
          </cell>
          <cell r="N169">
            <v>4570</v>
          </cell>
        </row>
        <row r="170">
          <cell r="C170" t="str">
            <v>UPA CAXANGÁ - CG Nº 007/2022</v>
          </cell>
          <cell r="E170" t="str">
            <v>5.3 - Locação de Máquinas e Equipamentos</v>
          </cell>
          <cell r="F170">
            <v>14543772000184</v>
          </cell>
          <cell r="G170" t="str">
            <v>BRAVO LOCACAO DE MAQUINAS E EQUIPAMENTOS LTDA</v>
          </cell>
          <cell r="H170" t="str">
            <v>S</v>
          </cell>
          <cell r="I170" t="str">
            <v>S</v>
          </cell>
          <cell r="J170" t="str">
            <v>10678</v>
          </cell>
          <cell r="K170">
            <v>45474</v>
          </cell>
          <cell r="M170" t="str">
            <v>2607901 - Jaboatão dos Guararapes - PE</v>
          </cell>
          <cell r="N170">
            <v>3000</v>
          </cell>
        </row>
        <row r="171">
          <cell r="C171" t="str">
            <v>UPA CAXANGÁ - CG Nº 007/2022</v>
          </cell>
          <cell r="E171" t="str">
            <v>5.3 - Locação de Máquinas e Equipamentos</v>
          </cell>
          <cell r="F171" t="str">
            <v>26.081.685/0001-31</v>
          </cell>
          <cell r="G171" t="str">
            <v>CG REFRIGERAÇOES LTDA</v>
          </cell>
          <cell r="H171" t="str">
            <v>S</v>
          </cell>
          <cell r="I171" t="str">
            <v>S</v>
          </cell>
          <cell r="J171" t="str">
            <v>10728</v>
          </cell>
          <cell r="K171">
            <v>45476</v>
          </cell>
          <cell r="M171" t="str">
            <v>2611606 - Recife - PE</v>
          </cell>
          <cell r="N171">
            <v>4900</v>
          </cell>
        </row>
        <row r="172">
          <cell r="C172" t="str">
            <v>UPA CAXANGÁ - CG Nº 007/2022</v>
          </cell>
          <cell r="E172" t="str">
            <v>5.3 - Locação de Máquinas e Equipamentos</v>
          </cell>
          <cell r="F172" t="str">
            <v>22.400.267/0001-09</v>
          </cell>
          <cell r="G172" t="str">
            <v>ACAO SERVICOS TELECOM LTDA</v>
          </cell>
          <cell r="H172" t="str">
            <v>S</v>
          </cell>
          <cell r="I172" t="str">
            <v>S</v>
          </cell>
          <cell r="J172" t="str">
            <v>10072024</v>
          </cell>
          <cell r="K172">
            <v>45475</v>
          </cell>
          <cell r="M172" t="str">
            <v>2611606 - Recife - PE</v>
          </cell>
          <cell r="N172">
            <v>1060</v>
          </cell>
        </row>
        <row r="173">
          <cell r="C173" t="str">
            <v>UPA CAXANGÁ - CG Nº 007/2022</v>
          </cell>
          <cell r="E173" t="str">
            <v>5.3 - Locação de Máquinas e Equipamentos</v>
          </cell>
          <cell r="F173" t="str">
            <v>20.451.492/0001-49</v>
          </cell>
          <cell r="G173" t="str">
            <v>TOLDOS PE SERVICOS LTDA ME</v>
          </cell>
          <cell r="H173" t="str">
            <v>S</v>
          </cell>
          <cell r="I173" t="str">
            <v>S</v>
          </cell>
          <cell r="J173" t="str">
            <v>202</v>
          </cell>
          <cell r="K173">
            <v>45474</v>
          </cell>
          <cell r="M173" t="str">
            <v>2611606 - Recife - PE</v>
          </cell>
          <cell r="N173">
            <v>500</v>
          </cell>
        </row>
        <row r="174">
          <cell r="C174" t="str">
            <v>UPA CAXANGÁ - CG Nº 007/2022</v>
          </cell>
          <cell r="E174" t="str">
            <v>5.3 - Locação de Máquinas e Equipamentos</v>
          </cell>
          <cell r="F174" t="str">
            <v>20.451.492/0001-49</v>
          </cell>
          <cell r="G174" t="str">
            <v>TOLDOS PE SERVICOS LTDA ME</v>
          </cell>
          <cell r="H174" t="str">
            <v>S</v>
          </cell>
          <cell r="I174" t="str">
            <v>S</v>
          </cell>
          <cell r="J174" t="str">
            <v>200</v>
          </cell>
          <cell r="K174">
            <v>45462</v>
          </cell>
          <cell r="M174" t="str">
            <v>2611606 - Recife - PE</v>
          </cell>
          <cell r="N174">
            <v>1000</v>
          </cell>
        </row>
        <row r="175">
          <cell r="C175" t="str">
            <v>UPA CAXANGÁ - CG Nº 007/2022</v>
          </cell>
          <cell r="E175" t="str">
            <v>5.3 - Locação de Máquinas e Equipamentos</v>
          </cell>
          <cell r="F175" t="str">
            <v>34.070.871/0001-01</v>
          </cell>
          <cell r="G175" t="str">
            <v>MUNDO DA AGUA COMERCIO DE PURIFICADORES EIRELI</v>
          </cell>
          <cell r="H175" t="str">
            <v>S</v>
          </cell>
          <cell r="I175" t="str">
            <v>S</v>
          </cell>
          <cell r="J175" t="str">
            <v>90051</v>
          </cell>
          <cell r="K175">
            <v>45476</v>
          </cell>
          <cell r="M175" t="str">
            <v>2611606 - Recife - PE</v>
          </cell>
          <cell r="N175">
            <v>299.7</v>
          </cell>
        </row>
        <row r="176">
          <cell r="C176" t="str">
            <v>UPA CAXANGÁ - CG Nº 007/2022</v>
          </cell>
          <cell r="E176" t="str">
            <v>5.3 - Locação de Máquinas e Equipamentos</v>
          </cell>
          <cell r="F176" t="str">
            <v>71.208.516/0236-20</v>
          </cell>
          <cell r="G176" t="str">
            <v>ALGAR TELECOM S A</v>
          </cell>
          <cell r="H176" t="str">
            <v>S</v>
          </cell>
          <cell r="I176" t="str">
            <v>S</v>
          </cell>
          <cell r="J176" t="str">
            <v>464319450</v>
          </cell>
          <cell r="K176">
            <v>45464</v>
          </cell>
          <cell r="M176" t="str">
            <v>2611606 - Recife - PE</v>
          </cell>
          <cell r="N176">
            <v>547.35</v>
          </cell>
        </row>
        <row r="177">
          <cell r="C177" t="str">
            <v>UPA CAXANGÁ - CG Nº 007/2022</v>
          </cell>
          <cell r="E177" t="str">
            <v>5.1 - Locação de Equipamentos Médicos-Hospitalares</v>
          </cell>
          <cell r="F177" t="str">
            <v>05.011.743/0001-80</v>
          </cell>
          <cell r="G177" t="str">
            <v>ALMERI ANGELO SALVIANO DA SILVA</v>
          </cell>
          <cell r="H177" t="str">
            <v>S</v>
          </cell>
          <cell r="I177" t="str">
            <v>S</v>
          </cell>
          <cell r="J177" t="str">
            <v>6368</v>
          </cell>
          <cell r="K177">
            <v>45455</v>
          </cell>
          <cell r="M177" t="str">
            <v>2611606 - Recife - PE</v>
          </cell>
          <cell r="N177">
            <v>2000</v>
          </cell>
        </row>
        <row r="178">
          <cell r="C178" t="str">
            <v>UPA CAXANGÁ - CG Nº 007/2022</v>
          </cell>
          <cell r="E178" t="str">
            <v>5.1 - Locação de Equipamentos Médicos-Hospitalares</v>
          </cell>
          <cell r="F178" t="str">
            <v>05.011.743/0001-80</v>
          </cell>
          <cell r="G178" t="str">
            <v>ALMERI ANGELO SALVIANO DA SILVA</v>
          </cell>
          <cell r="H178" t="str">
            <v>S</v>
          </cell>
          <cell r="I178" t="str">
            <v>S</v>
          </cell>
          <cell r="J178" t="str">
            <v>6380</v>
          </cell>
          <cell r="K178">
            <v>45457</v>
          </cell>
          <cell r="M178" t="str">
            <v>2611606 - Recife - PE</v>
          </cell>
          <cell r="N178">
            <v>6700</v>
          </cell>
        </row>
        <row r="179">
          <cell r="C179" t="str">
            <v>UPA CAXANGÁ - CG Nº 007/2022</v>
          </cell>
          <cell r="E179" t="str">
            <v>5.1 - Locação de Equipamentos Médicos-Hospitalares</v>
          </cell>
          <cell r="F179" t="str">
            <v>10.859.287/0001-63</v>
          </cell>
          <cell r="G179" t="str">
            <v>NEWMED COMERCIO E CONSERTO DE EQUIPAMENTO MEDICO HOSPITALAR</v>
          </cell>
          <cell r="H179" t="str">
            <v>S</v>
          </cell>
          <cell r="I179" t="str">
            <v>S</v>
          </cell>
          <cell r="J179" t="str">
            <v>707</v>
          </cell>
          <cell r="K179">
            <v>45481</v>
          </cell>
          <cell r="M179" t="str">
            <v>2609600 - Olinda - PE</v>
          </cell>
          <cell r="N179">
            <v>600</v>
          </cell>
        </row>
        <row r="180">
          <cell r="C180" t="str">
            <v>UPA CAXANGÁ - CG Nº 007/2022</v>
          </cell>
          <cell r="E180" t="str">
            <v>5.1 - Locação de Equipamentos Médicos-Hospitalares</v>
          </cell>
          <cell r="F180" t="str">
            <v>18.271.934/0001-23</v>
          </cell>
          <cell r="G180" t="str">
            <v>NOVA BIOMEDICAL DIAGNOSTICOS MEDICOS E BIOTECNOLOGIA LTDA</v>
          </cell>
          <cell r="H180" t="str">
            <v>S</v>
          </cell>
          <cell r="I180" t="str">
            <v>S</v>
          </cell>
          <cell r="J180" t="str">
            <v>2024/007</v>
          </cell>
          <cell r="K180">
            <v>45495</v>
          </cell>
          <cell r="M180" t="str">
            <v>3144805 - Nova Lima - MG</v>
          </cell>
          <cell r="N180">
            <v>1500</v>
          </cell>
        </row>
        <row r="181">
          <cell r="C181" t="str">
            <v>UPA CAXANGÁ - CG Nº 007/2022</v>
          </cell>
          <cell r="E181" t="str">
            <v>5.1 - Locação de Equipamentos Médicos-Hospitalares</v>
          </cell>
          <cell r="F181">
            <v>331788002405</v>
          </cell>
          <cell r="G181" t="str">
            <v>AIRLIQUEDE BRASIL LTDA</v>
          </cell>
          <cell r="H181" t="str">
            <v>S</v>
          </cell>
          <cell r="I181" t="str">
            <v>S</v>
          </cell>
          <cell r="J181" t="str">
            <v>51931</v>
          </cell>
          <cell r="K181">
            <v>45440</v>
          </cell>
          <cell r="M181" t="str">
            <v>2602902 - Cabo de Santo Agostinho - PE</v>
          </cell>
          <cell r="N181">
            <v>5371.64</v>
          </cell>
        </row>
        <row r="182">
          <cell r="C182" t="str">
            <v>UPA CAXANGÁ - CG Nº 007/2022</v>
          </cell>
          <cell r="E182" t="str">
            <v>5.99 - Outros Serviços de Terceiros Pessoa Jurídica</v>
          </cell>
          <cell r="F182" t="str">
            <v>52.615.262/0001-64</v>
          </cell>
          <cell r="G182" t="str">
            <v>52.615.262 AMANDA CLARISSA COSTA SILVA</v>
          </cell>
          <cell r="H182" t="str">
            <v>S</v>
          </cell>
          <cell r="I182" t="str">
            <v>S</v>
          </cell>
          <cell r="J182" t="str">
            <v>7</v>
          </cell>
          <cell r="K182">
            <v>45470</v>
          </cell>
          <cell r="L182" t="str">
            <v>26079012252615262000164000000000000724060368626452</v>
          </cell>
          <cell r="M182" t="str">
            <v>2607901 - Jaboatão dos Guararapes - PE</v>
          </cell>
          <cell r="N182">
            <v>200</v>
          </cell>
        </row>
        <row r="183">
          <cell r="C183" t="str">
            <v>UPA CAXANGÁ - CG Nº 007/2022</v>
          </cell>
          <cell r="E183" t="str">
            <v>5.99 - Outros Serviços de Terceiros Pessoa Jurídica</v>
          </cell>
          <cell r="F183" t="str">
            <v>35.400.722/0001-18</v>
          </cell>
          <cell r="G183" t="str">
            <v>CM SOLUCOES PRA IDENTIFICACAO LTDA</v>
          </cell>
          <cell r="H183" t="str">
            <v>S</v>
          </cell>
          <cell r="I183" t="str">
            <v>S</v>
          </cell>
          <cell r="J183" t="str">
            <v>1725</v>
          </cell>
          <cell r="K183">
            <v>45470</v>
          </cell>
          <cell r="L183" t="str">
            <v>7ATJ-DQQR</v>
          </cell>
          <cell r="M183" t="str">
            <v>2611606 - Recife - PE</v>
          </cell>
          <cell r="N183">
            <v>23.4</v>
          </cell>
        </row>
        <row r="184">
          <cell r="C184" t="str">
            <v>UPA CAXANGÁ - CG Nº 007/2022</v>
          </cell>
          <cell r="E184" t="str">
            <v>5.99 - Outros Serviços de Terceiros Pessoa Jurídica</v>
          </cell>
          <cell r="G184" t="str">
            <v>MULTAS CLT</v>
          </cell>
          <cell r="H184" t="str">
            <v>S</v>
          </cell>
          <cell r="I184" t="str">
            <v>N</v>
          </cell>
          <cell r="N184">
            <v>2872.61</v>
          </cell>
        </row>
        <row r="185">
          <cell r="C185" t="str">
            <v>UPA CAXANGÁ - CG Nº 007/2022</v>
          </cell>
          <cell r="E185" t="str">
            <v>5.99 - Outros Serviços de Terceiros Pessoa Jurídica</v>
          </cell>
          <cell r="G185" t="str">
            <v>JUROS E MULTAS</v>
          </cell>
          <cell r="H185" t="str">
            <v>S</v>
          </cell>
          <cell r="I185" t="str">
            <v>N</v>
          </cell>
          <cell r="N185">
            <v>2.62</v>
          </cell>
        </row>
        <row r="186">
          <cell r="C186" t="str">
            <v>UPA CAXANGÁ - CG Nº 007/2022</v>
          </cell>
          <cell r="E186" t="str">
            <v>5.99 - Outros Serviços de Terceiros Pessoa Jurídica</v>
          </cell>
          <cell r="F186" t="str">
            <v>17.895.646/0001-87</v>
          </cell>
          <cell r="G186" t="str">
            <v>UBER</v>
          </cell>
          <cell r="H186" t="str">
            <v>S</v>
          </cell>
          <cell r="I186" t="str">
            <v>N</v>
          </cell>
          <cell r="N186">
            <v>17.98</v>
          </cell>
        </row>
        <row r="187">
          <cell r="C187" t="str">
            <v>UPA CAXANGÁ - CG Nº 007/2022</v>
          </cell>
          <cell r="E187" t="str">
            <v>5.99 - Outros Serviços de Terceiros Pessoa Jurídica</v>
          </cell>
          <cell r="F187" t="str">
            <v>17.895.646/0001-87</v>
          </cell>
          <cell r="G187" t="str">
            <v>UBER</v>
          </cell>
          <cell r="H187" t="str">
            <v>S</v>
          </cell>
          <cell r="I187" t="str">
            <v>N</v>
          </cell>
          <cell r="N187">
            <v>19.96</v>
          </cell>
        </row>
        <row r="188">
          <cell r="C188" t="str">
            <v>UPA CAXANGÁ - CG Nº 007/2022</v>
          </cell>
          <cell r="E188" t="str">
            <v>5.99 - Outros Serviços de Terceiros Pessoa Jurídica</v>
          </cell>
          <cell r="F188" t="str">
            <v>17.895.646/0001-87</v>
          </cell>
          <cell r="G188" t="str">
            <v>UBER</v>
          </cell>
          <cell r="H188" t="str">
            <v>S</v>
          </cell>
          <cell r="I188" t="str">
            <v>N</v>
          </cell>
          <cell r="N188">
            <v>28</v>
          </cell>
        </row>
        <row r="189">
          <cell r="C189" t="str">
            <v>UPA CAXANGÁ - CG Nº 007/2022</v>
          </cell>
          <cell r="E189" t="str">
            <v>5.99 - Outros Serviços de Terceiros Pessoa Jurídica</v>
          </cell>
          <cell r="F189" t="str">
            <v>17.895.646/0001-87</v>
          </cell>
          <cell r="G189" t="str">
            <v>UBER</v>
          </cell>
          <cell r="H189" t="str">
            <v>S</v>
          </cell>
          <cell r="I189" t="str">
            <v>N</v>
          </cell>
          <cell r="N189">
            <v>22.94</v>
          </cell>
        </row>
        <row r="190">
          <cell r="C190" t="str">
            <v>UPA CAXANGÁ - CG Nº 007/2022</v>
          </cell>
          <cell r="E190" t="str">
            <v xml:space="preserve">5.25 - Serviços Bancários </v>
          </cell>
          <cell r="F190">
            <v>9767633000609</v>
          </cell>
          <cell r="G190" t="str">
            <v>TAXA DE MANUTENÇÃO</v>
          </cell>
          <cell r="H190" t="str">
            <v>S</v>
          </cell>
          <cell r="I190" t="str">
            <v>N</v>
          </cell>
          <cell r="N190">
            <v>1111</v>
          </cell>
        </row>
        <row r="191">
          <cell r="C191" t="str">
            <v>UPA CAXANGÁ - CG Nº 007/2022</v>
          </cell>
          <cell r="E191" t="str">
            <v xml:space="preserve">5.25 - Serviços Bancários </v>
          </cell>
          <cell r="G191" t="str">
            <v>TARIFA MANUTENÇÃO DE CONTA</v>
          </cell>
          <cell r="H191" t="str">
            <v>S</v>
          </cell>
          <cell r="I191" t="str">
            <v>N</v>
          </cell>
          <cell r="N191">
            <v>221</v>
          </cell>
        </row>
        <row r="192">
          <cell r="C192" t="str">
            <v>UPA CAXANGÁ - CG Nº 007/2022</v>
          </cell>
          <cell r="E192" t="str">
            <v xml:space="preserve">5.21 - Seguros em geral </v>
          </cell>
          <cell r="G192" t="str">
            <v>PORTO SEGURO COMPANHIA DE SEGUROS(SEGURO PREDIAL)</v>
          </cell>
          <cell r="H192" t="str">
            <v>S</v>
          </cell>
          <cell r="I192" t="str">
            <v>N</v>
          </cell>
          <cell r="N192">
            <v>113.59</v>
          </cell>
        </row>
        <row r="193">
          <cell r="C193" t="str">
            <v>UPA CAXANGÁ - CG Nº 007/2022</v>
          </cell>
          <cell r="E193" t="str">
            <v xml:space="preserve">5.21 - Seguros em geral </v>
          </cell>
          <cell r="G193" t="str">
            <v>PORTO SEGURO COMPANHIA DE SEGUROS(AMBULANCIA)</v>
          </cell>
          <cell r="H193" t="str">
            <v>S</v>
          </cell>
          <cell r="I193" t="str">
            <v>N</v>
          </cell>
          <cell r="N193">
            <v>1360.16</v>
          </cell>
        </row>
        <row r="194">
          <cell r="C194" t="str">
            <v>UPA CAXANGÁ - CG Nº 007/2022</v>
          </cell>
          <cell r="E194" t="str">
            <v>5.99 - Outros Serviços de Terceiros Pessoa Jurídica</v>
          </cell>
          <cell r="F194">
            <v>9767633000609</v>
          </cell>
          <cell r="G194" t="str">
            <v>TAXA LIMPEZA URBANA -PCR</v>
          </cell>
          <cell r="H194" t="str">
            <v>S</v>
          </cell>
          <cell r="I194" t="str">
            <v>N</v>
          </cell>
          <cell r="N194">
            <v>301.85000000000002</v>
          </cell>
        </row>
        <row r="195">
          <cell r="C195" t="str">
            <v>UPA CAXANGÁ - CG Nº 007/2022</v>
          </cell>
          <cell r="E195" t="str">
            <v>5.16 - Serviços Médico-Hospitalares, Odotonlogia e Laboratoriais</v>
          </cell>
          <cell r="F195" t="str">
            <v>46.911.593/0001-49</v>
          </cell>
          <cell r="G195" t="str">
            <v>CLINICA GINESTESIO LTDA</v>
          </cell>
          <cell r="H195" t="str">
            <v>S</v>
          </cell>
          <cell r="I195" t="str">
            <v>S</v>
          </cell>
          <cell r="J195" t="str">
            <v>35</v>
          </cell>
          <cell r="K195">
            <v>45474</v>
          </cell>
          <cell r="L195" t="str">
            <v>93356F6D</v>
          </cell>
          <cell r="M195" t="str">
            <v>2211001 - Teresina - PI</v>
          </cell>
          <cell r="N195">
            <v>5800</v>
          </cell>
        </row>
        <row r="196">
          <cell r="C196" t="str">
            <v>UPA CAXANGÁ - CG Nº 007/2022</v>
          </cell>
          <cell r="E196" t="str">
            <v>5.16 - Serviços Médico-Hospitalares, Odotonlogia e Laboratoriais</v>
          </cell>
          <cell r="F196" t="str">
            <v>55.089.000/0001-00</v>
          </cell>
          <cell r="G196" t="str">
            <v>DSOS SERVICOS MEDICOS LTDA</v>
          </cell>
          <cell r="H196" t="str">
            <v>S</v>
          </cell>
          <cell r="I196" t="str">
            <v>S</v>
          </cell>
          <cell r="J196" t="str">
            <v>1000002</v>
          </cell>
          <cell r="K196">
            <v>44378</v>
          </cell>
          <cell r="L196" t="str">
            <v>4JCIDQG5A</v>
          </cell>
          <cell r="M196" t="str">
            <v>2507507 - João Pessoa - PB</v>
          </cell>
          <cell r="N196">
            <v>1350</v>
          </cell>
        </row>
        <row r="197">
          <cell r="C197" t="str">
            <v>UPA CAXANGÁ - CG Nº 007/2022</v>
          </cell>
          <cell r="E197" t="str">
            <v>5.16 - Serviços Médico-Hospitalares, Odotonlogia e Laboratoriais</v>
          </cell>
          <cell r="F197" t="str">
            <v>55.329.178/0001-72</v>
          </cell>
          <cell r="G197" t="str">
            <v>MGVF SERVICOS MEDICOS LTDA</v>
          </cell>
          <cell r="H197" t="str">
            <v>S</v>
          </cell>
          <cell r="I197" t="str">
            <v>S</v>
          </cell>
          <cell r="J197" t="str">
            <v>1000002</v>
          </cell>
          <cell r="K197">
            <v>44378</v>
          </cell>
          <cell r="L197" t="str">
            <v>ISGGMT38S</v>
          </cell>
          <cell r="M197" t="str">
            <v>2507507 - João Pessoa - PB</v>
          </cell>
          <cell r="N197">
            <v>2600</v>
          </cell>
        </row>
        <row r="198">
          <cell r="C198" t="str">
            <v>UPA CAXANGÁ - CG Nº 007/2022</v>
          </cell>
          <cell r="E198" t="str">
            <v>5.16 - Serviços Médico-Hospitalares, Odotonlogia e Laboratoriais</v>
          </cell>
          <cell r="F198">
            <v>52509292000196</v>
          </cell>
          <cell r="G198" t="str">
            <v>JOAO VITOR GALINDO DE SOUZA SERVICO MEDICOS LTDA</v>
          </cell>
          <cell r="H198" t="str">
            <v>S</v>
          </cell>
          <cell r="I198" t="str">
            <v>S</v>
          </cell>
          <cell r="J198" t="str">
            <v>1000001</v>
          </cell>
          <cell r="K198">
            <v>45474</v>
          </cell>
          <cell r="L198" t="str">
            <v>CQMJAVWH1</v>
          </cell>
          <cell r="M198" t="str">
            <v>2507507 - João Pessoa - PB</v>
          </cell>
          <cell r="N198">
            <v>4550</v>
          </cell>
        </row>
        <row r="199">
          <cell r="C199" t="str">
            <v>UPA CAXANGÁ - CG Nº 007/2022</v>
          </cell>
          <cell r="E199" t="str">
            <v>5.16 - Serviços Médico-Hospitalares, Odotonlogia e Laboratoriais</v>
          </cell>
          <cell r="F199" t="str">
            <v>55.478.140/0001-61</v>
          </cell>
          <cell r="G199" t="str">
            <v>DAY CLINIC SOLUCOES MEDICAS LTDA</v>
          </cell>
          <cell r="H199" t="str">
            <v>S</v>
          </cell>
          <cell r="I199" t="str">
            <v>S</v>
          </cell>
          <cell r="J199" t="str">
            <v>3</v>
          </cell>
          <cell r="K199">
            <v>45475</v>
          </cell>
          <cell r="L199" t="str">
            <v>CVBZ-P2VP</v>
          </cell>
          <cell r="M199" t="str">
            <v>2611606 - Recife - PE</v>
          </cell>
          <cell r="N199">
            <v>3450</v>
          </cell>
        </row>
        <row r="200">
          <cell r="C200" t="str">
            <v>UPA CAXANGÁ - CG Nº 007/2022</v>
          </cell>
          <cell r="E200" t="str">
            <v>5.16 - Serviços Médico-Hospitalares, Odotonlogia e Laboratoriais</v>
          </cell>
          <cell r="F200" t="str">
            <v>52.530.830/0001-24</v>
          </cell>
          <cell r="G200" t="str">
            <v>RAISSA LEMOS SERVICOS MEDICOS LTDA</v>
          </cell>
          <cell r="H200" t="str">
            <v>S</v>
          </cell>
          <cell r="I200" t="str">
            <v>S</v>
          </cell>
          <cell r="J200" t="str">
            <v>35</v>
          </cell>
          <cell r="K200">
            <v>45475</v>
          </cell>
          <cell r="L200" t="str">
            <v>MZW7-P9KC</v>
          </cell>
          <cell r="M200" t="str">
            <v>2611606 - Recife - PE</v>
          </cell>
          <cell r="N200">
            <v>4850</v>
          </cell>
        </row>
        <row r="201">
          <cell r="C201" t="str">
            <v>UPA CAXANGÁ - CG Nº 007/2022</v>
          </cell>
          <cell r="E201" t="str">
            <v>5.16 - Serviços Médico-Hospitalares, Odotonlogia e Laboratoriais</v>
          </cell>
          <cell r="F201" t="str">
            <v>54.694.490/0001-00</v>
          </cell>
          <cell r="G201" t="str">
            <v>ADRIA LINS GONCALVES SERVICOS MEDICOS LTDA</v>
          </cell>
          <cell r="H201" t="str">
            <v>S</v>
          </cell>
          <cell r="I201" t="str">
            <v>S</v>
          </cell>
          <cell r="J201" t="str">
            <v>7</v>
          </cell>
          <cell r="K201">
            <v>45475</v>
          </cell>
          <cell r="L201" t="str">
            <v>5DRB-BLFB</v>
          </cell>
          <cell r="M201" t="str">
            <v>2611606 - Recife - PE</v>
          </cell>
          <cell r="N201">
            <v>4400</v>
          </cell>
        </row>
        <row r="202">
          <cell r="C202" t="str">
            <v>UPA CAXANGÁ - CG Nº 007/2022</v>
          </cell>
          <cell r="E202" t="str">
            <v>5.16 - Serviços Médico-Hospitalares, Odotonlogia e Laboratoriais</v>
          </cell>
          <cell r="F202" t="str">
            <v>53.293.693/0001-14</v>
          </cell>
          <cell r="G202" t="str">
            <v>FERNANDA CARICIO B DE OLIVEIRA LTDA</v>
          </cell>
          <cell r="H202" t="str">
            <v>S</v>
          </cell>
          <cell r="I202" t="str">
            <v>S</v>
          </cell>
          <cell r="J202" t="str">
            <v>16</v>
          </cell>
          <cell r="K202">
            <v>45475</v>
          </cell>
          <cell r="L202" t="str">
            <v>IFGW46642</v>
          </cell>
          <cell r="M202" t="str">
            <v>2607901 - Jaboatão dos Guararapes - PE</v>
          </cell>
          <cell r="N202">
            <v>1350</v>
          </cell>
        </row>
        <row r="203">
          <cell r="C203" t="str">
            <v>UPA CAXANGÁ - CG Nº 007/2022</v>
          </cell>
          <cell r="E203" t="str">
            <v>5.16 - Serviços Médico-Hospitalares, Odotonlogia e Laboratoriais</v>
          </cell>
          <cell r="F203" t="str">
            <v>50.849.905/0001-09</v>
          </cell>
          <cell r="G203" t="str">
            <v>GUSTAVO MARQUES FIGUEREDO SOUZA</v>
          </cell>
          <cell r="H203" t="str">
            <v>S</v>
          </cell>
          <cell r="I203" t="str">
            <v>S</v>
          </cell>
          <cell r="J203" t="str">
            <v>10</v>
          </cell>
          <cell r="K203">
            <v>45475</v>
          </cell>
          <cell r="L203" t="str">
            <v>2KNB-MUCSA</v>
          </cell>
          <cell r="M203" t="str">
            <v>2602308 - Bonito - PE</v>
          </cell>
          <cell r="N203">
            <v>6450</v>
          </cell>
        </row>
        <row r="204">
          <cell r="C204" t="str">
            <v>UPA CAXANGÁ - CG Nº 007/2022</v>
          </cell>
          <cell r="E204" t="str">
            <v>5.16 - Serviços Médico-Hospitalares, Odotonlogia e Laboratoriais</v>
          </cell>
          <cell r="F204">
            <v>35395370000150</v>
          </cell>
          <cell r="G204" t="str">
            <v>BRUNO MAIA CORREIA DE ARAUJO FILHO</v>
          </cell>
          <cell r="H204" t="str">
            <v>S</v>
          </cell>
          <cell r="I204" t="str">
            <v>S</v>
          </cell>
          <cell r="J204" t="str">
            <v>138</v>
          </cell>
          <cell r="K204">
            <v>45475</v>
          </cell>
          <cell r="L204" t="str">
            <v>SNTD36954</v>
          </cell>
          <cell r="M204" t="str">
            <v>2607901 - Jaboatão dos Guararapes - PE</v>
          </cell>
          <cell r="N204">
            <v>2200</v>
          </cell>
        </row>
        <row r="205">
          <cell r="C205" t="str">
            <v>UPA CAXANGÁ - CG Nº 007/2022</v>
          </cell>
          <cell r="E205" t="str">
            <v>5.16 - Serviços Médico-Hospitalares, Odotonlogia e Laboratoriais</v>
          </cell>
          <cell r="F205" t="str">
            <v>47.581.369/0001-07</v>
          </cell>
          <cell r="G205" t="str">
            <v>PIRES DE CASTRO SERVICOS MEDICOS LTDA</v>
          </cell>
          <cell r="H205" t="str">
            <v>S</v>
          </cell>
          <cell r="I205" t="str">
            <v>S</v>
          </cell>
          <cell r="J205" t="str">
            <v>71</v>
          </cell>
          <cell r="K205">
            <v>45475</v>
          </cell>
          <cell r="L205" t="str">
            <v>AVBP-IQ8V</v>
          </cell>
          <cell r="M205" t="str">
            <v>2611606 - Recife - PE</v>
          </cell>
          <cell r="N205">
            <v>5000</v>
          </cell>
        </row>
        <row r="206">
          <cell r="C206" t="str">
            <v>UPA CAXANGÁ - CG Nº 007/2022</v>
          </cell>
          <cell r="E206" t="str">
            <v>5.16 - Serviços Médico-Hospitalares, Odotonlogia e Laboratoriais</v>
          </cell>
          <cell r="F206" t="str">
            <v>52.530.830/0001-24</v>
          </cell>
          <cell r="G206" t="str">
            <v>RAISSA LEMOS SERVICOS MEDICOS LTDA</v>
          </cell>
          <cell r="H206" t="str">
            <v>S</v>
          </cell>
          <cell r="I206" t="str">
            <v>S</v>
          </cell>
          <cell r="J206" t="str">
            <v>34</v>
          </cell>
          <cell r="K206">
            <v>45475</v>
          </cell>
          <cell r="L206" t="str">
            <v>P6YS-Z7VX</v>
          </cell>
          <cell r="M206" t="str">
            <v>2611606 - Recife - PE</v>
          </cell>
          <cell r="N206">
            <v>4050</v>
          </cell>
        </row>
        <row r="207">
          <cell r="C207" t="str">
            <v>UPA CAXANGÁ - CG Nº 007/2022</v>
          </cell>
          <cell r="E207" t="str">
            <v>5.16 - Serviços Médico-Hospitalares, Odotonlogia e Laboratoriais</v>
          </cell>
          <cell r="F207" t="str">
            <v>55.478.140/0001-61</v>
          </cell>
          <cell r="G207" t="str">
            <v>DAY CLINIC SOLUCOES MEDICAS LTDA</v>
          </cell>
          <cell r="H207" t="str">
            <v>S</v>
          </cell>
          <cell r="I207" t="str">
            <v>S</v>
          </cell>
          <cell r="J207" t="str">
            <v>4</v>
          </cell>
          <cell r="K207">
            <v>45475</v>
          </cell>
          <cell r="L207" t="str">
            <v>UE8H-IWNC</v>
          </cell>
          <cell r="M207" t="str">
            <v>2611606 - Recife - PE</v>
          </cell>
          <cell r="N207">
            <v>1350</v>
          </cell>
        </row>
        <row r="208">
          <cell r="C208" t="str">
            <v>UPA CAXANGÁ - CG Nº 007/2022</v>
          </cell>
          <cell r="E208" t="str">
            <v>5.16 - Serviços Médico-Hospitalares, Odotonlogia e Laboratoriais</v>
          </cell>
          <cell r="F208" t="str">
            <v>55.089.377/0001-50</v>
          </cell>
          <cell r="G208" t="str">
            <v>GABRIELA L. DE VASCONCELOS SERVICOS MEDICOS LTDA</v>
          </cell>
          <cell r="H208" t="str">
            <v>S</v>
          </cell>
          <cell r="I208" t="str">
            <v>S</v>
          </cell>
          <cell r="J208" t="str">
            <v>2</v>
          </cell>
          <cell r="K208">
            <v>45475</v>
          </cell>
          <cell r="L208" t="str">
            <v>B9RT-U7RI</v>
          </cell>
          <cell r="M208" t="str">
            <v>2611606 - Recife - PE</v>
          </cell>
          <cell r="N208">
            <v>5500</v>
          </cell>
        </row>
        <row r="209">
          <cell r="C209" t="str">
            <v>UPA CAXANGÁ - CG Nº 007/2022</v>
          </cell>
          <cell r="E209" t="str">
            <v>5.16 - Serviços Médico-Hospitalares, Odotonlogia e Laboratoriais</v>
          </cell>
          <cell r="F209" t="str">
            <v>41.477.015/0001-22</v>
          </cell>
          <cell r="G209" t="str">
            <v>PENTAMED ATIVIDADES MEDICAS LTDA</v>
          </cell>
          <cell r="H209" t="str">
            <v>S</v>
          </cell>
          <cell r="I209" t="str">
            <v>S</v>
          </cell>
          <cell r="J209" t="str">
            <v>571</v>
          </cell>
          <cell r="K209">
            <v>45475</v>
          </cell>
          <cell r="L209" t="str">
            <v>LXGD-EVPZ</v>
          </cell>
          <cell r="M209" t="str">
            <v>2611606 - Recife - PE</v>
          </cell>
          <cell r="N209">
            <v>2200</v>
          </cell>
        </row>
        <row r="210">
          <cell r="C210" t="str">
            <v>UPA CAXANGÁ - CG Nº 007/2022</v>
          </cell>
          <cell r="E210" t="str">
            <v>5.16 - Serviços Médico-Hospitalares, Odotonlogia e Laboratoriais</v>
          </cell>
          <cell r="F210">
            <v>45969705000150</v>
          </cell>
          <cell r="G210" t="str">
            <v>MEDMAIS ATIVIDADES MEDICAS LTDA</v>
          </cell>
          <cell r="H210" t="str">
            <v>S</v>
          </cell>
          <cell r="I210" t="str">
            <v>S</v>
          </cell>
          <cell r="J210" t="str">
            <v>1374</v>
          </cell>
          <cell r="K210">
            <v>45475</v>
          </cell>
          <cell r="L210" t="str">
            <v>SFLM21822</v>
          </cell>
          <cell r="M210" t="str">
            <v>2609600 - Olinda - PE</v>
          </cell>
          <cell r="N210">
            <v>1100</v>
          </cell>
        </row>
        <row r="211">
          <cell r="C211" t="str">
            <v>UPA CAXANGÁ - CG Nº 007/2022</v>
          </cell>
          <cell r="E211" t="str">
            <v>5.16 - Serviços Médico-Hospitalares, Odotonlogia e Laboratoriais</v>
          </cell>
          <cell r="F211" t="str">
            <v>43.644.880/0001-41</v>
          </cell>
          <cell r="G211" t="str">
            <v>PORTALMED ATIVIDADES MEDICAS LTDA</v>
          </cell>
          <cell r="H211" t="str">
            <v>S</v>
          </cell>
          <cell r="I211" t="str">
            <v>S</v>
          </cell>
          <cell r="J211" t="str">
            <v>994</v>
          </cell>
          <cell r="K211">
            <v>45475</v>
          </cell>
          <cell r="L211" t="str">
            <v>HNAH82322</v>
          </cell>
          <cell r="M211" t="str">
            <v>2609600 - Olinda - PE</v>
          </cell>
          <cell r="N211">
            <v>5100</v>
          </cell>
        </row>
        <row r="212">
          <cell r="C212" t="str">
            <v>UPA CAXANGÁ - CG Nº 007/2022</v>
          </cell>
          <cell r="E212" t="str">
            <v>5.16 - Serviços Médico-Hospitalares, Odotonlogia e Laboratoriais</v>
          </cell>
          <cell r="F212">
            <v>49159260000101</v>
          </cell>
          <cell r="G212" t="str">
            <v>MEDVIDA ATIVIDADES MEDICAS LTDA</v>
          </cell>
          <cell r="H212" t="str">
            <v>S</v>
          </cell>
          <cell r="I212" t="str">
            <v>S</v>
          </cell>
          <cell r="J212" t="str">
            <v>1057</v>
          </cell>
          <cell r="K212">
            <v>45475</v>
          </cell>
          <cell r="L212" t="str">
            <v>AFKQ48191</v>
          </cell>
          <cell r="M212" t="str">
            <v>2609600 - Olinda - PE</v>
          </cell>
          <cell r="N212">
            <v>16450</v>
          </cell>
        </row>
        <row r="213">
          <cell r="C213" t="str">
            <v>UPA CAXANGÁ - CG Nº 007/2022</v>
          </cell>
          <cell r="E213" t="str">
            <v>5.16 - Serviços Médico-Hospitalares, Odotonlogia e Laboratoriais</v>
          </cell>
          <cell r="F213">
            <v>43843356000108</v>
          </cell>
          <cell r="G213" t="str">
            <v>SAUDEMED ATIVIDADES MEDICAS LTDA</v>
          </cell>
          <cell r="H213" t="str">
            <v>S</v>
          </cell>
          <cell r="I213" t="str">
            <v>S</v>
          </cell>
          <cell r="J213" t="str">
            <v>3187</v>
          </cell>
          <cell r="K213">
            <v>45475</v>
          </cell>
          <cell r="L213" t="str">
            <v>GLBW06908</v>
          </cell>
          <cell r="M213" t="str">
            <v>2609600 - Olinda - PE</v>
          </cell>
          <cell r="N213">
            <v>4550</v>
          </cell>
        </row>
        <row r="214">
          <cell r="C214" t="str">
            <v>UPA CAXANGÁ - CG Nº 007/2022</v>
          </cell>
          <cell r="E214" t="str">
            <v>5.16 - Serviços Médico-Hospitalares, Odotonlogia e Laboratoriais</v>
          </cell>
          <cell r="F214" t="str">
            <v>53.151.446/0001-83</v>
          </cell>
          <cell r="G214" t="str">
            <v>FLAVIA MIE LTDA</v>
          </cell>
          <cell r="H214" t="str">
            <v>S</v>
          </cell>
          <cell r="I214" t="str">
            <v>S</v>
          </cell>
          <cell r="J214" t="str">
            <v>10</v>
          </cell>
          <cell r="K214">
            <v>45475</v>
          </cell>
          <cell r="L214" t="str">
            <v>436641379</v>
          </cell>
          <cell r="M214" t="str">
            <v>2304400 - Fortaleza - CE</v>
          </cell>
          <cell r="N214">
            <v>8100</v>
          </cell>
        </row>
        <row r="215">
          <cell r="C215" t="str">
            <v>UPA CAXANGÁ - CG Nº 007/2022</v>
          </cell>
          <cell r="E215" t="str">
            <v>5.16 - Serviços Médico-Hospitalares, Odotonlogia e Laboratoriais</v>
          </cell>
          <cell r="F215">
            <v>46618437000194</v>
          </cell>
          <cell r="G215" t="str">
            <v>DR. SANDI SARDINHA FREITAS SERVICOS MEDICOS LTDA</v>
          </cell>
          <cell r="H215" t="str">
            <v>S</v>
          </cell>
          <cell r="I215" t="str">
            <v>S</v>
          </cell>
          <cell r="J215" t="str">
            <v>83</v>
          </cell>
          <cell r="K215">
            <v>45475</v>
          </cell>
          <cell r="L215" t="str">
            <v>UNZL-FW4A</v>
          </cell>
          <cell r="M215" t="str">
            <v>2611606 - Recife - PE</v>
          </cell>
          <cell r="N215">
            <v>6250</v>
          </cell>
        </row>
        <row r="216">
          <cell r="C216" t="str">
            <v>UPA CAXANGÁ - CG Nº 007/2022</v>
          </cell>
          <cell r="E216" t="str">
            <v>5.16 - Serviços Médico-Hospitalares, Odotonlogia e Laboratoriais</v>
          </cell>
          <cell r="F216">
            <v>48396699000187</v>
          </cell>
          <cell r="G216" t="str">
            <v>LEAO SERVICOS MEDICOS LTDA</v>
          </cell>
          <cell r="H216" t="str">
            <v>S</v>
          </cell>
          <cell r="I216" t="str">
            <v>S</v>
          </cell>
          <cell r="J216" t="str">
            <v>23</v>
          </cell>
          <cell r="K216">
            <v>45475</v>
          </cell>
          <cell r="L216" t="str">
            <v>LKY4-B6F6</v>
          </cell>
          <cell r="M216" t="str">
            <v>2611606 - Recife - PE</v>
          </cell>
          <cell r="N216">
            <v>6750</v>
          </cell>
        </row>
        <row r="217">
          <cell r="C217" t="str">
            <v>UPA CAXANGÁ - CG Nº 007/2022</v>
          </cell>
          <cell r="E217" t="str">
            <v>5.16 - Serviços Médico-Hospitalares, Odotonlogia e Laboratoriais</v>
          </cell>
          <cell r="F217">
            <v>48877442000147</v>
          </cell>
          <cell r="G217" t="str">
            <v>BLF SAUDE LTDA</v>
          </cell>
          <cell r="H217" t="str">
            <v>S</v>
          </cell>
          <cell r="I217" t="str">
            <v>S</v>
          </cell>
          <cell r="J217" t="str">
            <v>34</v>
          </cell>
          <cell r="K217">
            <v>45475</v>
          </cell>
          <cell r="L217" t="str">
            <v>IAAH-V6VR</v>
          </cell>
          <cell r="M217" t="str">
            <v>2611606 - Recife - PE</v>
          </cell>
          <cell r="N217">
            <v>7900</v>
          </cell>
        </row>
        <row r="218">
          <cell r="C218" t="str">
            <v>UPA CAXANGÁ - CG Nº 007/2022</v>
          </cell>
          <cell r="E218" t="str">
            <v>5.16 - Serviços Médico-Hospitalares, Odotonlogia e Laboratoriais</v>
          </cell>
          <cell r="F218">
            <v>44539916000190</v>
          </cell>
          <cell r="G218" t="str">
            <v>MARIA LUIZA DE OLIVEIRA GONDIN REIS LTDA</v>
          </cell>
          <cell r="H218" t="str">
            <v>S</v>
          </cell>
          <cell r="I218" t="str">
            <v>S</v>
          </cell>
          <cell r="J218" t="str">
            <v>31</v>
          </cell>
          <cell r="K218">
            <v>45475</v>
          </cell>
          <cell r="L218" t="str">
            <v>CZUT-J2IU</v>
          </cell>
          <cell r="M218" t="str">
            <v>2611606 - Recife - PE</v>
          </cell>
          <cell r="N218">
            <v>8750</v>
          </cell>
        </row>
        <row r="219">
          <cell r="C219" t="str">
            <v>UPA CAXANGÁ - CG Nº 007/2022</v>
          </cell>
          <cell r="E219" t="str">
            <v>5.16 - Serviços Médico-Hospitalares, Odotonlogia e Laboratoriais</v>
          </cell>
          <cell r="F219" t="str">
            <v>12.823.779/0001-24</v>
          </cell>
          <cell r="G219" t="str">
            <v>BIOMEDE LTDA</v>
          </cell>
          <cell r="H219" t="str">
            <v>S</v>
          </cell>
          <cell r="I219" t="str">
            <v>S</v>
          </cell>
          <cell r="J219" t="str">
            <v>1120</v>
          </cell>
          <cell r="K219">
            <v>45475</v>
          </cell>
          <cell r="L219" t="str">
            <v>IGTS-IPLA</v>
          </cell>
          <cell r="M219" t="str">
            <v>2611606 - Recife - PE</v>
          </cell>
          <cell r="N219">
            <v>5000</v>
          </cell>
        </row>
        <row r="220">
          <cell r="C220" t="str">
            <v>UPA CAXANGÁ - CG Nº 007/2022</v>
          </cell>
          <cell r="E220" t="str">
            <v>5.16 - Serviços Médico-Hospitalares, Odotonlogia e Laboratoriais</v>
          </cell>
          <cell r="F220" t="str">
            <v>45.237.924/0001-44</v>
          </cell>
          <cell r="G220" t="str">
            <v>MEDCENTER ATIVIDADES MEDICAS LTDA</v>
          </cell>
          <cell r="H220" t="str">
            <v>S</v>
          </cell>
          <cell r="I220" t="str">
            <v>S</v>
          </cell>
          <cell r="J220" t="str">
            <v>1428</v>
          </cell>
          <cell r="K220">
            <v>45475</v>
          </cell>
          <cell r="L220" t="str">
            <v>KTBS37594</v>
          </cell>
          <cell r="M220" t="str">
            <v>2609600 - Olinda - PE</v>
          </cell>
          <cell r="N220">
            <v>2500</v>
          </cell>
        </row>
        <row r="221">
          <cell r="C221" t="str">
            <v>UPA CAXANGÁ - CG Nº 007/2022</v>
          </cell>
          <cell r="E221" t="str">
            <v>5.16 - Serviços Médico-Hospitalares, Odotonlogia e Laboratoriais</v>
          </cell>
          <cell r="F221" t="str">
            <v>51.287.658/0001-67</v>
          </cell>
          <cell r="G221" t="str">
            <v>DXC SERVIÇOS MÉDICOS LTDA</v>
          </cell>
          <cell r="H221" t="str">
            <v>S</v>
          </cell>
          <cell r="I221" t="str">
            <v>S</v>
          </cell>
          <cell r="J221" t="str">
            <v>12</v>
          </cell>
          <cell r="K221">
            <v>45475</v>
          </cell>
          <cell r="L221" t="str">
            <v>4YVT-L7SG</v>
          </cell>
          <cell r="M221" t="str">
            <v>2611606 - Recife - PE</v>
          </cell>
          <cell r="N221">
            <v>3750</v>
          </cell>
        </row>
        <row r="222">
          <cell r="C222" t="str">
            <v>UPA CAXANGÁ - CG Nº 007/2022</v>
          </cell>
          <cell r="E222" t="str">
            <v>5.16 - Serviços Médico-Hospitalares, Odotonlogia e Laboratoriais</v>
          </cell>
          <cell r="F222" t="str">
            <v>45.637.249/0001-40</v>
          </cell>
          <cell r="G222" t="str">
            <v>STARMED ATIVIDADES MEDICAS LTDA</v>
          </cell>
          <cell r="H222" t="str">
            <v>S</v>
          </cell>
          <cell r="I222" t="str">
            <v>S</v>
          </cell>
          <cell r="J222" t="str">
            <v>2613</v>
          </cell>
          <cell r="K222">
            <v>45475</v>
          </cell>
          <cell r="L222" t="str">
            <v>QW6F-JL6T</v>
          </cell>
          <cell r="M222" t="str">
            <v>2611606 - Recife - PE</v>
          </cell>
          <cell r="N222">
            <v>16400</v>
          </cell>
        </row>
        <row r="223">
          <cell r="C223" t="str">
            <v>UPA CAXANGÁ - CG Nº 007/2022</v>
          </cell>
          <cell r="E223" t="str">
            <v>5.16 - Serviços Médico-Hospitalares, Odotonlogia e Laboratoriais</v>
          </cell>
          <cell r="F223" t="str">
            <v>38.823.495/0001-21</v>
          </cell>
          <cell r="G223" t="str">
            <v>CENTRALMED ATIVIDADES MEDICAS LTDA</v>
          </cell>
          <cell r="H223" t="str">
            <v>S</v>
          </cell>
          <cell r="I223" t="str">
            <v>S</v>
          </cell>
          <cell r="J223" t="str">
            <v>1100</v>
          </cell>
          <cell r="K223">
            <v>45475</v>
          </cell>
          <cell r="L223" t="str">
            <v>MYFW-T9T4</v>
          </cell>
          <cell r="M223" t="str">
            <v>2611606 - Recife - PE</v>
          </cell>
          <cell r="N223">
            <v>5000</v>
          </cell>
        </row>
        <row r="224">
          <cell r="C224" t="str">
            <v>UPA CAXANGÁ - CG Nº 007/2022</v>
          </cell>
          <cell r="E224" t="str">
            <v>5.16 - Serviços Médico-Hospitalares, Odotonlogia e Laboratoriais</v>
          </cell>
          <cell r="F224" t="str">
            <v>53.209.170/0001-47</v>
          </cell>
          <cell r="G224" t="str">
            <v>LORENA NEVES REZENDE SERVIÇOS MEDICOS LTDA</v>
          </cell>
          <cell r="H224" t="str">
            <v>S</v>
          </cell>
          <cell r="I224" t="str">
            <v>S</v>
          </cell>
          <cell r="J224" t="str">
            <v>14</v>
          </cell>
          <cell r="K224">
            <v>45475</v>
          </cell>
          <cell r="L224" t="str">
            <v>555338515</v>
          </cell>
          <cell r="M224" t="str">
            <v>2304400 - Fortaleza - CE</v>
          </cell>
          <cell r="N224">
            <v>11100</v>
          </cell>
        </row>
        <row r="225">
          <cell r="C225" t="str">
            <v>UPA CAXANGÁ - CG Nº 007/2022</v>
          </cell>
          <cell r="E225" t="str">
            <v>5.16 - Serviços Médico-Hospitalares, Odotonlogia e Laboratoriais</v>
          </cell>
          <cell r="F225" t="str">
            <v>54.793.268/0001-57</v>
          </cell>
          <cell r="G225" t="str">
            <v>ALEXIA MARIA FRANCA ARAGAO SERVICOS MEDICOS LTDA</v>
          </cell>
          <cell r="H225" t="str">
            <v>S</v>
          </cell>
          <cell r="I225" t="str">
            <v>S</v>
          </cell>
          <cell r="J225" t="str">
            <v>3</v>
          </cell>
          <cell r="K225">
            <v>45475</v>
          </cell>
          <cell r="L225" t="str">
            <v>505260947</v>
          </cell>
          <cell r="M225" t="str">
            <v>2304400 - Fortaleza - CE</v>
          </cell>
          <cell r="N225">
            <v>1350</v>
          </cell>
        </row>
        <row r="226">
          <cell r="C226" t="str">
            <v>UPA CAXANGÁ - CG Nº 007/2022</v>
          </cell>
          <cell r="E226" t="str">
            <v>5.16 - Serviços Médico-Hospitalares, Odotonlogia e Laboratoriais</v>
          </cell>
          <cell r="F226">
            <v>49158209000177</v>
          </cell>
          <cell r="G226" t="str">
            <v>PAMED ATIVIDADE MEDICAS LTDA</v>
          </cell>
          <cell r="H226" t="str">
            <v>S</v>
          </cell>
          <cell r="I226" t="str">
            <v>S</v>
          </cell>
          <cell r="J226" t="str">
            <v>200</v>
          </cell>
          <cell r="K226">
            <v>45475</v>
          </cell>
          <cell r="L226" t="str">
            <v>HEDR-MKIX</v>
          </cell>
          <cell r="M226" t="str">
            <v>2611606 - Recife - PE</v>
          </cell>
          <cell r="N226">
            <v>4550</v>
          </cell>
        </row>
        <row r="227">
          <cell r="C227" t="str">
            <v>UPA CAXANGÁ - CG Nº 007/2022</v>
          </cell>
          <cell r="E227" t="str">
            <v>5.16 - Serviços Médico-Hospitalares, Odotonlogia e Laboratoriais</v>
          </cell>
          <cell r="F227" t="str">
            <v>45.554.568/0001-92</v>
          </cell>
          <cell r="G227" t="str">
            <v>FORTEMED ATIVIDADES MEDICAS LTDA</v>
          </cell>
          <cell r="H227" t="str">
            <v>S</v>
          </cell>
          <cell r="I227" t="str">
            <v>S</v>
          </cell>
          <cell r="J227" t="str">
            <v>705</v>
          </cell>
          <cell r="K227">
            <v>45475</v>
          </cell>
          <cell r="L227" t="str">
            <v>GM9W-UNJT</v>
          </cell>
          <cell r="M227" t="str">
            <v>2611606 - Recife - PE</v>
          </cell>
          <cell r="N227">
            <v>6100</v>
          </cell>
        </row>
        <row r="228">
          <cell r="C228" t="str">
            <v>UPA CAXANGÁ - CG Nº 007/2022</v>
          </cell>
          <cell r="E228" t="str">
            <v>5.16 - Serviços Médico-Hospitalares, Odotonlogia e Laboratoriais</v>
          </cell>
          <cell r="F228" t="str">
            <v>46.190.399/0001-11</v>
          </cell>
          <cell r="G228" t="str">
            <v>HPC SAUDE SERVIÇOS MEDICOS LTDA</v>
          </cell>
          <cell r="H228" t="str">
            <v>S</v>
          </cell>
          <cell r="I228" t="str">
            <v>S</v>
          </cell>
          <cell r="J228" t="str">
            <v>744</v>
          </cell>
          <cell r="K228">
            <v>45475</v>
          </cell>
          <cell r="L228" t="str">
            <v>1IHC-HUVG</v>
          </cell>
          <cell r="M228" t="str">
            <v>2611606 - Recife - PE</v>
          </cell>
          <cell r="N228">
            <v>5000</v>
          </cell>
        </row>
        <row r="229">
          <cell r="C229" t="str">
            <v>UPA CAXANGÁ - CG Nº 007/2022</v>
          </cell>
          <cell r="E229" t="str">
            <v>5.16 - Serviços Médico-Hospitalares, Odotonlogia e Laboratoriais</v>
          </cell>
          <cell r="F229">
            <v>37426150000171</v>
          </cell>
          <cell r="G229" t="str">
            <v>LML SERVIÇOS MEDICOS LTDA</v>
          </cell>
          <cell r="H229" t="str">
            <v>S</v>
          </cell>
          <cell r="I229" t="str">
            <v>S</v>
          </cell>
          <cell r="J229" t="str">
            <v>132</v>
          </cell>
          <cell r="K229">
            <v>45475</v>
          </cell>
          <cell r="L229" t="str">
            <v>WXIY-HF7Q</v>
          </cell>
          <cell r="M229" t="str">
            <v>2611606 - Recife - PE</v>
          </cell>
          <cell r="N229">
            <v>10050</v>
          </cell>
        </row>
        <row r="230">
          <cell r="C230" t="str">
            <v>UPA CAXANGÁ - CG Nº 007/2022</v>
          </cell>
          <cell r="E230" t="str">
            <v>5.16 - Serviços Médico-Hospitalares, Odotonlogia e Laboratoriais</v>
          </cell>
          <cell r="F230" t="str">
            <v>26.332.878/0001-18</v>
          </cell>
          <cell r="G230" t="str">
            <v>MEDICAL SERVICOS MEDICOS LTDA</v>
          </cell>
          <cell r="H230" t="str">
            <v>S</v>
          </cell>
          <cell r="I230" t="str">
            <v>S</v>
          </cell>
          <cell r="J230" t="str">
            <v>7122</v>
          </cell>
          <cell r="K230">
            <v>45475</v>
          </cell>
          <cell r="L230" t="str">
            <v>WHFMMWXXJ</v>
          </cell>
          <cell r="M230" t="str">
            <v>2704302 - Maceió - AL</v>
          </cell>
          <cell r="N230">
            <v>10300</v>
          </cell>
        </row>
        <row r="231">
          <cell r="C231" t="str">
            <v>UPA CAXANGÁ - CG Nº 007/2022</v>
          </cell>
          <cell r="E231" t="str">
            <v>5.16 - Serviços Médico-Hospitalares, Odotonlogia e Laboratoriais</v>
          </cell>
          <cell r="F231" t="str">
            <v>46.400.282/0001-15</v>
          </cell>
          <cell r="G231" t="str">
            <v>MONTE SINAI SERVIÇOS MEDICOS</v>
          </cell>
          <cell r="H231" t="str">
            <v>S</v>
          </cell>
          <cell r="I231" t="str">
            <v>S</v>
          </cell>
          <cell r="J231" t="str">
            <v>38</v>
          </cell>
          <cell r="K231">
            <v>45475</v>
          </cell>
          <cell r="L231" t="str">
            <v>ANSO69678</v>
          </cell>
          <cell r="M231" t="str">
            <v>2606002 - Garanhuns - PE</v>
          </cell>
          <cell r="N231">
            <v>7700</v>
          </cell>
        </row>
        <row r="232">
          <cell r="C232" t="str">
            <v>UPA CAXANGÁ - CG Nº 007/2022</v>
          </cell>
          <cell r="E232" t="str">
            <v>5.16 - Serviços Médico-Hospitalares, Odotonlogia e Laboratoriais</v>
          </cell>
          <cell r="F232">
            <v>51205282000102</v>
          </cell>
          <cell r="G232" t="str">
            <v>RIO PISOM SERVICOS MEDICOS LTDA</v>
          </cell>
          <cell r="H232" t="str">
            <v>S</v>
          </cell>
          <cell r="I232" t="str">
            <v>S</v>
          </cell>
          <cell r="J232" t="str">
            <v>47</v>
          </cell>
          <cell r="K232">
            <v>45475</v>
          </cell>
          <cell r="L232" t="str">
            <v>00DB.E662.779A</v>
          </cell>
          <cell r="M232" t="str">
            <v>2700300 - Arapiraca - AL</v>
          </cell>
          <cell r="N232">
            <v>7900</v>
          </cell>
        </row>
        <row r="233">
          <cell r="C233" t="str">
            <v>UPA CAXANGÁ - CG Nº 007/2022</v>
          </cell>
          <cell r="E233" t="str">
            <v>5.16 - Serviços Médico-Hospitalares, Odotonlogia e Laboratoriais</v>
          </cell>
          <cell r="F233" t="str">
            <v>46.190.399/0001-11</v>
          </cell>
          <cell r="G233" t="str">
            <v>HPC SAUDE SERVIÇOS MEDICOS LTDA</v>
          </cell>
          <cell r="H233" t="str">
            <v>S</v>
          </cell>
          <cell r="I233" t="str">
            <v>S</v>
          </cell>
          <cell r="J233" t="str">
            <v>745</v>
          </cell>
          <cell r="K233">
            <v>45476</v>
          </cell>
          <cell r="L233" t="str">
            <v>PH2U-E6UN</v>
          </cell>
          <cell r="M233" t="str">
            <v>2611606 - Recife - PE</v>
          </cell>
          <cell r="N233">
            <v>1250</v>
          </cell>
        </row>
        <row r="234">
          <cell r="C234" t="str">
            <v>UPA CAXANGÁ - CG Nº 007/2022</v>
          </cell>
          <cell r="E234" t="str">
            <v>5.16 - Serviços Médico-Hospitalares, Odotonlogia e Laboratoriais</v>
          </cell>
          <cell r="F234" t="str">
            <v>50.738.148/0001-04</v>
          </cell>
          <cell r="G234" t="str">
            <v>VITOR PALMARES OLIVEIRA E SILVA E CIA SERVICOS MEDICOS LTDA</v>
          </cell>
          <cell r="H234" t="str">
            <v>S</v>
          </cell>
          <cell r="I234" t="str">
            <v>S</v>
          </cell>
          <cell r="J234" t="str">
            <v>23</v>
          </cell>
          <cell r="K234">
            <v>45476</v>
          </cell>
          <cell r="L234" t="str">
            <v>260155192</v>
          </cell>
          <cell r="M234" t="str">
            <v>2304400 - Fortaleza - CE</v>
          </cell>
          <cell r="N234">
            <v>3750</v>
          </cell>
        </row>
        <row r="235">
          <cell r="C235" t="str">
            <v>UPA CAXANGÁ - CG Nº 007/2022</v>
          </cell>
          <cell r="E235" t="str">
            <v>5.16 - Serviços Médico-Hospitalares, Odotonlogia e Laboratoriais</v>
          </cell>
          <cell r="F235" t="str">
            <v>55.300.068/0001-88</v>
          </cell>
          <cell r="G235" t="str">
            <v>MMS SERVICOS MEDICOS LTDA</v>
          </cell>
          <cell r="H235" t="str">
            <v>S</v>
          </cell>
          <cell r="I235" t="str">
            <v>S</v>
          </cell>
          <cell r="J235" t="str">
            <v>1000002</v>
          </cell>
          <cell r="K235">
            <v>45476</v>
          </cell>
          <cell r="L235" t="str">
            <v>4BMACFVJW</v>
          </cell>
          <cell r="M235" t="str">
            <v>2507507 - João Pessoa - PB</v>
          </cell>
          <cell r="N235">
            <v>4850</v>
          </cell>
        </row>
        <row r="236">
          <cell r="C236" t="str">
            <v>UPA CAXANGÁ - CG Nº 007/2022</v>
          </cell>
          <cell r="E236" t="str">
            <v>5.16 - Serviços Médico-Hospitalares, Odotonlogia e Laboratoriais</v>
          </cell>
          <cell r="F236" t="str">
            <v>53.502.955/0001-03</v>
          </cell>
          <cell r="G236" t="str">
            <v>LUCAS MASCENA VERAS P. GOMES SERVICOS MEDICOS LTDA</v>
          </cell>
          <cell r="H236" t="str">
            <v>S</v>
          </cell>
          <cell r="I236" t="str">
            <v>S</v>
          </cell>
          <cell r="J236" t="str">
            <v>4</v>
          </cell>
          <cell r="K236">
            <v>45476</v>
          </cell>
          <cell r="L236" t="str">
            <v>371111308</v>
          </cell>
          <cell r="M236" t="str">
            <v>2304400 - Fortaleza - CE</v>
          </cell>
          <cell r="N236">
            <v>2500</v>
          </cell>
        </row>
        <row r="237">
          <cell r="C237" t="str">
            <v>UPA CAXANGÁ - CG Nº 007/2022</v>
          </cell>
          <cell r="E237" t="str">
            <v>5.16 - Serviços Médico-Hospitalares, Odotonlogia e Laboratoriais</v>
          </cell>
          <cell r="F237" t="str">
            <v>47.940.944/0001-02</v>
          </cell>
          <cell r="G237" t="str">
            <v>MILTON DUQUE MARQUES</v>
          </cell>
          <cell r="H237" t="str">
            <v>S</v>
          </cell>
          <cell r="I237" t="str">
            <v>S</v>
          </cell>
          <cell r="J237" t="str">
            <v>20</v>
          </cell>
          <cell r="K237">
            <v>45476</v>
          </cell>
          <cell r="L237" t="str">
            <v>BVX7-QTPY</v>
          </cell>
          <cell r="M237" t="str">
            <v>2611606 - Recife - PE</v>
          </cell>
          <cell r="N237">
            <v>5500</v>
          </cell>
        </row>
        <row r="238">
          <cell r="C238" t="str">
            <v>UPA CAXANGÁ - CG Nº 007/2022</v>
          </cell>
          <cell r="E238" t="str">
            <v>5.16 - Serviços Médico-Hospitalares, Odotonlogia e Laboratoriais</v>
          </cell>
          <cell r="F238" t="str">
            <v>50.666.805/0001-47</v>
          </cell>
          <cell r="G238" t="str">
            <v>RAIANY RODRIGUES SERVICOS MEDICOS LTDA</v>
          </cell>
          <cell r="H238" t="str">
            <v>S</v>
          </cell>
          <cell r="I238" t="str">
            <v>S</v>
          </cell>
          <cell r="J238" t="str">
            <v>32</v>
          </cell>
          <cell r="K238">
            <v>45476</v>
          </cell>
          <cell r="L238" t="str">
            <v>989762084</v>
          </cell>
          <cell r="M238" t="str">
            <v>2304400 - Fortaleza - CE</v>
          </cell>
          <cell r="N238">
            <v>2500</v>
          </cell>
        </row>
        <row r="239">
          <cell r="C239" t="str">
            <v>UPA CAXANGÁ - CG Nº 007/2022</v>
          </cell>
          <cell r="E239" t="str">
            <v>5.16 - Serviços Médico-Hospitalares, Odotonlogia e Laboratoriais</v>
          </cell>
          <cell r="F239" t="str">
            <v>50.760.410/0001-09</v>
          </cell>
          <cell r="G239" t="str">
            <v>SARAH CAVALCANTI GUEDES SERVICOS MEDICOS LTDA</v>
          </cell>
          <cell r="H239" t="str">
            <v>S</v>
          </cell>
          <cell r="I239" t="str">
            <v>S</v>
          </cell>
          <cell r="J239" t="str">
            <v>25</v>
          </cell>
          <cell r="K239">
            <v>45476</v>
          </cell>
          <cell r="L239" t="str">
            <v>646298775</v>
          </cell>
          <cell r="M239" t="str">
            <v>2304400 - Fortaleza - CE</v>
          </cell>
          <cell r="N239">
            <v>6900</v>
          </cell>
        </row>
        <row r="240">
          <cell r="C240" t="str">
            <v>UPA CAXANGÁ - CG Nº 007/2022</v>
          </cell>
          <cell r="E240" t="str">
            <v>5.16 - Serviços Médico-Hospitalares, Odotonlogia e Laboratoriais</v>
          </cell>
          <cell r="F240" t="str">
            <v>52.894.650/0001-21</v>
          </cell>
          <cell r="G240" t="str">
            <v>LIVIA LARISSA LIMA FRANCA LTDA</v>
          </cell>
          <cell r="H240" t="str">
            <v>S</v>
          </cell>
          <cell r="I240" t="str">
            <v>S</v>
          </cell>
          <cell r="J240" t="str">
            <v>6</v>
          </cell>
          <cell r="K240">
            <v>45476</v>
          </cell>
          <cell r="L240" t="str">
            <v>6RXF-SIS6</v>
          </cell>
          <cell r="M240" t="str">
            <v>2611606 - Recife - PE</v>
          </cell>
          <cell r="N240">
            <v>5000</v>
          </cell>
        </row>
        <row r="241">
          <cell r="C241" t="str">
            <v>UPA CAXANGÁ - CG Nº 007/2022</v>
          </cell>
          <cell r="E241" t="str">
            <v>5.16 - Serviços Médico-Hospitalares, Odotonlogia e Laboratoriais</v>
          </cell>
          <cell r="F241">
            <v>50522924000126</v>
          </cell>
          <cell r="G241" t="str">
            <v>MARIA LUIZA DIAS MARTINS DE SIQUEIRA SERVICOS MEDICOS L</v>
          </cell>
          <cell r="H241" t="str">
            <v>S</v>
          </cell>
          <cell r="I241" t="str">
            <v>S</v>
          </cell>
          <cell r="J241" t="str">
            <v>30</v>
          </cell>
          <cell r="K241">
            <v>45476</v>
          </cell>
          <cell r="L241" t="str">
            <v>X3Q8-WJUV</v>
          </cell>
          <cell r="M241" t="str">
            <v>2611606 - Recife - PE</v>
          </cell>
          <cell r="N241">
            <v>1250</v>
          </cell>
        </row>
        <row r="242">
          <cell r="C242" t="str">
            <v>UPA CAXANGÁ - CG Nº 007/2022</v>
          </cell>
          <cell r="E242" t="str">
            <v>5.16 - Serviços Médico-Hospitalares, Odotonlogia e Laboratoriais</v>
          </cell>
          <cell r="F242" t="str">
            <v>54.572.863/0001-62</v>
          </cell>
          <cell r="G242" t="str">
            <v>GIOVANNA PELLEGRINO SERVICOS MEDICOS LTDA</v>
          </cell>
          <cell r="H242" t="str">
            <v>S</v>
          </cell>
          <cell r="I242" t="str">
            <v>S</v>
          </cell>
          <cell r="J242" t="str">
            <v>4</v>
          </cell>
          <cell r="K242">
            <v>45476</v>
          </cell>
          <cell r="L242" t="str">
            <v>153697652</v>
          </cell>
          <cell r="M242" t="str">
            <v>2304400 - Fortaleza - CE</v>
          </cell>
          <cell r="N242">
            <v>6200</v>
          </cell>
        </row>
        <row r="243">
          <cell r="C243" t="str">
            <v>UPA CAXANGÁ - CG Nº 007/2022</v>
          </cell>
          <cell r="E243" t="str">
            <v>5.16 - Serviços Médico-Hospitalares, Odotonlogia e Laboratoriais</v>
          </cell>
          <cell r="F243" t="str">
            <v>54.581.360/0001-53</v>
          </cell>
          <cell r="G243" t="str">
            <v>RODOLFO MOREIRA SERVICOS MEDICOS LTDA</v>
          </cell>
          <cell r="H243" t="str">
            <v>S</v>
          </cell>
          <cell r="I243" t="str">
            <v>S</v>
          </cell>
          <cell r="J243" t="str">
            <v>5</v>
          </cell>
          <cell r="K243">
            <v>45476</v>
          </cell>
          <cell r="L243" t="str">
            <v>254931694</v>
          </cell>
          <cell r="M243" t="str">
            <v>2304400 - Fortaleza - CE</v>
          </cell>
          <cell r="N243">
            <v>1250</v>
          </cell>
        </row>
        <row r="244">
          <cell r="C244" t="str">
            <v>UPA CAXANGÁ - CG Nº 007/2022</v>
          </cell>
          <cell r="E244" t="str">
            <v>5.16 - Serviços Médico-Hospitalares, Odotonlogia e Laboratoriais</v>
          </cell>
          <cell r="F244" t="str">
            <v>54.669.714/0001-16</v>
          </cell>
          <cell r="G244" t="str">
            <v>MATHEUS V.C. FIGUEIREDO SERVICOS MEDICOS LTDA</v>
          </cell>
          <cell r="H244" t="str">
            <v>S</v>
          </cell>
          <cell r="I244" t="str">
            <v>S</v>
          </cell>
          <cell r="J244" t="str">
            <v>2</v>
          </cell>
          <cell r="K244">
            <v>45476</v>
          </cell>
          <cell r="L244" t="str">
            <v>BWNB-VJ1J</v>
          </cell>
          <cell r="M244" t="str">
            <v>2611606 - Recife - PE</v>
          </cell>
          <cell r="N244">
            <v>1100</v>
          </cell>
        </row>
        <row r="245">
          <cell r="C245" t="str">
            <v>UPA CAXANGÁ - CG Nº 007/2022</v>
          </cell>
          <cell r="E245" t="str">
            <v>5.16 - Serviços Médico-Hospitalares, Odotonlogia e Laboratoriais</v>
          </cell>
          <cell r="F245" t="str">
            <v>50.760.410/0001-09</v>
          </cell>
          <cell r="G245" t="str">
            <v>SARAH CAVALCANTI GUEDES SERVICOS MEDICOS LTDA</v>
          </cell>
          <cell r="H245" t="str">
            <v>S</v>
          </cell>
          <cell r="I245" t="str">
            <v>S</v>
          </cell>
          <cell r="J245" t="str">
            <v>24</v>
          </cell>
          <cell r="K245">
            <v>45476</v>
          </cell>
          <cell r="L245" t="str">
            <v>394034023</v>
          </cell>
          <cell r="M245" t="str">
            <v>2304400 - Fortaleza - CE</v>
          </cell>
          <cell r="N245">
            <v>1250</v>
          </cell>
        </row>
        <row r="246">
          <cell r="C246" t="str">
            <v>UPA CAXANGÁ - CG Nº 007/2022</v>
          </cell>
          <cell r="E246" t="str">
            <v>5.16 - Serviços Médico-Hospitalares, Odotonlogia e Laboratoriais</v>
          </cell>
          <cell r="F246" t="str">
            <v>50.738.148/0001-04</v>
          </cell>
          <cell r="G246" t="str">
            <v>VITOR PALMARES OLIVEIRA E SILVA E CIA SERVICOS MEDICOS LTDA</v>
          </cell>
          <cell r="H246" t="str">
            <v>S</v>
          </cell>
          <cell r="I246" t="str">
            <v>S</v>
          </cell>
          <cell r="J246" t="str">
            <v>22</v>
          </cell>
          <cell r="K246">
            <v>45476</v>
          </cell>
          <cell r="L246" t="str">
            <v>845217314</v>
          </cell>
          <cell r="M246" t="str">
            <v>2304400 - Fortaleza - CE</v>
          </cell>
          <cell r="N246">
            <v>1250</v>
          </cell>
        </row>
        <row r="247">
          <cell r="C247" t="str">
            <v>UPA CAXANGÁ - CG Nº 007/2022</v>
          </cell>
          <cell r="E247" t="str">
            <v>5.16 - Serviços Médico-Hospitalares, Odotonlogia e Laboratoriais</v>
          </cell>
          <cell r="F247" t="str">
            <v>52.381.582/0001-05</v>
          </cell>
          <cell r="G247" t="str">
            <v>MSD MARINHO SERVIÇOS MEDICOS LTDA</v>
          </cell>
          <cell r="H247" t="str">
            <v>S</v>
          </cell>
          <cell r="I247" t="str">
            <v>S</v>
          </cell>
          <cell r="J247" t="str">
            <v>30</v>
          </cell>
          <cell r="K247">
            <v>45476</v>
          </cell>
          <cell r="L247" t="str">
            <v>Y1VU-VELI</v>
          </cell>
          <cell r="M247" t="str">
            <v>2611606 - Recife - PE</v>
          </cell>
          <cell r="N247">
            <v>2700</v>
          </cell>
        </row>
        <row r="248">
          <cell r="C248" t="str">
            <v>UPA CAXANGÁ - CG Nº 007/2022</v>
          </cell>
          <cell r="E248" t="str">
            <v>5.16 - Serviços Médico-Hospitalares, Odotonlogia e Laboratoriais</v>
          </cell>
          <cell r="F248">
            <v>45864268000100</v>
          </cell>
          <cell r="G248" t="str">
            <v>CESAR MONTEIRO MEDICINA SERVICOS MEDICOS LTDA</v>
          </cell>
          <cell r="H248" t="str">
            <v>S</v>
          </cell>
          <cell r="I248" t="str">
            <v>S</v>
          </cell>
          <cell r="J248" t="str">
            <v>480</v>
          </cell>
          <cell r="K248">
            <v>45476</v>
          </cell>
          <cell r="L248" t="str">
            <v>AUUB-BTCH</v>
          </cell>
          <cell r="M248" t="str">
            <v>2611606 - Recife - PE</v>
          </cell>
          <cell r="N248">
            <v>6600</v>
          </cell>
        </row>
        <row r="249">
          <cell r="C249" t="str">
            <v>UPA CAXANGÁ - CG Nº 007/2022</v>
          </cell>
          <cell r="E249" t="str">
            <v>5.16 - Serviços Médico-Hospitalares, Odotonlogia e Laboratoriais</v>
          </cell>
          <cell r="F249">
            <v>50522924000126</v>
          </cell>
          <cell r="G249" t="str">
            <v>MARIA LUIZA DIAS MARTINS DE SIQUEIRA SERVICOS MEDICOS L</v>
          </cell>
          <cell r="H249" t="str">
            <v>S</v>
          </cell>
          <cell r="I249" t="str">
            <v>S</v>
          </cell>
          <cell r="J249" t="str">
            <v>29</v>
          </cell>
          <cell r="K249">
            <v>45476</v>
          </cell>
          <cell r="L249" t="str">
            <v>FVFD-GKGK</v>
          </cell>
          <cell r="M249" t="str">
            <v>2611606 - Recife - PE</v>
          </cell>
          <cell r="N249">
            <v>8800</v>
          </cell>
        </row>
        <row r="250">
          <cell r="C250" t="str">
            <v>UPA CAXANGÁ - CG Nº 007/2022</v>
          </cell>
          <cell r="E250" t="str">
            <v>5.16 - Serviços Médico-Hospitalares, Odotonlogia e Laboratoriais</v>
          </cell>
          <cell r="F250">
            <v>53324683000107</v>
          </cell>
          <cell r="G250" t="str">
            <v>M.C. SERVICOS MEDICOS LTDA</v>
          </cell>
          <cell r="H250" t="str">
            <v>S</v>
          </cell>
          <cell r="I250" t="str">
            <v>S</v>
          </cell>
          <cell r="J250" t="str">
            <v>12</v>
          </cell>
          <cell r="K250">
            <v>45476</v>
          </cell>
          <cell r="L250" t="str">
            <v>QROV19242</v>
          </cell>
          <cell r="M250" t="str">
            <v>2609600 - Olinda - PE</v>
          </cell>
          <cell r="N250">
            <v>4400</v>
          </cell>
        </row>
        <row r="251">
          <cell r="C251" t="str">
            <v>UPA CAXANGÁ - CG Nº 007/2022</v>
          </cell>
          <cell r="E251" t="str">
            <v>5.16 - Serviços Médico-Hospitalares, Odotonlogia e Laboratoriais</v>
          </cell>
          <cell r="F251" t="str">
            <v>45.855.267/0001-07</v>
          </cell>
          <cell r="G251" t="str">
            <v>T&amp;T LIFE SERVICOS MEDICOS LTDA</v>
          </cell>
          <cell r="H251" t="str">
            <v>S</v>
          </cell>
          <cell r="I251" t="str">
            <v>S</v>
          </cell>
          <cell r="J251" t="str">
            <v>201</v>
          </cell>
          <cell r="K251">
            <v>45476</v>
          </cell>
          <cell r="L251" t="str">
            <v>9MXP-MSEW</v>
          </cell>
          <cell r="M251" t="str">
            <v>2611606 - Recife - PE</v>
          </cell>
          <cell r="N251">
            <v>4700</v>
          </cell>
        </row>
        <row r="252">
          <cell r="C252" t="str">
            <v>UPA CAXANGÁ - CG Nº 007/2022</v>
          </cell>
          <cell r="E252" t="str">
            <v>5.16 - Serviços Médico-Hospitalares, Odotonlogia e Laboratoriais</v>
          </cell>
          <cell r="F252" t="str">
            <v>48.893.827/0001-06</v>
          </cell>
          <cell r="G252" t="str">
            <v>LG SERVICOS MEDICOS LTDA</v>
          </cell>
          <cell r="H252" t="str">
            <v>S</v>
          </cell>
          <cell r="I252" t="str">
            <v>S</v>
          </cell>
          <cell r="J252" t="str">
            <v>51</v>
          </cell>
          <cell r="K252">
            <v>45476</v>
          </cell>
          <cell r="L252" t="str">
            <v>V4RF-FYQU</v>
          </cell>
          <cell r="M252" t="str">
            <v>2611606 - Recife - PE</v>
          </cell>
          <cell r="N252">
            <v>6100</v>
          </cell>
        </row>
        <row r="253">
          <cell r="C253" t="str">
            <v>UPA CAXANGÁ - CG Nº 007/2022</v>
          </cell>
          <cell r="E253" t="str">
            <v>5.16 - Serviços Médico-Hospitalares, Odotonlogia e Laboratoriais</v>
          </cell>
          <cell r="F253" t="str">
            <v>48.748.082/0001-83</v>
          </cell>
          <cell r="G253" t="str">
            <v>ANA GEORGIA SOUTO LIMA SERVICOS MEDICOS LTDA</v>
          </cell>
          <cell r="H253" t="str">
            <v>S</v>
          </cell>
          <cell r="I253" t="str">
            <v>S</v>
          </cell>
          <cell r="J253" t="str">
            <v>55</v>
          </cell>
          <cell r="K253">
            <v>45476</v>
          </cell>
          <cell r="L253" t="str">
            <v>LRLL-67CT</v>
          </cell>
          <cell r="M253" t="str">
            <v>2611606 - Recife - PE</v>
          </cell>
          <cell r="N253">
            <v>3950</v>
          </cell>
        </row>
        <row r="254">
          <cell r="C254" t="str">
            <v>UPA CAXANGÁ - CG Nº 007/2022</v>
          </cell>
          <cell r="E254" t="str">
            <v>5.16 - Serviços Médico-Hospitalares, Odotonlogia e Laboratoriais</v>
          </cell>
          <cell r="F254" t="str">
            <v>51.903.971/0001-82</v>
          </cell>
          <cell r="G254" t="str">
            <v>FRANCISCO JOAO R NETO SERVICOS MEDICOS LTDA</v>
          </cell>
          <cell r="H254" t="str">
            <v>S</v>
          </cell>
          <cell r="I254" t="str">
            <v>S</v>
          </cell>
          <cell r="J254" t="str">
            <v>11</v>
          </cell>
          <cell r="K254">
            <v>45476</v>
          </cell>
          <cell r="L254" t="str">
            <v>340019409</v>
          </cell>
          <cell r="M254" t="str">
            <v>2304400 - Fortaleza - CE</v>
          </cell>
          <cell r="N254">
            <v>3300</v>
          </cell>
        </row>
        <row r="255">
          <cell r="C255" t="str">
            <v>UPA CAXANGÁ - CG Nº 007/2022</v>
          </cell>
          <cell r="E255" t="str">
            <v>5.16 - Serviços Médico-Hospitalares, Odotonlogia e Laboratoriais</v>
          </cell>
          <cell r="F255" t="str">
            <v>51.528.007/0001-11</v>
          </cell>
          <cell r="G255" t="str">
            <v>IGOR LOBATO HORA MACEDO SERVICOS MEDICOS LTDA</v>
          </cell>
          <cell r="H255" t="str">
            <v>S</v>
          </cell>
          <cell r="I255" t="str">
            <v>S</v>
          </cell>
          <cell r="J255" t="str">
            <v>3</v>
          </cell>
          <cell r="K255">
            <v>45476</v>
          </cell>
          <cell r="L255" t="str">
            <v>981868688</v>
          </cell>
          <cell r="M255" t="str">
            <v>2304400 - Fortaleza - CE</v>
          </cell>
          <cell r="N255">
            <v>2200</v>
          </cell>
        </row>
        <row r="256">
          <cell r="C256" t="str">
            <v>UPA CAXANGÁ - CG Nº 007/2022</v>
          </cell>
          <cell r="E256" t="str">
            <v>5.16 - Serviços Médico-Hospitalares, Odotonlogia e Laboratoriais</v>
          </cell>
          <cell r="F256" t="str">
            <v>53.134.638/0001-81</v>
          </cell>
          <cell r="G256" t="str">
            <v>TIAGO STRAZZI BARRETO LTDA</v>
          </cell>
          <cell r="H256" t="str">
            <v>S</v>
          </cell>
          <cell r="I256" t="str">
            <v>S</v>
          </cell>
          <cell r="J256" t="str">
            <v>3</v>
          </cell>
          <cell r="K256">
            <v>45476</v>
          </cell>
          <cell r="L256" t="str">
            <v>QGJZ-WVZB</v>
          </cell>
          <cell r="M256" t="str">
            <v>2611606 - Recife - PE</v>
          </cell>
          <cell r="N256">
            <v>1250</v>
          </cell>
        </row>
        <row r="257">
          <cell r="C257" t="str">
            <v>UPA CAXANGÁ - CG Nº 007/2022</v>
          </cell>
          <cell r="E257" t="str">
            <v>5.16 - Serviços Médico-Hospitalares, Odotonlogia e Laboratoriais</v>
          </cell>
          <cell r="F257">
            <v>40554268000190</v>
          </cell>
          <cell r="G257" t="str">
            <v>RC CONSULTORIA MED1 LTDA</v>
          </cell>
          <cell r="H257" t="str">
            <v>S</v>
          </cell>
          <cell r="I257" t="str">
            <v>S</v>
          </cell>
          <cell r="J257" t="str">
            <v>1645</v>
          </cell>
          <cell r="K257">
            <v>45476</v>
          </cell>
          <cell r="L257" t="str">
            <v>AUHR-GSUK</v>
          </cell>
          <cell r="M257" t="str">
            <v>2611606 - Recife - PE</v>
          </cell>
          <cell r="N257">
            <v>7900</v>
          </cell>
        </row>
        <row r="258">
          <cell r="C258" t="str">
            <v>UPA CAXANGÁ - CG Nº 007/2022</v>
          </cell>
          <cell r="E258" t="str">
            <v>5.16 - Serviços Médico-Hospitalares, Odotonlogia e Laboratoriais</v>
          </cell>
          <cell r="F258" t="str">
            <v>52.894.650/0001-21</v>
          </cell>
          <cell r="G258" t="str">
            <v>LIVIA LARISSA LIMA FRANCA LTDA</v>
          </cell>
          <cell r="H258" t="str">
            <v>S</v>
          </cell>
          <cell r="I258" t="str">
            <v>S</v>
          </cell>
          <cell r="J258" t="str">
            <v>5</v>
          </cell>
          <cell r="K258">
            <v>45476</v>
          </cell>
          <cell r="L258" t="str">
            <v>SCFR-TQF2</v>
          </cell>
          <cell r="M258" t="str">
            <v>2611606 - Recife - PE</v>
          </cell>
          <cell r="N258">
            <v>1250</v>
          </cell>
        </row>
        <row r="259">
          <cell r="C259" t="str">
            <v>UPA CAXANGÁ - CG Nº 007/2022</v>
          </cell>
          <cell r="E259" t="str">
            <v>5.16 - Serviços Médico-Hospitalares, Odotonlogia e Laboratoriais</v>
          </cell>
          <cell r="F259">
            <v>49159260000101</v>
          </cell>
          <cell r="G259" t="str">
            <v>MEDVIDA ATIVIDADES MEDICAS LTDA</v>
          </cell>
          <cell r="H259" t="str">
            <v>S</v>
          </cell>
          <cell r="I259" t="str">
            <v>S</v>
          </cell>
          <cell r="J259" t="str">
            <v>1078</v>
          </cell>
          <cell r="K259">
            <v>45477</v>
          </cell>
          <cell r="L259" t="str">
            <v>AXGH94477</v>
          </cell>
          <cell r="M259" t="str">
            <v>2609600 - Olinda - PE</v>
          </cell>
          <cell r="N259">
            <v>2450</v>
          </cell>
        </row>
        <row r="260">
          <cell r="C260" t="str">
            <v>UPA CAXANGÁ - CG Nº 007/2022</v>
          </cell>
          <cell r="E260" t="str">
            <v>5.16 - Serviços Médico-Hospitalares, Odotonlogia e Laboratoriais</v>
          </cell>
          <cell r="F260" t="str">
            <v>50.707.873/0001-07</v>
          </cell>
          <cell r="G260" t="str">
            <v>BRENDA CAROLINE R M DE OLIVEIRA SERVICOS MEDICOS LTDA</v>
          </cell>
          <cell r="H260" t="str">
            <v>S</v>
          </cell>
          <cell r="I260" t="str">
            <v>S</v>
          </cell>
          <cell r="J260" t="str">
            <v>28</v>
          </cell>
          <cell r="K260">
            <v>45477</v>
          </cell>
          <cell r="L260" t="str">
            <v>317678217</v>
          </cell>
          <cell r="M260" t="str">
            <v>2304400 - Fortaleza - CE</v>
          </cell>
          <cell r="N260">
            <v>4700</v>
          </cell>
        </row>
        <row r="261">
          <cell r="C261" t="str">
            <v>UPA CAXANGÁ - CG Nº 007/2022</v>
          </cell>
          <cell r="E261" t="str">
            <v>5.16 - Serviços Médico-Hospitalares, Odotonlogia e Laboratoriais</v>
          </cell>
          <cell r="F261" t="str">
            <v>50.850.525/0001-94</v>
          </cell>
          <cell r="G261" t="str">
            <v>LAURA KIRZNER SERVICOS MEDICOS LTDA</v>
          </cell>
          <cell r="H261" t="str">
            <v>S</v>
          </cell>
          <cell r="I261" t="str">
            <v>S</v>
          </cell>
          <cell r="J261" t="str">
            <v>34</v>
          </cell>
          <cell r="K261">
            <v>45477</v>
          </cell>
          <cell r="L261" t="str">
            <v>763862479</v>
          </cell>
          <cell r="M261" t="str">
            <v>2304400 - Fortaleza - CE</v>
          </cell>
          <cell r="N261">
            <v>3300</v>
          </cell>
        </row>
        <row r="262">
          <cell r="C262" t="str">
            <v>UPA CAXANGÁ - CG Nº 007/2022</v>
          </cell>
          <cell r="E262" t="str">
            <v>5.16 - Serviços Médico-Hospitalares, Odotonlogia e Laboratoriais</v>
          </cell>
          <cell r="F262" t="str">
            <v>55.118.999/0001-60</v>
          </cell>
          <cell r="G262" t="str">
            <v>JULIANA V. C. FIGUEIREDO SERVICOS MEDICOS LTDA</v>
          </cell>
          <cell r="H262" t="str">
            <v>S</v>
          </cell>
          <cell r="I262" t="str">
            <v>S</v>
          </cell>
          <cell r="J262" t="str">
            <v>2</v>
          </cell>
          <cell r="K262">
            <v>45477</v>
          </cell>
          <cell r="L262" t="str">
            <v>WYIX-JIRU</v>
          </cell>
          <cell r="M262" t="str">
            <v>2611606 - Recife - PE</v>
          </cell>
          <cell r="N262">
            <v>1100</v>
          </cell>
        </row>
        <row r="263">
          <cell r="C263" t="str">
            <v>UPA CAXANGÁ - CG Nº 007/2022</v>
          </cell>
          <cell r="E263" t="str">
            <v>5.16 - Serviços Médico-Hospitalares, Odotonlogia e Laboratoriais</v>
          </cell>
          <cell r="F263">
            <v>40554268000190</v>
          </cell>
          <cell r="G263" t="str">
            <v>RC CONSULTORIA MED1 LTDA</v>
          </cell>
          <cell r="H263" t="str">
            <v>S</v>
          </cell>
          <cell r="I263" t="str">
            <v>S</v>
          </cell>
          <cell r="J263" t="str">
            <v>1648</v>
          </cell>
          <cell r="K263">
            <v>45477</v>
          </cell>
          <cell r="L263" t="str">
            <v>WDGL-LQGC</v>
          </cell>
          <cell r="M263" t="str">
            <v>2611606 - Recife - PE</v>
          </cell>
          <cell r="N263">
            <v>5500</v>
          </cell>
        </row>
        <row r="264">
          <cell r="C264" t="str">
            <v>UPA CAXANGÁ - CG Nº 007/2022</v>
          </cell>
          <cell r="E264" t="str">
            <v>5.16 - Serviços Médico-Hospitalares, Odotonlogia e Laboratoriais</v>
          </cell>
          <cell r="F264" t="str">
            <v>50.666.766/0001-88</v>
          </cell>
          <cell r="G264" t="str">
            <v>YURI LIMA CHAVES SERVICOS MEDICOS LTDA</v>
          </cell>
          <cell r="H264" t="str">
            <v>S</v>
          </cell>
          <cell r="I264" t="str">
            <v>S</v>
          </cell>
          <cell r="J264" t="str">
            <v>30</v>
          </cell>
          <cell r="K264">
            <v>45477</v>
          </cell>
          <cell r="L264" t="str">
            <v>330952449</v>
          </cell>
          <cell r="M264" t="str">
            <v>2304400 - Fortaleza - CE</v>
          </cell>
          <cell r="N264">
            <v>5000</v>
          </cell>
        </row>
        <row r="265">
          <cell r="C265" t="str">
            <v>UPA CAXANGÁ - CG Nº 007/2022</v>
          </cell>
          <cell r="E265" t="str">
            <v>5.16 - Serviços Médico-Hospitalares, Odotonlogia e Laboratoriais</v>
          </cell>
          <cell r="F265" t="str">
            <v>52.790.203/0001-22</v>
          </cell>
          <cell r="G265" t="str">
            <v>KIMBERLLY GROESCHEL SERVICOS MEDICOS LTDA</v>
          </cell>
          <cell r="H265" t="str">
            <v>S</v>
          </cell>
          <cell r="I265" t="str">
            <v>S</v>
          </cell>
          <cell r="J265" t="str">
            <v>2</v>
          </cell>
          <cell r="K265">
            <v>45477</v>
          </cell>
          <cell r="L265" t="str">
            <v>140678800</v>
          </cell>
          <cell r="M265" t="str">
            <v>2304400 - Fortaleza - CE</v>
          </cell>
          <cell r="N265">
            <v>3300</v>
          </cell>
        </row>
        <row r="266">
          <cell r="C266" t="str">
            <v>UPA CAXANGÁ - CG Nº 007/2022</v>
          </cell>
          <cell r="E266" t="str">
            <v>5.16 - Serviços Médico-Hospitalares, Odotonlogia e Laboratoriais</v>
          </cell>
          <cell r="F266" t="str">
            <v>50.850.525/0001-94</v>
          </cell>
          <cell r="G266" t="str">
            <v>LAURA KIRZNER SERVICOS MEDICOS LTDA</v>
          </cell>
          <cell r="H266" t="str">
            <v>S</v>
          </cell>
          <cell r="I266" t="str">
            <v>S</v>
          </cell>
          <cell r="J266" t="str">
            <v>33</v>
          </cell>
          <cell r="K266">
            <v>45477</v>
          </cell>
          <cell r="L266" t="str">
            <v>703588105</v>
          </cell>
          <cell r="M266" t="str">
            <v>2304400 - Fortaleza - CE</v>
          </cell>
          <cell r="N266">
            <v>7250</v>
          </cell>
        </row>
        <row r="267">
          <cell r="C267" t="str">
            <v>UPA CAXANGÁ - CG Nº 007/2022</v>
          </cell>
          <cell r="E267" t="str">
            <v>5.16 - Serviços Médico-Hospitalares, Odotonlogia e Laboratoriais</v>
          </cell>
          <cell r="F267" t="str">
            <v>52.051.303/0001-37</v>
          </cell>
          <cell r="G267" t="str">
            <v>MPL ROCHA LTDA</v>
          </cell>
          <cell r="H267" t="str">
            <v>S</v>
          </cell>
          <cell r="I267" t="str">
            <v>S</v>
          </cell>
          <cell r="J267" t="str">
            <v>45</v>
          </cell>
          <cell r="K267">
            <v>45477</v>
          </cell>
          <cell r="L267" t="str">
            <v>IWTV-WJMG</v>
          </cell>
          <cell r="M267" t="str">
            <v>2203909 - Floriano - PI</v>
          </cell>
          <cell r="N267">
            <v>4400</v>
          </cell>
        </row>
        <row r="268">
          <cell r="C268" t="str">
            <v>UPA CAXANGÁ - CG Nº 007/2022</v>
          </cell>
          <cell r="E268" t="str">
            <v>5.16 - Serviços Médico-Hospitalares, Odotonlogia e Laboratoriais</v>
          </cell>
          <cell r="F268">
            <v>48991451000164</v>
          </cell>
          <cell r="G268" t="str">
            <v>DR VICTOR BRANDAO FONSECA LIMA SERVICOS MEDICOS LTDA</v>
          </cell>
          <cell r="H268" t="str">
            <v>S</v>
          </cell>
          <cell r="I268" t="str">
            <v>S</v>
          </cell>
          <cell r="J268" t="str">
            <v>27</v>
          </cell>
          <cell r="K268">
            <v>45477</v>
          </cell>
          <cell r="L268" t="str">
            <v>NBPI-GBWZ</v>
          </cell>
          <cell r="M268" t="str">
            <v>2611606 - Recife - PE</v>
          </cell>
          <cell r="N268">
            <v>5400</v>
          </cell>
        </row>
        <row r="269">
          <cell r="C269" t="str">
            <v>UPA CAXANGÁ - CG Nº 007/2022</v>
          </cell>
          <cell r="E269" t="str">
            <v>5.16 - Serviços Médico-Hospitalares, Odotonlogia e Laboratoriais</v>
          </cell>
          <cell r="F269" t="str">
            <v>45.735.127/0001-97</v>
          </cell>
          <cell r="G269" t="str">
            <v>GLOBALMED ATIVIDADES MEDICAS LTDA</v>
          </cell>
          <cell r="H269" t="str">
            <v>S</v>
          </cell>
          <cell r="I269" t="str">
            <v>S</v>
          </cell>
          <cell r="J269" t="str">
            <v>1749</v>
          </cell>
          <cell r="K269">
            <v>45477</v>
          </cell>
          <cell r="L269" t="str">
            <v>RBQX12568</v>
          </cell>
          <cell r="M269" t="str">
            <v>2609600 - Olinda - PE</v>
          </cell>
          <cell r="N269">
            <v>8000</v>
          </cell>
        </row>
        <row r="270">
          <cell r="C270" t="str">
            <v>UPA CAXANGÁ - CG Nº 007/2022</v>
          </cell>
          <cell r="E270" t="str">
            <v>5.16 - Serviços Médico-Hospitalares, Odotonlogia e Laboratoriais</v>
          </cell>
          <cell r="F270">
            <v>43853893000120</v>
          </cell>
          <cell r="G270" t="str">
            <v>MAISMED ATIVIDADES MEDICAS LTDA</v>
          </cell>
          <cell r="H270" t="str">
            <v>S</v>
          </cell>
          <cell r="I270" t="str">
            <v>S</v>
          </cell>
          <cell r="J270" t="str">
            <v>753</v>
          </cell>
          <cell r="K270">
            <v>45477</v>
          </cell>
          <cell r="L270" t="str">
            <v>LAPI41321</v>
          </cell>
          <cell r="M270" t="str">
            <v>2609600 - Olinda - PE</v>
          </cell>
          <cell r="N270">
            <v>13800</v>
          </cell>
        </row>
        <row r="271">
          <cell r="C271" t="str">
            <v>UPA CAXANGÁ - CG Nº 007/2022</v>
          </cell>
          <cell r="E271" t="str">
            <v>5.16 - Serviços Médico-Hospitalares, Odotonlogia e Laboratoriais</v>
          </cell>
          <cell r="F271">
            <v>42004301000133</v>
          </cell>
          <cell r="G271" t="str">
            <v>MARINA LIRA SERVICOS MEDICOS LTDA</v>
          </cell>
          <cell r="H271" t="str">
            <v>S</v>
          </cell>
          <cell r="I271" t="str">
            <v>S</v>
          </cell>
          <cell r="J271" t="str">
            <v>76</v>
          </cell>
          <cell r="K271">
            <v>45477</v>
          </cell>
          <cell r="L271" t="str">
            <v>861824788</v>
          </cell>
          <cell r="M271" t="str">
            <v>2408102 - Natal - RN</v>
          </cell>
          <cell r="N271">
            <v>9850</v>
          </cell>
        </row>
        <row r="272">
          <cell r="C272" t="str">
            <v>UPA CAXANGÁ - CG Nº 007/2022</v>
          </cell>
          <cell r="E272" t="str">
            <v>5.16 - Serviços Médico-Hospitalares, Odotonlogia e Laboratoriais</v>
          </cell>
          <cell r="F272" t="str">
            <v>54.882.077/0001-61</v>
          </cell>
          <cell r="G272" t="str">
            <v>NATALIA DE MAGALHAES M. TORRES SERVICOS MEDICOS LTDA</v>
          </cell>
          <cell r="H272" t="str">
            <v>S</v>
          </cell>
          <cell r="I272" t="str">
            <v>S</v>
          </cell>
          <cell r="J272" t="str">
            <v>4</v>
          </cell>
          <cell r="K272">
            <v>45477</v>
          </cell>
          <cell r="L272" t="str">
            <v>334768759</v>
          </cell>
          <cell r="M272" t="str">
            <v>2304400 - Fortaleza - CE</v>
          </cell>
          <cell r="N272">
            <v>2600</v>
          </cell>
        </row>
        <row r="273">
          <cell r="C273" t="str">
            <v>UPA CAXANGÁ - CG Nº 007/2022</v>
          </cell>
          <cell r="E273" t="str">
            <v>5.16 - Serviços Médico-Hospitalares, Odotonlogia e Laboratoriais</v>
          </cell>
          <cell r="F273" t="str">
            <v>38.082.924/0001-57</v>
          </cell>
          <cell r="G273" t="str">
            <v>RC CONSULTORIA MEDICA LTDA</v>
          </cell>
          <cell r="H273" t="str">
            <v>S</v>
          </cell>
          <cell r="I273" t="str">
            <v>S</v>
          </cell>
          <cell r="J273" t="str">
            <v>788</v>
          </cell>
          <cell r="K273">
            <v>45478</v>
          </cell>
          <cell r="L273" t="str">
            <v>NNQB-SGS4</v>
          </cell>
          <cell r="M273" t="str">
            <v>2611606 - Recife - PE</v>
          </cell>
          <cell r="N273">
            <v>7050</v>
          </cell>
        </row>
        <row r="274">
          <cell r="C274" t="str">
            <v>UPA CAXANGÁ - CG Nº 007/2022</v>
          </cell>
          <cell r="E274" t="str">
            <v>5.16 - Serviços Médico-Hospitalares, Odotonlogia e Laboratoriais</v>
          </cell>
          <cell r="F274">
            <v>53287951000150</v>
          </cell>
          <cell r="G274" t="str">
            <v>PEDRO RENAN MELO MAGALHAES SERVICOS MEDICOS LTDA</v>
          </cell>
          <cell r="H274" t="str">
            <v>S</v>
          </cell>
          <cell r="I274" t="str">
            <v>S</v>
          </cell>
          <cell r="J274" t="str">
            <v>8</v>
          </cell>
          <cell r="K274">
            <v>45478</v>
          </cell>
          <cell r="L274" t="str">
            <v>562799409</v>
          </cell>
          <cell r="M274" t="str">
            <v>2304400 - Fortaleza - CE</v>
          </cell>
          <cell r="N274">
            <v>6650</v>
          </cell>
        </row>
        <row r="275">
          <cell r="C275" t="str">
            <v>UPA CAXANGÁ - CG Nº 007/2022</v>
          </cell>
          <cell r="E275" t="str">
            <v>5.16 - Serviços Médico-Hospitalares, Odotonlogia e Laboratoriais</v>
          </cell>
          <cell r="F275" t="str">
            <v>48.817.601/0001-18</v>
          </cell>
          <cell r="G275" t="str">
            <v>MASTERMED PE II GESTAO MEDICA LTDA</v>
          </cell>
          <cell r="H275" t="str">
            <v>S</v>
          </cell>
          <cell r="I275" t="str">
            <v>S</v>
          </cell>
          <cell r="J275" t="str">
            <v>263</v>
          </cell>
          <cell r="K275">
            <v>45478</v>
          </cell>
          <cell r="L275" t="str">
            <v>GUUX94340</v>
          </cell>
          <cell r="M275" t="str">
            <v>2609600 - Olinda - PE</v>
          </cell>
          <cell r="N275">
            <v>8900</v>
          </cell>
        </row>
        <row r="276">
          <cell r="C276" t="str">
            <v>UPA CAXANGÁ - CG Nº 007/2022</v>
          </cell>
          <cell r="E276" t="str">
            <v>5.16 - Serviços Médico-Hospitalares, Odotonlogia e Laboratoriais</v>
          </cell>
          <cell r="F276" t="str">
            <v>45.397.939/0001-70</v>
          </cell>
          <cell r="G276" t="str">
            <v>ARAUJO E GUIMARAES SERVICOS MEDICOS</v>
          </cell>
          <cell r="H276" t="str">
            <v>S</v>
          </cell>
          <cell r="I276" t="str">
            <v>S</v>
          </cell>
          <cell r="J276" t="str">
            <v>1000099</v>
          </cell>
          <cell r="K276">
            <v>45478</v>
          </cell>
          <cell r="L276" t="str">
            <v>E9I789DXJ</v>
          </cell>
          <cell r="M276" t="str">
            <v>2507507 - João Pessoa - PB</v>
          </cell>
          <cell r="N276">
            <v>14400</v>
          </cell>
        </row>
        <row r="277">
          <cell r="C277" t="str">
            <v>UPA CAXANGÁ - CG Nº 007/2022</v>
          </cell>
          <cell r="E277" t="str">
            <v>5.16 - Serviços Médico-Hospitalares, Odotonlogia e Laboratoriais</v>
          </cell>
          <cell r="F277" t="str">
            <v>48.983.476/0001-16</v>
          </cell>
          <cell r="G277" t="str">
            <v>GCA SAUDE E SERVIÇOS MEDICOS LTDA</v>
          </cell>
          <cell r="H277" t="str">
            <v>S</v>
          </cell>
          <cell r="I277" t="str">
            <v>S</v>
          </cell>
          <cell r="J277" t="str">
            <v>57</v>
          </cell>
          <cell r="K277">
            <v>45478</v>
          </cell>
          <cell r="L277" t="str">
            <v>CNXL-CPIZ</v>
          </cell>
          <cell r="M277" t="str">
            <v>2611606 - Recife - PE</v>
          </cell>
          <cell r="N277">
            <v>12600</v>
          </cell>
        </row>
        <row r="278">
          <cell r="C278" t="str">
            <v>UPA CAXANGÁ - CG Nº 007/2022</v>
          </cell>
          <cell r="E278" t="str">
            <v>5.16 - Serviços Médico-Hospitalares, Odotonlogia e Laboratoriais</v>
          </cell>
          <cell r="F278" t="str">
            <v>37.488.672/0001-06</v>
          </cell>
          <cell r="G278" t="str">
            <v>CONSULTORIO DE NUTROLOGIA DYEGO AUGUSTO LTDA</v>
          </cell>
          <cell r="H278" t="str">
            <v>S</v>
          </cell>
          <cell r="I278" t="str">
            <v>S</v>
          </cell>
          <cell r="J278" t="str">
            <v>1611</v>
          </cell>
          <cell r="K278">
            <v>45478</v>
          </cell>
          <cell r="L278" t="str">
            <v>ZWR3-I3EJ</v>
          </cell>
          <cell r="M278" t="str">
            <v>2611606 - Recife - PE</v>
          </cell>
          <cell r="N278">
            <v>3850</v>
          </cell>
        </row>
        <row r="279">
          <cell r="C279" t="str">
            <v>UPA CAXANGÁ - CG Nº 007/2022</v>
          </cell>
          <cell r="E279" t="str">
            <v>5.16 - Serviços Médico-Hospitalares, Odotonlogia e Laboratoriais</v>
          </cell>
          <cell r="F279" t="str">
            <v>49.074.591/0001-30</v>
          </cell>
          <cell r="G279" t="str">
            <v>LARA FRANCA SERVICOS MEDICOS LTDA</v>
          </cell>
          <cell r="H279" t="str">
            <v>S</v>
          </cell>
          <cell r="I279" t="str">
            <v>S</v>
          </cell>
          <cell r="J279" t="str">
            <v>18</v>
          </cell>
          <cell r="K279">
            <v>45478</v>
          </cell>
          <cell r="L279" t="str">
            <v>B517680A</v>
          </cell>
          <cell r="M279" t="str">
            <v>2211001 - Teresina - PI</v>
          </cell>
          <cell r="N279">
            <v>2500</v>
          </cell>
        </row>
        <row r="280">
          <cell r="C280" t="str">
            <v>UPA CAXANGÁ - CG Nº 007/2022</v>
          </cell>
          <cell r="E280" t="str">
            <v>5.16 - Serviços Médico-Hospitalares, Odotonlogia e Laboratoriais</v>
          </cell>
          <cell r="F280">
            <v>49505406000115</v>
          </cell>
          <cell r="G280" t="str">
            <v>MANUELLA DE MELO NERY CAVALCANTI SERVICOS MEDICOS LTDA</v>
          </cell>
          <cell r="H280" t="str">
            <v>S</v>
          </cell>
          <cell r="I280" t="str">
            <v>S</v>
          </cell>
          <cell r="J280" t="str">
            <v>24</v>
          </cell>
          <cell r="K280">
            <v>45478</v>
          </cell>
          <cell r="L280" t="str">
            <v>UVZK-RDA3</v>
          </cell>
          <cell r="M280" t="str">
            <v>2611606 - Recife - PE</v>
          </cell>
          <cell r="N280">
            <v>11650</v>
          </cell>
        </row>
        <row r="281">
          <cell r="C281" t="str">
            <v>UPA CAXANGÁ - CG Nº 007/2022</v>
          </cell>
          <cell r="E281" t="str">
            <v>5.16 - Serviços Médico-Hospitalares, Odotonlogia e Laboratoriais</v>
          </cell>
          <cell r="F281" t="str">
            <v>52.790.203/0001-22</v>
          </cell>
          <cell r="G281" t="str">
            <v>KIMBERLLY GROESCHEL SERVICOS MEDICOS LTDA</v>
          </cell>
          <cell r="H281" t="str">
            <v>S</v>
          </cell>
          <cell r="I281" t="str">
            <v>S</v>
          </cell>
          <cell r="J281" t="str">
            <v>5</v>
          </cell>
          <cell r="K281">
            <v>45481</v>
          </cell>
          <cell r="L281" t="str">
            <v>666982840</v>
          </cell>
          <cell r="M281" t="str">
            <v>2304400 - Fortaleza - CE</v>
          </cell>
          <cell r="N281">
            <v>3600</v>
          </cell>
        </row>
        <row r="282">
          <cell r="C282" t="str">
            <v>UPA CAXANGÁ - CG Nº 007/2022</v>
          </cell>
          <cell r="E282" t="str">
            <v>5.16 - Serviços Médico-Hospitalares, Odotonlogia e Laboratoriais</v>
          </cell>
          <cell r="F282" t="str">
            <v>48.817.601/0001-18</v>
          </cell>
          <cell r="G282" t="str">
            <v>MASTERMED PE II GESTAO MEDICA LTDA</v>
          </cell>
          <cell r="H282" t="str">
            <v>S</v>
          </cell>
          <cell r="I282" t="str">
            <v>S</v>
          </cell>
          <cell r="J282" t="str">
            <v>268</v>
          </cell>
          <cell r="K282">
            <v>45481</v>
          </cell>
          <cell r="L282" t="str">
            <v>HZVS85472</v>
          </cell>
          <cell r="M282" t="str">
            <v>2609600 - Olinda - PE</v>
          </cell>
          <cell r="N282">
            <v>2350</v>
          </cell>
        </row>
        <row r="283">
          <cell r="C283" t="str">
            <v>UPA CAXANGÁ - CG Nº 007/2022</v>
          </cell>
          <cell r="E283" t="str">
            <v>5.16 - Serviços Médico-Hospitalares, Odotonlogia e Laboratoriais</v>
          </cell>
          <cell r="F283" t="str">
            <v>52.355.127/0001-27</v>
          </cell>
          <cell r="G283" t="str">
            <v>MASTERMED PE III GESTAO MEDICA LTDA</v>
          </cell>
          <cell r="H283" t="str">
            <v>S</v>
          </cell>
          <cell r="I283" t="str">
            <v>S</v>
          </cell>
          <cell r="J283" t="str">
            <v>133</v>
          </cell>
          <cell r="K283">
            <v>45481</v>
          </cell>
          <cell r="L283" t="str">
            <v>QXGE12475</v>
          </cell>
          <cell r="M283" t="str">
            <v>2609600 - Olinda - PE</v>
          </cell>
          <cell r="N283">
            <v>11050</v>
          </cell>
        </row>
        <row r="284">
          <cell r="C284" t="str">
            <v>UPA CAXANGÁ - CG Nº 007/2022</v>
          </cell>
          <cell r="E284" t="str">
            <v>5.16 - Serviços Médico-Hospitalares, Odotonlogia e Laboratoriais</v>
          </cell>
          <cell r="F284" t="str">
            <v>45.855.147/0001-00</v>
          </cell>
          <cell r="G284" t="str">
            <v>TP &amp; AC SERVICOS MEDICOS LTDA</v>
          </cell>
          <cell r="H284" t="str">
            <v>S</v>
          </cell>
          <cell r="I284" t="str">
            <v>S</v>
          </cell>
          <cell r="J284" t="str">
            <v>180</v>
          </cell>
          <cell r="K284">
            <v>45481</v>
          </cell>
          <cell r="L284" t="str">
            <v>KBGU-72FJ</v>
          </cell>
          <cell r="M284" t="str">
            <v>2611606 - Recife - PE</v>
          </cell>
          <cell r="N284">
            <v>3450</v>
          </cell>
        </row>
        <row r="285">
          <cell r="C285" t="str">
            <v>UPA CAXANGÁ - CG Nº 007/2022</v>
          </cell>
          <cell r="E285" t="str">
            <v>5.16 - Serviços Médico-Hospitalares, Odotonlogia e Laboratoriais</v>
          </cell>
          <cell r="F285" t="str">
            <v>54.827.261/0001-09</v>
          </cell>
          <cell r="G285" t="str">
            <v>PEDRO MERGULHAO SERVICOS MEDICOS LTDA</v>
          </cell>
          <cell r="H285" t="str">
            <v>S</v>
          </cell>
          <cell r="I285" t="str">
            <v>S</v>
          </cell>
          <cell r="J285" t="str">
            <v>4</v>
          </cell>
          <cell r="K285">
            <v>45481</v>
          </cell>
          <cell r="L285" t="str">
            <v>7V1W-J7DD</v>
          </cell>
          <cell r="M285" t="str">
            <v>2611606 - Recife - PE</v>
          </cell>
          <cell r="N285">
            <v>1100</v>
          </cell>
        </row>
        <row r="286">
          <cell r="C286" t="str">
            <v>UPA CAXANGÁ - CG Nº 007/2022</v>
          </cell>
          <cell r="E286" t="str">
            <v>5.16 - Serviços Médico-Hospitalares, Odotonlogia e Laboratoriais</v>
          </cell>
          <cell r="F286" t="str">
            <v>55.258.360/0001-80</v>
          </cell>
          <cell r="G286" t="str">
            <v>RAYANNE C.P. DE MIRANDA SERVICOS MEDICOS LTDA</v>
          </cell>
          <cell r="H286" t="str">
            <v>S</v>
          </cell>
          <cell r="I286" t="str">
            <v>S</v>
          </cell>
          <cell r="J286" t="str">
            <v>3</v>
          </cell>
          <cell r="K286">
            <v>45481</v>
          </cell>
          <cell r="L286" t="str">
            <v>X5MY-ENF4</v>
          </cell>
          <cell r="M286" t="str">
            <v>2611606 - Recife - PE</v>
          </cell>
          <cell r="N286">
            <v>1100</v>
          </cell>
        </row>
        <row r="287">
          <cell r="C287" t="str">
            <v>UPA CAXANGÁ - CG Nº 007/2022</v>
          </cell>
          <cell r="E287" t="str">
            <v>5.16 - Serviços Médico-Hospitalares, Odotonlogia e Laboratoriais</v>
          </cell>
          <cell r="F287" t="str">
            <v>54.827.261/0001-09</v>
          </cell>
          <cell r="G287" t="str">
            <v>PEDRO MERGULHAO SERVICOS MEDICOS LTDA</v>
          </cell>
          <cell r="H287" t="str">
            <v>S</v>
          </cell>
          <cell r="I287" t="str">
            <v>S</v>
          </cell>
          <cell r="J287" t="str">
            <v>5</v>
          </cell>
          <cell r="K287">
            <v>45481</v>
          </cell>
          <cell r="L287" t="str">
            <v>91T9-GLKP</v>
          </cell>
          <cell r="M287" t="str">
            <v>2611606 - Recife - PE</v>
          </cell>
          <cell r="N287">
            <v>2200</v>
          </cell>
        </row>
        <row r="288">
          <cell r="C288" t="str">
            <v>UPA CAXANGÁ - CG Nº 007/2022</v>
          </cell>
          <cell r="E288" t="str">
            <v>5.16 - Serviços Médico-Hospitalares, Odotonlogia e Laboratoriais</v>
          </cell>
          <cell r="F288" t="str">
            <v>45.855.147/0001-00</v>
          </cell>
          <cell r="G288" t="str">
            <v>TP &amp; AC SERVICOS MEDICOS LTDA</v>
          </cell>
          <cell r="H288" t="str">
            <v>S</v>
          </cell>
          <cell r="I288" t="str">
            <v>S</v>
          </cell>
          <cell r="J288" t="str">
            <v>179</v>
          </cell>
          <cell r="K288">
            <v>45481</v>
          </cell>
          <cell r="L288" t="str">
            <v>RG2Z-DS3I</v>
          </cell>
          <cell r="M288" t="str">
            <v>2611606 - Recife - PE</v>
          </cell>
          <cell r="N288">
            <v>2500</v>
          </cell>
        </row>
        <row r="289">
          <cell r="C289" t="str">
            <v>UPA CAXANGÁ - CG Nº 007/2022</v>
          </cell>
          <cell r="E289" t="str">
            <v>5.16 - Serviços Médico-Hospitalares, Odotonlogia e Laboratoriais</v>
          </cell>
          <cell r="F289" t="str">
            <v>52.644.264/0001-81</v>
          </cell>
          <cell r="G289" t="str">
            <v>FABIO HASHIZUMI LTDA</v>
          </cell>
          <cell r="H289" t="str">
            <v>S</v>
          </cell>
          <cell r="I289" t="str">
            <v>S</v>
          </cell>
          <cell r="J289" t="str">
            <v>24</v>
          </cell>
          <cell r="K289">
            <v>45481</v>
          </cell>
          <cell r="L289" t="str">
            <v>4IJY-4QJR</v>
          </cell>
          <cell r="M289" t="str">
            <v>3550308 - São Paulo - SP</v>
          </cell>
          <cell r="N289">
            <v>5000</v>
          </cell>
        </row>
        <row r="290">
          <cell r="C290" t="str">
            <v>UPA CAXANGÁ - CG Nº 007/2022</v>
          </cell>
          <cell r="E290" t="str">
            <v>5.16 - Serviços Médico-Hospitalares, Odotonlogia e Laboratoriais</v>
          </cell>
          <cell r="F290" t="str">
            <v>48.714.775/0001-55</v>
          </cell>
          <cell r="G290" t="str">
            <v>CCS SERVICOS MEDICOS LTDA</v>
          </cell>
          <cell r="H290" t="str">
            <v>S</v>
          </cell>
          <cell r="I290" t="str">
            <v>S</v>
          </cell>
          <cell r="J290" t="str">
            <v>34</v>
          </cell>
          <cell r="K290">
            <v>45482</v>
          </cell>
          <cell r="L290" t="str">
            <v>gn2rh9q5ez6fxctupay7lsimo3v</v>
          </cell>
          <cell r="M290" t="str">
            <v>2304202 - Crato - CE</v>
          </cell>
          <cell r="N290">
            <v>1350</v>
          </cell>
        </row>
        <row r="291">
          <cell r="C291" t="str">
            <v>UPA CAXANGÁ - CG Nº 007/2022</v>
          </cell>
          <cell r="E291" t="str">
            <v>5.16 - Serviços Médico-Hospitalares, Odotonlogia e Laboratoriais</v>
          </cell>
          <cell r="F291" t="str">
            <v>48.836.367/0001-76</v>
          </cell>
          <cell r="G291" t="str">
            <v>LLA SAUDE E SERVIÇOS MEDICOS LTDA</v>
          </cell>
          <cell r="H291" t="str">
            <v>S</v>
          </cell>
          <cell r="I291" t="str">
            <v>S</v>
          </cell>
          <cell r="J291" t="str">
            <v>24</v>
          </cell>
          <cell r="K291">
            <v>45482</v>
          </cell>
          <cell r="L291" t="str">
            <v>JE4D-MMLR</v>
          </cell>
          <cell r="M291" t="str">
            <v>2611606 - Recife - PE</v>
          </cell>
          <cell r="N291">
            <v>9150</v>
          </cell>
        </row>
        <row r="292">
          <cell r="C292" t="str">
            <v>UPA CAXANGÁ - CG Nº 007/2022</v>
          </cell>
          <cell r="E292" t="str">
            <v>5.16 - Serviços Médico-Hospitalares, Odotonlogia e Laboratoriais</v>
          </cell>
          <cell r="F292">
            <v>47328825000101</v>
          </cell>
          <cell r="G292" t="str">
            <v>MFJN SERVICOS MÉDICOS LTDA</v>
          </cell>
          <cell r="H292" t="str">
            <v>S</v>
          </cell>
          <cell r="I292" t="str">
            <v>S</v>
          </cell>
          <cell r="J292" t="str">
            <v>60</v>
          </cell>
          <cell r="K292">
            <v>45482</v>
          </cell>
          <cell r="L292" t="str">
            <v>ACGB-IYXK</v>
          </cell>
          <cell r="M292" t="str">
            <v>2611606 - Recife - PE</v>
          </cell>
          <cell r="N292">
            <v>9250</v>
          </cell>
        </row>
        <row r="293">
          <cell r="C293" t="str">
            <v>UPA CAXANGÁ - CG Nº 007/2022</v>
          </cell>
          <cell r="E293" t="str">
            <v>5.16 - Serviços Médico-Hospitalares, Odotonlogia e Laboratoriais</v>
          </cell>
          <cell r="F293" t="str">
            <v>55.366.754/0001-51</v>
          </cell>
          <cell r="G293" t="str">
            <v>RAQUEL SIQUEIRA GOMES SERVICOS MEDICOS LTDA</v>
          </cell>
          <cell r="H293" t="str">
            <v>S</v>
          </cell>
          <cell r="I293" t="str">
            <v>S</v>
          </cell>
          <cell r="J293" t="str">
            <v>4</v>
          </cell>
          <cell r="K293">
            <v>45482</v>
          </cell>
          <cell r="L293" t="str">
            <v>ZFEN-ZW2S</v>
          </cell>
          <cell r="M293" t="str">
            <v>2611606 - Recife - PE</v>
          </cell>
          <cell r="N293">
            <v>1250</v>
          </cell>
        </row>
        <row r="294">
          <cell r="C294" t="str">
            <v>UPA CAXANGÁ - CG Nº 007/2022</v>
          </cell>
          <cell r="E294" t="str">
            <v>5.16 - Serviços Médico-Hospitalares, Odotonlogia e Laboratoriais</v>
          </cell>
          <cell r="F294">
            <v>52693378000111</v>
          </cell>
          <cell r="G294" t="str">
            <v>PSCC SERVICO MEDICOS LTDA</v>
          </cell>
          <cell r="H294" t="str">
            <v>S</v>
          </cell>
          <cell r="I294" t="str">
            <v>S</v>
          </cell>
          <cell r="J294" t="str">
            <v>30</v>
          </cell>
          <cell r="K294">
            <v>45483</v>
          </cell>
          <cell r="L294" t="str">
            <v>LKHI-NUXC</v>
          </cell>
          <cell r="M294" t="str">
            <v>2610806 - Pedra - PE</v>
          </cell>
          <cell r="N294">
            <v>15400</v>
          </cell>
        </row>
        <row r="295">
          <cell r="C295" t="str">
            <v>UPA CAXANGÁ - CG Nº 007/2022</v>
          </cell>
          <cell r="E295" t="str">
            <v>5.16 - Serviços Médico-Hospitalares, Odotonlogia e Laboratoriais</v>
          </cell>
          <cell r="F295" t="str">
            <v>52.355.127/0001-27</v>
          </cell>
          <cell r="G295" t="str">
            <v>MASTERMED PE III GESTAO MEDICA LTDA</v>
          </cell>
          <cell r="H295" t="str">
            <v>S</v>
          </cell>
          <cell r="I295" t="str">
            <v>S</v>
          </cell>
          <cell r="J295" t="str">
            <v>150</v>
          </cell>
          <cell r="K295">
            <v>45484</v>
          </cell>
          <cell r="L295" t="str">
            <v>KEGX37983</v>
          </cell>
          <cell r="M295" t="str">
            <v>2609600 - Olinda - PE</v>
          </cell>
          <cell r="N295">
            <v>6050</v>
          </cell>
        </row>
        <row r="296">
          <cell r="C296" t="str">
            <v>UPA CAXANGÁ - CG Nº 007/2022</v>
          </cell>
          <cell r="E296" t="str">
            <v>5.16 - Serviços Médico-Hospitalares, Odotonlogia e Laboratoriais</v>
          </cell>
          <cell r="F296" t="str">
            <v>55.335.587/0001-81</v>
          </cell>
          <cell r="G296" t="str">
            <v>BRUNNA G. F. GUIMARAES SERVICOS MEDICOS LTDA</v>
          </cell>
          <cell r="H296" t="str">
            <v>S</v>
          </cell>
          <cell r="I296" t="str">
            <v>S</v>
          </cell>
          <cell r="J296" t="str">
            <v>3</v>
          </cell>
          <cell r="K296">
            <v>45484</v>
          </cell>
          <cell r="L296" t="str">
            <v>OU6XDEVTT</v>
          </cell>
          <cell r="M296" t="str">
            <v>2604106 - Caruaru - PE</v>
          </cell>
          <cell r="N296">
            <v>1350</v>
          </cell>
        </row>
        <row r="297">
          <cell r="C297" t="str">
            <v>UPA CAXANGÁ - CG Nº 007/2022</v>
          </cell>
          <cell r="E297" t="str">
            <v>5.16 - Serviços Médico-Hospitalares, Odotonlogia e Laboratoriais</v>
          </cell>
          <cell r="F297" t="str">
            <v>53.969.908/0001-74</v>
          </cell>
          <cell r="G297" t="str">
            <v>MASTERMED PE IV GESTAO MEDICA LTDA</v>
          </cell>
          <cell r="H297" t="str">
            <v>S</v>
          </cell>
          <cell r="I297" t="str">
            <v>S</v>
          </cell>
          <cell r="J297" t="str">
            <v>3</v>
          </cell>
          <cell r="K297">
            <v>45485</v>
          </cell>
          <cell r="L297" t="str">
            <v>ANVL10908</v>
          </cell>
          <cell r="M297" t="str">
            <v>2609600 - Olinda - PE</v>
          </cell>
          <cell r="N297">
            <v>1100</v>
          </cell>
        </row>
        <row r="298">
          <cell r="C298" t="str">
            <v>UPA CAXANGÁ - CG Nº 007/2022</v>
          </cell>
          <cell r="E298" t="str">
            <v>5.16 - Serviços Médico-Hospitalares, Odotonlogia e Laboratoriais</v>
          </cell>
          <cell r="F298" t="str">
            <v>53.969.908/0001-74</v>
          </cell>
          <cell r="G298" t="str">
            <v>MASTERMED PE IV GESTAO MEDICA LTDA</v>
          </cell>
          <cell r="H298" t="str">
            <v>S</v>
          </cell>
          <cell r="I298" t="str">
            <v>S</v>
          </cell>
          <cell r="J298" t="str">
            <v>4</v>
          </cell>
          <cell r="K298">
            <v>45485</v>
          </cell>
          <cell r="L298" t="str">
            <v>RFHF55566</v>
          </cell>
          <cell r="M298" t="str">
            <v>2609600 - Olinda - PE</v>
          </cell>
          <cell r="N298">
            <v>5000</v>
          </cell>
        </row>
        <row r="299">
          <cell r="C299" t="str">
            <v>UPA CAXANGÁ - CG Nº 007/2022</v>
          </cell>
          <cell r="E299" t="str">
            <v>5.16 - Serviços Médico-Hospitalares, Odotonlogia e Laboratoriais</v>
          </cell>
          <cell r="F299">
            <v>46705567000164</v>
          </cell>
          <cell r="G299" t="str">
            <v>RESFISIO FISIOTERAPIA LTDA</v>
          </cell>
          <cell r="H299" t="str">
            <v>S</v>
          </cell>
          <cell r="I299" t="str">
            <v>S</v>
          </cell>
          <cell r="J299" t="str">
            <v>179</v>
          </cell>
          <cell r="K299">
            <v>45477</v>
          </cell>
          <cell r="L299" t="str">
            <v>HZP7-UIAG</v>
          </cell>
          <cell r="M299" t="str">
            <v>2611606 - Recife - PE</v>
          </cell>
          <cell r="N299">
            <v>21800</v>
          </cell>
        </row>
        <row r="300">
          <cell r="C300" t="str">
            <v>UPA CAXANGÁ - CG Nº 007/2022</v>
          </cell>
          <cell r="E300" t="str">
            <v>5.16 - Serviços Médico-Hospitalares, Odotonlogia e Laboratoriais</v>
          </cell>
          <cell r="F300">
            <v>46705567000164</v>
          </cell>
          <cell r="G300" t="str">
            <v>RESFISIO FISIOTERAPIA LTDA</v>
          </cell>
          <cell r="H300" t="str">
            <v>S</v>
          </cell>
          <cell r="I300" t="str">
            <v>S</v>
          </cell>
          <cell r="J300" t="str">
            <v>182</v>
          </cell>
          <cell r="K300">
            <v>45477</v>
          </cell>
          <cell r="L300" t="str">
            <v>CKG5-NR2P</v>
          </cell>
          <cell r="M300" t="str">
            <v>2611606 - Recife - PE</v>
          </cell>
          <cell r="N300">
            <v>14000</v>
          </cell>
        </row>
        <row r="301">
          <cell r="C301" t="str">
            <v>UPA CAXANGÁ - CG Nº 007/2022</v>
          </cell>
          <cell r="E301" t="str">
            <v>5.16 - Serviços Médico-Hospitalares, Odotonlogia e Laboratoriais</v>
          </cell>
          <cell r="F301" t="str">
            <v>35.369.111/0001-54</v>
          </cell>
          <cell r="G301" t="str">
            <v>ASSOCIACAO ADOLFO LUTZ DE PESQUISAS E DIAGNOSTICOS</v>
          </cell>
          <cell r="H301" t="str">
            <v>S</v>
          </cell>
          <cell r="I301" t="str">
            <v>S</v>
          </cell>
          <cell r="J301" t="str">
            <v>109</v>
          </cell>
          <cell r="K301">
            <v>45483</v>
          </cell>
          <cell r="L301" t="str">
            <v>AKEY-MRCH</v>
          </cell>
          <cell r="M301" t="str">
            <v>2611606 - Recife - PE</v>
          </cell>
          <cell r="N301">
            <v>36000</v>
          </cell>
        </row>
        <row r="302">
          <cell r="C302" t="str">
            <v>UPA CAXANGÁ - CG Nº 007/2022</v>
          </cell>
          <cell r="E302" t="str">
            <v>5.8 - Locação de Veículos Automotores</v>
          </cell>
          <cell r="F302">
            <v>29932922000119</v>
          </cell>
          <cell r="G302" t="str">
            <v>MEDLIFE LOCACAO DE MAQUINAS E EQUIPAMENTOS LTDA</v>
          </cell>
          <cell r="H302" t="str">
            <v>S</v>
          </cell>
          <cell r="I302" t="str">
            <v>S</v>
          </cell>
          <cell r="J302" t="str">
            <v>852</v>
          </cell>
          <cell r="K302">
            <v>45474</v>
          </cell>
          <cell r="M302" t="str">
            <v>2611606 - Recife - PE</v>
          </cell>
          <cell r="N302">
            <v>14000</v>
          </cell>
        </row>
        <row r="303">
          <cell r="C303" t="str">
            <v>UPA CAXANGÁ - CG Nº 007/2022</v>
          </cell>
          <cell r="E303" t="str">
            <v>5.15 - Serviços Domésticos</v>
          </cell>
          <cell r="F303">
            <v>31675417000188</v>
          </cell>
          <cell r="G303" t="str">
            <v>LAVECLIN LAVANDERIA HOSPITALAR LTDA</v>
          </cell>
          <cell r="H303" t="str">
            <v>S</v>
          </cell>
          <cell r="I303" t="str">
            <v>S</v>
          </cell>
          <cell r="J303" t="str">
            <v>767</v>
          </cell>
          <cell r="K303">
            <v>45474</v>
          </cell>
          <cell r="L303" t="str">
            <v>OOBJ69594</v>
          </cell>
          <cell r="M303" t="str">
            <v>2603454 - Camaragibe - PE</v>
          </cell>
          <cell r="N303">
            <v>2694.78</v>
          </cell>
        </row>
        <row r="304">
          <cell r="C304" t="str">
            <v>UPA CAXANGÁ - CG Nº 007/2022</v>
          </cell>
          <cell r="E304" t="str">
            <v>5.10 - Detetização/Tratamento de Resíduos e Afins</v>
          </cell>
          <cell r="F304">
            <v>26893667000154</v>
          </cell>
          <cell r="G304" t="str">
            <v>AMBIPAR HEALTH WASTE SERVICES S.A</v>
          </cell>
          <cell r="H304" t="str">
            <v>S</v>
          </cell>
          <cell r="I304" t="str">
            <v>S</v>
          </cell>
          <cell r="J304" t="str">
            <v>43990</v>
          </cell>
          <cell r="K304">
            <v>45477</v>
          </cell>
          <cell r="L304" t="str">
            <v>QNGB-FB9B</v>
          </cell>
          <cell r="M304" t="str">
            <v>2611606 - Recife - PE</v>
          </cell>
          <cell r="N304">
            <v>1898.26</v>
          </cell>
        </row>
        <row r="305">
          <cell r="C305" t="str">
            <v>UPA CAXANGÁ - CG Nº 007/2022</v>
          </cell>
          <cell r="E305" t="str">
            <v>5.17 - Manutenção de Software, Certificação Digital e Microfilmagem</v>
          </cell>
          <cell r="F305" t="str">
            <v>92.306.257/0010-85</v>
          </cell>
          <cell r="G305" t="str">
            <v>MV INFORMATICA NORDESTE LTDA</v>
          </cell>
          <cell r="H305" t="str">
            <v>S</v>
          </cell>
          <cell r="I305" t="str">
            <v>S</v>
          </cell>
          <cell r="J305" t="str">
            <v>2024/650</v>
          </cell>
          <cell r="K305">
            <v>45450</v>
          </cell>
          <cell r="L305" t="str">
            <v>763E66A1</v>
          </cell>
          <cell r="M305" t="str">
            <v>4314902 - Porto Alegre - RS</v>
          </cell>
          <cell r="N305">
            <v>778.86</v>
          </cell>
        </row>
        <row r="306">
          <cell r="C306" t="str">
            <v>UPA CAXANGÁ - CG Nº 007/2022</v>
          </cell>
          <cell r="E306" t="str">
            <v>5.17 - Manutenção de Software, Certificação Digital e Microfilmagem</v>
          </cell>
          <cell r="F306" t="str">
            <v>92.306.257/0007-80</v>
          </cell>
          <cell r="G306" t="str">
            <v>MV INFORMATICA NORDESTE LTDA</v>
          </cell>
          <cell r="H306" t="str">
            <v>S</v>
          </cell>
          <cell r="I306" t="str">
            <v>S</v>
          </cell>
          <cell r="J306" t="str">
            <v>73665</v>
          </cell>
          <cell r="K306">
            <v>45449</v>
          </cell>
          <cell r="L306" t="str">
            <v>HW5U-JAGK</v>
          </cell>
          <cell r="M306" t="str">
            <v>2611606 - Recife - PE</v>
          </cell>
          <cell r="N306">
            <v>12898.59</v>
          </cell>
        </row>
        <row r="307">
          <cell r="C307" t="str">
            <v>UPA CAXANGÁ - CG Nº 007/2022</v>
          </cell>
          <cell r="E307" t="str">
            <v>5.17 - Manutenção de Software, Certificação Digital e Microfilmagem</v>
          </cell>
          <cell r="F307" t="str">
            <v>92.306.257/0007-80</v>
          </cell>
          <cell r="G307" t="str">
            <v>MV INFORMATICA NORDESTE LTDA</v>
          </cell>
          <cell r="H307" t="str">
            <v>S</v>
          </cell>
          <cell r="I307" t="str">
            <v>S</v>
          </cell>
          <cell r="J307" t="str">
            <v>73666</v>
          </cell>
          <cell r="K307">
            <v>45449</v>
          </cell>
          <cell r="L307" t="str">
            <v>6QLL-VTMR</v>
          </cell>
          <cell r="M307" t="str">
            <v>2611606 - Recife - PE</v>
          </cell>
          <cell r="N307">
            <v>1554.2</v>
          </cell>
        </row>
        <row r="308">
          <cell r="C308" t="str">
            <v>UPA CAXANGÁ - CG Nº 007/2022</v>
          </cell>
          <cell r="E308" t="str">
            <v>5.17 - Manutenção de Software, Certificação Digital e Microfilmagem</v>
          </cell>
          <cell r="F308">
            <v>10891998000115</v>
          </cell>
          <cell r="G308" t="str">
            <v>ADVISERSIT SERVICOS EM INFORMÁTICA</v>
          </cell>
          <cell r="H308" t="str">
            <v>S</v>
          </cell>
          <cell r="I308" t="str">
            <v>S</v>
          </cell>
          <cell r="J308" t="str">
            <v>1132</v>
          </cell>
          <cell r="K308">
            <v>45471</v>
          </cell>
          <cell r="L308" t="str">
            <v>TWDT22014</v>
          </cell>
          <cell r="M308" t="str">
            <v>2610707 - Paulista - PE</v>
          </cell>
          <cell r="N308">
            <v>1200</v>
          </cell>
        </row>
        <row r="309">
          <cell r="C309" t="str">
            <v>UPA CAXANGÁ - CG Nº 007/2022</v>
          </cell>
          <cell r="E309" t="str">
            <v>5.17 - Manutenção de Software, Certificação Digital e Microfilmagem</v>
          </cell>
          <cell r="F309" t="str">
            <v>04.069.709/0001-02</v>
          </cell>
          <cell r="G309" t="str">
            <v>BIONEXO S.A</v>
          </cell>
          <cell r="H309" t="str">
            <v>S</v>
          </cell>
          <cell r="I309" t="str">
            <v>S</v>
          </cell>
          <cell r="J309" t="str">
            <v>470411</v>
          </cell>
          <cell r="K309">
            <v>45474</v>
          </cell>
          <cell r="L309" t="str">
            <v>QBHJ-PSB6</v>
          </cell>
          <cell r="M309" t="str">
            <v>3550308 - São Paulo - SP</v>
          </cell>
          <cell r="N309">
            <v>900</v>
          </cell>
        </row>
        <row r="310">
          <cell r="C310" t="str">
            <v>UPA CAXANGÁ - CG Nº 007/2022</v>
          </cell>
          <cell r="E310" t="str">
            <v>5.17 - Manutenção de Software, Certificação Digital e Microfilmagem</v>
          </cell>
          <cell r="F310">
            <v>5633849000116</v>
          </cell>
          <cell r="G310" t="str">
            <v>GCINET SERVICOS DE INFORMATICA LTDA EPP</v>
          </cell>
          <cell r="H310" t="str">
            <v>S</v>
          </cell>
          <cell r="I310" t="str">
            <v>S</v>
          </cell>
          <cell r="J310" t="str">
            <v>83554</v>
          </cell>
          <cell r="K310">
            <v>45474</v>
          </cell>
          <cell r="L310" t="str">
            <v>WUXP-WIIR</v>
          </cell>
          <cell r="M310" t="str">
            <v>2611606 - Recife - PE</v>
          </cell>
          <cell r="N310">
            <v>1806.44</v>
          </cell>
        </row>
        <row r="311">
          <cell r="C311" t="str">
            <v>UPA CAXANGÁ - CG Nº 007/2022</v>
          </cell>
          <cell r="E311" t="str">
            <v>5.17 - Manutenção de Software, Certificação Digital e Microfilmagem</v>
          </cell>
          <cell r="F311">
            <v>18630942000119</v>
          </cell>
          <cell r="G311" t="str">
            <v>PROVTEL TECNOLOGIA SERVICOS GERENCIADOS LTDA</v>
          </cell>
          <cell r="H311" t="str">
            <v>S</v>
          </cell>
          <cell r="I311" t="str">
            <v>S</v>
          </cell>
          <cell r="J311" t="str">
            <v>3940</v>
          </cell>
          <cell r="K311">
            <v>45474</v>
          </cell>
          <cell r="L311" t="str">
            <v>RNI8-ZC7H</v>
          </cell>
          <cell r="M311" t="str">
            <v>2611606 - Recife - PE</v>
          </cell>
          <cell r="N311">
            <v>8750</v>
          </cell>
        </row>
        <row r="312">
          <cell r="C312" t="str">
            <v>UPA CAXANGÁ - CG Nº 007/2022</v>
          </cell>
          <cell r="E312" t="str">
            <v>5.17 - Manutenção de Software, Certificação Digital e Microfilmagem</v>
          </cell>
          <cell r="F312" t="str">
            <v>07.333.111/0001-69</v>
          </cell>
          <cell r="G312" t="str">
            <v>SAFETEC INFORMATICA LTDA</v>
          </cell>
          <cell r="H312" t="str">
            <v>S</v>
          </cell>
          <cell r="I312" t="str">
            <v>S</v>
          </cell>
          <cell r="J312" t="str">
            <v>128894</v>
          </cell>
          <cell r="K312">
            <v>45474</v>
          </cell>
          <cell r="L312" t="str">
            <v>JJYV-XGPP</v>
          </cell>
          <cell r="M312" t="str">
            <v>2611606 - Recife - PE</v>
          </cell>
          <cell r="N312">
            <v>242.96</v>
          </cell>
        </row>
        <row r="313">
          <cell r="C313" t="str">
            <v>UPA CAXANGÁ - CG Nº 007/2022</v>
          </cell>
          <cell r="E313" t="str">
            <v>5.17 - Manutenção de Software, Certificação Digital e Microfilmagem</v>
          </cell>
          <cell r="F313" t="str">
            <v>06.312.868/0001-03</v>
          </cell>
          <cell r="G313" t="str">
            <v>TASCOM INFORMATICA LTDA</v>
          </cell>
          <cell r="H313" t="str">
            <v>S</v>
          </cell>
          <cell r="I313" t="str">
            <v>S</v>
          </cell>
          <cell r="J313" t="str">
            <v>1472</v>
          </cell>
          <cell r="K313">
            <v>45474</v>
          </cell>
          <cell r="L313" t="str">
            <v>MQPL94299</v>
          </cell>
          <cell r="M313" t="str">
            <v>2610707 - Paulista - PE</v>
          </cell>
          <cell r="N313">
            <v>1434.31</v>
          </cell>
        </row>
        <row r="314">
          <cell r="C314" t="str">
            <v>UPA CAXANGÁ - CG Nº 007/2022</v>
          </cell>
          <cell r="E314" t="str">
            <v>5.17 - Manutenção de Software, Certificação Digital e Microfilmagem</v>
          </cell>
          <cell r="F314" t="str">
            <v>23.412.408/0001-76</v>
          </cell>
          <cell r="G314" t="str">
            <v>WEK TECHNOLOGY IN BUSINESS LTDA ME</v>
          </cell>
          <cell r="H314" t="str">
            <v>S</v>
          </cell>
          <cell r="I314" t="str">
            <v>S</v>
          </cell>
          <cell r="J314" t="str">
            <v>11268</v>
          </cell>
          <cell r="K314">
            <v>45474</v>
          </cell>
          <cell r="L314" t="str">
            <v>6464559F-DF70-981A-8E25-CC46F05DF375</v>
          </cell>
          <cell r="M314" t="str">
            <v>4209102 - Joinville - SC</v>
          </cell>
          <cell r="N314">
            <v>197.05</v>
          </cell>
        </row>
        <row r="315">
          <cell r="C315" t="str">
            <v>UPA CAXANGÁ - CG Nº 007/2022</v>
          </cell>
          <cell r="E315" t="str">
            <v>5.17 - Manutenção de Software, Certificação Digital e Microfilmagem</v>
          </cell>
          <cell r="F315" t="str">
            <v>23.412.408/0001-76</v>
          </cell>
          <cell r="G315" t="str">
            <v>WEK TECHNOLOGY IN BUSINESS LTDA ME</v>
          </cell>
          <cell r="H315" t="str">
            <v>S</v>
          </cell>
          <cell r="I315" t="str">
            <v>S</v>
          </cell>
          <cell r="J315" t="str">
            <v>11269</v>
          </cell>
          <cell r="K315">
            <v>45474</v>
          </cell>
          <cell r="L315" t="str">
            <v>DE2FD484-6E4A-D36C-4855-A6FC722C79EA</v>
          </cell>
          <cell r="M315" t="str">
            <v>4209102 - Joinville - SC</v>
          </cell>
          <cell r="N315">
            <v>1080</v>
          </cell>
        </row>
        <row r="316">
          <cell r="C316" t="str">
            <v>UPA CAXANGÁ - CG Nº 007/2022</v>
          </cell>
          <cell r="E316" t="str">
            <v>5.17 - Manutenção de Software, Certificação Digital e Microfilmagem</v>
          </cell>
          <cell r="F316" t="str">
            <v>34.624.704/0001-57</v>
          </cell>
          <cell r="G316" t="str">
            <v>TECHSYST SISTEMAS DE AUTOMACAO E INFOMATICA LTDA</v>
          </cell>
          <cell r="H316" t="str">
            <v>S</v>
          </cell>
          <cell r="I316" t="str">
            <v>S</v>
          </cell>
          <cell r="J316" t="str">
            <v>265</v>
          </cell>
          <cell r="K316">
            <v>45476</v>
          </cell>
          <cell r="L316" t="str">
            <v>9MP5-3RD4</v>
          </cell>
          <cell r="M316" t="str">
            <v>2611606 - Recife - PE</v>
          </cell>
          <cell r="N316">
            <v>320</v>
          </cell>
        </row>
        <row r="317">
          <cell r="C317" t="str">
            <v>UPA CAXANGÁ - CG Nº 007/2022</v>
          </cell>
          <cell r="E317" t="str">
            <v>5.17 - Manutenção de Software, Certificação Digital e Microfilmagem</v>
          </cell>
          <cell r="F317" t="str">
            <v>34.624.704/0001-57</v>
          </cell>
          <cell r="G317" t="str">
            <v>TECHSYST SISTEMAS DE AUTOMACAO E INFOMATICA LTDA</v>
          </cell>
          <cell r="H317" t="str">
            <v>S</v>
          </cell>
          <cell r="I317" t="str">
            <v>S</v>
          </cell>
          <cell r="J317" t="str">
            <v>256</v>
          </cell>
          <cell r="K317">
            <v>45463</v>
          </cell>
          <cell r="L317" t="str">
            <v>UAPN-L2AN</v>
          </cell>
          <cell r="M317" t="str">
            <v>2611606 - Recife - PE</v>
          </cell>
          <cell r="N317">
            <v>320</v>
          </cell>
        </row>
        <row r="318">
          <cell r="C318" t="str">
            <v>UPA CAXANGÁ - CG Nº 007/2022</v>
          </cell>
          <cell r="E318" t="str">
            <v>5.22 - Vigilância Ostensiva / Monitorada</v>
          </cell>
          <cell r="F318">
            <v>7360290000123</v>
          </cell>
          <cell r="G318" t="str">
            <v xml:space="preserve">SERVAL SERVICOS E LIMPEZA LTDA </v>
          </cell>
          <cell r="H318" t="str">
            <v>S</v>
          </cell>
          <cell r="I318" t="str">
            <v>S</v>
          </cell>
          <cell r="J318" t="str">
            <v>54595</v>
          </cell>
          <cell r="K318">
            <v>45475</v>
          </cell>
          <cell r="L318" t="str">
            <v>906863201</v>
          </cell>
          <cell r="M318" t="str">
            <v>2304400 - Fortaleza - CE</v>
          </cell>
          <cell r="N318">
            <v>32752.52</v>
          </cell>
        </row>
        <row r="319">
          <cell r="C319" t="str">
            <v>UPA CAXANGÁ - CG Nº 007/2022</v>
          </cell>
          <cell r="E319" t="str">
            <v>5.22 - Vigilância Ostensiva / Monitorada</v>
          </cell>
          <cell r="F319" t="str">
            <v>11.572.781/0001-05</v>
          </cell>
          <cell r="G319" t="str">
            <v>SOSERVI VIGILANCIA LTDA</v>
          </cell>
          <cell r="H319" t="str">
            <v>S</v>
          </cell>
          <cell r="I319" t="str">
            <v>S</v>
          </cell>
          <cell r="J319" t="str">
            <v>10273</v>
          </cell>
          <cell r="K319">
            <v>45455</v>
          </cell>
          <cell r="L319" t="str">
            <v>HRNC40226</v>
          </cell>
          <cell r="M319" t="str">
            <v>2609600 - Olinda - PE</v>
          </cell>
          <cell r="N319">
            <v>22780.59</v>
          </cell>
        </row>
        <row r="320">
          <cell r="C320" t="str">
            <v>UPA CAXANGÁ - CG Nº 007/2022</v>
          </cell>
          <cell r="E320" t="str">
            <v>5.22 - Vigilância Ostensiva / Monitorada</v>
          </cell>
          <cell r="F320" t="str">
            <v>11.572.781/0001-05</v>
          </cell>
          <cell r="G320" t="str">
            <v>SOSERVI VIGILANCIA LTDA</v>
          </cell>
          <cell r="H320" t="str">
            <v>S</v>
          </cell>
          <cell r="I320" t="str">
            <v>S</v>
          </cell>
          <cell r="J320" t="str">
            <v>10283</v>
          </cell>
          <cell r="K320">
            <v>45455</v>
          </cell>
          <cell r="L320" t="str">
            <v>NOLB35252</v>
          </cell>
          <cell r="M320" t="str">
            <v>2609600 - Olinda - PE</v>
          </cell>
          <cell r="N320">
            <v>1289.93</v>
          </cell>
        </row>
        <row r="321">
          <cell r="C321" t="str">
            <v>UPA CAXANGÁ - CG Nº 007/2022</v>
          </cell>
          <cell r="E321" t="str">
            <v>5.22 - Vigilância Ostensiva / Monitorada</v>
          </cell>
          <cell r="F321" t="str">
            <v>11.572.781/0001-05</v>
          </cell>
          <cell r="G321" t="str">
            <v>SOSERVI VIGILANCIA LTDA</v>
          </cell>
          <cell r="H321" t="str">
            <v>S</v>
          </cell>
          <cell r="I321" t="str">
            <v>S</v>
          </cell>
          <cell r="J321" t="str">
            <v>10284</v>
          </cell>
          <cell r="K321">
            <v>45455</v>
          </cell>
          <cell r="L321" t="str">
            <v>GOCJ01569</v>
          </cell>
          <cell r="M321" t="str">
            <v>2609600 - Olinda - PE</v>
          </cell>
          <cell r="N321">
            <v>1289.93</v>
          </cell>
        </row>
        <row r="322">
          <cell r="C322" t="str">
            <v>UPA CAXANGÁ - CG Nº 007/2022</v>
          </cell>
          <cell r="E322" t="str">
            <v>5.22 - Vigilância Ostensiva / Monitorada</v>
          </cell>
          <cell r="F322" t="str">
            <v>11.572.781/0001-05</v>
          </cell>
          <cell r="G322" t="str">
            <v>SOSERVI VIGILANCIA LTDA</v>
          </cell>
          <cell r="H322" t="str">
            <v>S</v>
          </cell>
          <cell r="I322" t="str">
            <v>S</v>
          </cell>
          <cell r="J322" t="str">
            <v>10285</v>
          </cell>
          <cell r="K322">
            <v>45455</v>
          </cell>
          <cell r="L322" t="str">
            <v>LKAP41131</v>
          </cell>
          <cell r="M322" t="str">
            <v>2609600 - Olinda - PE</v>
          </cell>
          <cell r="N322">
            <v>1289.93</v>
          </cell>
        </row>
        <row r="323">
          <cell r="C323" t="str">
            <v>UPA CAXANGÁ - CG Nº 007/2022</v>
          </cell>
          <cell r="E323" t="str">
            <v>5.22 - Vigilância Ostensiva / Monitorada</v>
          </cell>
          <cell r="F323" t="str">
            <v>11.572.781/0001-05</v>
          </cell>
          <cell r="G323" t="str">
            <v>SOSERVI VIGILANCIA LTDA</v>
          </cell>
          <cell r="H323" t="str">
            <v>S</v>
          </cell>
          <cell r="I323" t="str">
            <v>S</v>
          </cell>
          <cell r="J323" t="str">
            <v>10286</v>
          </cell>
          <cell r="K323">
            <v>45455</v>
          </cell>
          <cell r="L323" t="str">
            <v>WRNB21172</v>
          </cell>
          <cell r="M323" t="str">
            <v>2609600 - Olinda - PE</v>
          </cell>
          <cell r="N323">
            <v>1289.93</v>
          </cell>
        </row>
        <row r="324">
          <cell r="C324" t="str">
            <v>UPA CAXANGÁ - CG Nº 007/2022</v>
          </cell>
          <cell r="E324" t="str">
            <v>5.10 - Detetização/Tratamento de Resíduos e Afins</v>
          </cell>
          <cell r="F324">
            <v>35474980000149</v>
          </cell>
          <cell r="G324" t="str">
            <v>LIMPSERVICE LTDA</v>
          </cell>
          <cell r="H324" t="str">
            <v>S</v>
          </cell>
          <cell r="I324" t="str">
            <v>S</v>
          </cell>
          <cell r="J324" t="str">
            <v>5551</v>
          </cell>
          <cell r="K324">
            <v>45447</v>
          </cell>
          <cell r="L324" t="str">
            <v>LWMC66802</v>
          </cell>
          <cell r="M324" t="str">
            <v>2609600 - Olinda - PE</v>
          </cell>
          <cell r="N324">
            <v>342.51</v>
          </cell>
        </row>
        <row r="325">
          <cell r="C325" t="str">
            <v>UPA CAXANGÁ - CG Nº 007/2022</v>
          </cell>
          <cell r="E325" t="str">
            <v>5.23 - Limpeza e Conservação</v>
          </cell>
          <cell r="F325">
            <v>9863853000121</v>
          </cell>
          <cell r="G325" t="str">
            <v>SOSERVI-SOCIEDADE DE SERVICOS GERAIS LTDA</v>
          </cell>
          <cell r="H325" t="str">
            <v>S</v>
          </cell>
          <cell r="I325" t="str">
            <v>S</v>
          </cell>
          <cell r="J325" t="str">
            <v>77918</v>
          </cell>
          <cell r="K325">
            <v>45447</v>
          </cell>
          <cell r="L325" t="str">
            <v>NKZS17326</v>
          </cell>
          <cell r="M325" t="str">
            <v>2609600 - Olinda - PE</v>
          </cell>
          <cell r="N325">
            <v>53958</v>
          </cell>
        </row>
        <row r="326">
          <cell r="C326" t="str">
            <v>UPA CAXANGÁ - CG Nº 007/2022</v>
          </cell>
          <cell r="E326" t="str">
            <v>5.99 - Outros Serviços de Terceiros Pessoa Jurídica</v>
          </cell>
          <cell r="F326">
            <v>19786063000143</v>
          </cell>
          <cell r="G326" t="str">
            <v xml:space="preserve">MARINHO E CASTRO SERVICOS LTDA ME </v>
          </cell>
          <cell r="H326" t="str">
            <v>S</v>
          </cell>
          <cell r="I326" t="str">
            <v>S</v>
          </cell>
          <cell r="J326" t="str">
            <v>6297</v>
          </cell>
          <cell r="K326">
            <v>45462</v>
          </cell>
          <cell r="L326" t="str">
            <v>ZUVR-N8XU</v>
          </cell>
          <cell r="M326" t="str">
            <v>2611606 - Recife - PE</v>
          </cell>
          <cell r="N326">
            <v>4360</v>
          </cell>
        </row>
        <row r="327">
          <cell r="C327" t="str">
            <v>UPA CAXANGÁ - CG Nº 007/2022</v>
          </cell>
          <cell r="E327" t="str">
            <v>5.99 - Outros Serviços de Terceiros Pessoa Jurídica</v>
          </cell>
          <cell r="F327">
            <v>7523792000128</v>
          </cell>
          <cell r="G327" t="str">
            <v>AFARIAS E ROCHA ADVOCACIA - ME</v>
          </cell>
          <cell r="H327" t="str">
            <v>S</v>
          </cell>
          <cell r="I327" t="str">
            <v>S</v>
          </cell>
          <cell r="J327" t="str">
            <v>1272</v>
          </cell>
          <cell r="K327">
            <v>45474</v>
          </cell>
          <cell r="L327" t="str">
            <v>616Z-FQPD</v>
          </cell>
          <cell r="M327" t="str">
            <v>2611606 - Recife - PE</v>
          </cell>
          <cell r="N327">
            <v>2233.5100000000002</v>
          </cell>
        </row>
        <row r="328">
          <cell r="C328" t="str">
            <v>UPA CAXANGÁ - CG Nº 007/2022</v>
          </cell>
          <cell r="E328" t="str">
            <v>5.99 - Outros Serviços de Terceiros Pessoa Jurídica</v>
          </cell>
          <cell r="F328">
            <v>21794062000192</v>
          </cell>
          <cell r="G328" t="str">
            <v>ASOS OCUPACIONAL LTDA</v>
          </cell>
          <cell r="H328" t="str">
            <v>S</v>
          </cell>
          <cell r="I328" t="str">
            <v>S</v>
          </cell>
          <cell r="J328" t="str">
            <v>764</v>
          </cell>
          <cell r="K328">
            <v>45474</v>
          </cell>
          <cell r="L328" t="str">
            <v>XZVV63599</v>
          </cell>
          <cell r="M328" t="str">
            <v>2607901 - Jaboatão dos Guararapes - PE</v>
          </cell>
          <cell r="N328">
            <v>3200</v>
          </cell>
        </row>
        <row r="329">
          <cell r="C329" t="str">
            <v>UPA CAXANGÁ - CG Nº 007/2022</v>
          </cell>
          <cell r="E329" t="str">
            <v>5.99 - Outros Serviços de Terceiros Pessoa Jurídica</v>
          </cell>
          <cell r="F329" t="str">
            <v>15.277.246/0001-82</v>
          </cell>
          <cell r="G329" t="str">
            <v>SANTAL SERVICOS TECNICOS EM SAUDE LTDA</v>
          </cell>
          <cell r="H329" t="str">
            <v>S</v>
          </cell>
          <cell r="I329" t="str">
            <v>S</v>
          </cell>
          <cell r="J329" t="str">
            <v>8286</v>
          </cell>
          <cell r="K329">
            <v>45450</v>
          </cell>
          <cell r="L329" t="str">
            <v>IX6M-NRK6</v>
          </cell>
          <cell r="M329" t="str">
            <v>2611606 - Recife - PE</v>
          </cell>
          <cell r="N329">
            <v>22</v>
          </cell>
        </row>
        <row r="330">
          <cell r="C330" t="str">
            <v>UPA CAXANGÁ - CG Nº 007/2022</v>
          </cell>
          <cell r="E330" t="str">
            <v>5.99 - Outros Serviços de Terceiros Pessoa Jurídica</v>
          </cell>
          <cell r="F330">
            <v>45671533000133</v>
          </cell>
          <cell r="G330" t="str">
            <v>VITORINO E MAIA ADVOGADOS</v>
          </cell>
          <cell r="H330" t="str">
            <v>S</v>
          </cell>
          <cell r="I330" t="str">
            <v>S</v>
          </cell>
          <cell r="J330" t="str">
            <v>288</v>
          </cell>
          <cell r="K330">
            <v>45474</v>
          </cell>
          <cell r="L330" t="str">
            <v>APJG-GJYP</v>
          </cell>
          <cell r="M330" t="str">
            <v>2611606 - Recife - PE</v>
          </cell>
          <cell r="N330">
            <v>2233.5100000000002</v>
          </cell>
        </row>
        <row r="331">
          <cell r="C331" t="str">
            <v>UPA CAXANGÁ - CG Nº 007/2022</v>
          </cell>
          <cell r="E331" t="str">
            <v>5.99 - Outros Serviços de Terceiros Pessoa Jurídica</v>
          </cell>
          <cell r="F331" t="str">
            <v>08.654.123/0001-58</v>
          </cell>
          <cell r="G331" t="str">
            <v>AUDISA -AUDITORES ASSOCIADOS S/S</v>
          </cell>
          <cell r="H331" t="str">
            <v>S</v>
          </cell>
          <cell r="I331" t="str">
            <v>S</v>
          </cell>
          <cell r="J331" t="str">
            <v>23904</v>
          </cell>
          <cell r="K331">
            <v>45446</v>
          </cell>
          <cell r="L331" t="str">
            <v>166R.5488.8221.5046499-V</v>
          </cell>
          <cell r="M331" t="str">
            <v>3505708 - Barueri - SP</v>
          </cell>
          <cell r="N331">
            <v>1068.25</v>
          </cell>
        </row>
        <row r="332">
          <cell r="C332" t="str">
            <v>UPA CAXANGÁ - CG Nº 007/2022</v>
          </cell>
          <cell r="E332" t="str">
            <v>5.99 - Outros Serviços de Terceiros Pessoa Jurídica</v>
          </cell>
          <cell r="F332" t="str">
            <v>60.765.823/0001-30</v>
          </cell>
          <cell r="G332" t="str">
            <v>SOCIEDADE BENEF ISRAELITABRAS HOSPITAL ALBERT EINSTEIN</v>
          </cell>
          <cell r="H332" t="str">
            <v>S</v>
          </cell>
          <cell r="I332" t="str">
            <v>S</v>
          </cell>
          <cell r="J332" t="str">
            <v>15340804</v>
          </cell>
          <cell r="K332">
            <v>45471</v>
          </cell>
          <cell r="L332" t="str">
            <v>AIV4-IDBT</v>
          </cell>
          <cell r="M332" t="str">
            <v>3550308 - São Paulo - SP</v>
          </cell>
          <cell r="N332">
            <v>1013.93</v>
          </cell>
        </row>
        <row r="333">
          <cell r="C333" t="str">
            <v>UPA CAXANGÁ - CG Nº 007/2022</v>
          </cell>
          <cell r="E333" t="str">
            <v>5.99 - Outros Serviços de Terceiros Pessoa Jurídica</v>
          </cell>
          <cell r="F333">
            <v>10816775000274</v>
          </cell>
          <cell r="G333" t="str">
            <v>INSPETORIA SALESIANA DO NORDESTE DO BRASIL</v>
          </cell>
          <cell r="H333" t="str">
            <v>S</v>
          </cell>
          <cell r="I333" t="str">
            <v>S</v>
          </cell>
          <cell r="J333" t="str">
            <v>20691</v>
          </cell>
          <cell r="K333">
            <v>45448</v>
          </cell>
          <cell r="L333" t="str">
            <v>YKLE-F9R4</v>
          </cell>
          <cell r="M333" t="str">
            <v>2611606 - Recife - PE</v>
          </cell>
          <cell r="N333">
            <v>770</v>
          </cell>
        </row>
        <row r="334">
          <cell r="C334" t="str">
            <v>UPA CAXANGÁ - CG Nº 007/2022</v>
          </cell>
          <cell r="E334" t="str">
            <v>5.99 - Outros Serviços de Terceiros Pessoa Jurídica</v>
          </cell>
          <cell r="F334">
            <v>2668797000125</v>
          </cell>
          <cell r="G334" t="str">
            <v>BRASIL GESTAO DE DADOS INFORMAÇOES E DOCUMENTOS LTDA</v>
          </cell>
          <cell r="H334" t="str">
            <v>S</v>
          </cell>
          <cell r="I334" t="str">
            <v>S</v>
          </cell>
          <cell r="J334" t="str">
            <v>3691</v>
          </cell>
          <cell r="K334">
            <v>45476</v>
          </cell>
          <cell r="L334" t="str">
            <v>IV4P-A4GM</v>
          </cell>
          <cell r="M334" t="str">
            <v>2611606 - Recife - PE</v>
          </cell>
          <cell r="N334">
            <v>1285.92</v>
          </cell>
        </row>
        <row r="335">
          <cell r="C335" t="str">
            <v>UPA CAXANGÁ - CG Nº 007/2022</v>
          </cell>
          <cell r="E335" t="str">
            <v>5.99 - Outros Serviços de Terceiros Pessoa Jurídica</v>
          </cell>
          <cell r="F335">
            <v>35343136000189</v>
          </cell>
          <cell r="G335" t="str">
            <v>EMBRAESTER EMPRESA BRASILEIRA DE ESTERILIZACOES EIRELI</v>
          </cell>
          <cell r="H335" t="str">
            <v>S</v>
          </cell>
          <cell r="I335" t="str">
            <v>S</v>
          </cell>
          <cell r="J335" t="str">
            <v>13550</v>
          </cell>
          <cell r="K335">
            <v>45474</v>
          </cell>
          <cell r="L335" t="str">
            <v>BHUX-E4VU</v>
          </cell>
          <cell r="M335" t="str">
            <v>2611606 - Recife - PE</v>
          </cell>
          <cell r="N335">
            <v>11939.4</v>
          </cell>
        </row>
        <row r="336">
          <cell r="C336" t="str">
            <v>UPA CAXANGÁ - CG Nº 007/2022</v>
          </cell>
          <cell r="E336" t="str">
            <v>5.99 - Outros Serviços de Terceiros Pessoa Jurídica</v>
          </cell>
          <cell r="F336" t="str">
            <v>41.382.855/0001-01</v>
          </cell>
          <cell r="G336" t="str">
            <v>TAMYRES FERNANDA ALVES CHALEGRE</v>
          </cell>
          <cell r="H336" t="str">
            <v>S</v>
          </cell>
          <cell r="I336" t="str">
            <v>S</v>
          </cell>
          <cell r="J336" t="str">
            <v>215</v>
          </cell>
          <cell r="K336">
            <v>45474</v>
          </cell>
          <cell r="L336" t="str">
            <v>XMM1-CLVJ</v>
          </cell>
          <cell r="M336" t="str">
            <v>2611606 - Recife - PE</v>
          </cell>
          <cell r="N336">
            <v>2500</v>
          </cell>
        </row>
        <row r="337">
          <cell r="C337" t="str">
            <v>UPA CAXANGÁ - CG Nº 007/2022</v>
          </cell>
          <cell r="E337" t="str">
            <v>5.99 - Outros Serviços de Terceiros Pessoa Jurídica</v>
          </cell>
          <cell r="F337" t="str">
            <v>01.699.696/0001-59</v>
          </cell>
          <cell r="G337" t="str">
            <v>QUALIAGUA LABORATORIO E CONSULTORIA LTDA</v>
          </cell>
          <cell r="H337" t="str">
            <v>S</v>
          </cell>
          <cell r="I337" t="str">
            <v>S</v>
          </cell>
          <cell r="J337" t="str">
            <v>70789</v>
          </cell>
          <cell r="K337">
            <v>45474</v>
          </cell>
          <cell r="L337" t="str">
            <v>HERL-VTSZ</v>
          </cell>
          <cell r="M337" t="str">
            <v>2611606 - Recife - PE</v>
          </cell>
          <cell r="N337">
            <v>606.21</v>
          </cell>
        </row>
        <row r="338">
          <cell r="C338" t="str">
            <v>UPA CAXANGÁ - CG Nº 007/2022</v>
          </cell>
          <cell r="E338" t="str">
            <v>5.99 - Outros Serviços de Terceiros Pessoa Jurídica</v>
          </cell>
          <cell r="F338" t="str">
            <v>11.735.586/0001-59</v>
          </cell>
          <cell r="G338" t="str">
            <v>FUNDACAO DE APOIO AO DESENVOLVIMENTO DA UNIVERSIDADE FEDERAL</v>
          </cell>
          <cell r="H338" t="str">
            <v>S</v>
          </cell>
          <cell r="I338" t="str">
            <v>S</v>
          </cell>
          <cell r="J338" t="str">
            <v>77884</v>
          </cell>
          <cell r="K338">
            <v>45481</v>
          </cell>
          <cell r="L338" t="str">
            <v>CMYN-ITH9</v>
          </cell>
          <cell r="M338" t="str">
            <v>2611606 - Recife - PE</v>
          </cell>
          <cell r="N338">
            <v>811.62</v>
          </cell>
        </row>
        <row r="339">
          <cell r="C339" t="str">
            <v>UPA CAXANGÁ - CG Nº 007/2022</v>
          </cell>
          <cell r="E339" t="str">
            <v>5.5 - Reparo e Manutenção de Máquinas e Equipamentos</v>
          </cell>
          <cell r="F339" t="str">
            <v>18.204.483/0001-01</v>
          </cell>
          <cell r="G339" t="str">
            <v>WAGNER FERNANDES SALES DA SILVA &amp; CIA LTDA</v>
          </cell>
          <cell r="H339" t="str">
            <v>S</v>
          </cell>
          <cell r="I339" t="str">
            <v>S</v>
          </cell>
          <cell r="J339" t="str">
            <v>4924</v>
          </cell>
          <cell r="K339">
            <v>45474</v>
          </cell>
          <cell r="L339" t="str">
            <v>9GPIZHCS3</v>
          </cell>
          <cell r="M339" t="str">
            <v>2704302 - Maceió - AL</v>
          </cell>
          <cell r="N339">
            <v>2880</v>
          </cell>
        </row>
        <row r="340">
          <cell r="C340" t="str">
            <v>UPA CAXANGÁ - CG Nº 007/2022</v>
          </cell>
          <cell r="E340" t="str">
            <v>5.5 - Reparo e Manutenção de Máquinas e Equipamentos</v>
          </cell>
          <cell r="F340">
            <v>7221834000176</v>
          </cell>
          <cell r="G340" t="str">
            <v>C2 COMERCIO E SERVICOS LTDA-ME</v>
          </cell>
          <cell r="H340" t="str">
            <v>S</v>
          </cell>
          <cell r="I340" t="str">
            <v>S</v>
          </cell>
          <cell r="J340" t="str">
            <v>200</v>
          </cell>
          <cell r="K340">
            <v>45464</v>
          </cell>
          <cell r="L340" t="str">
            <v>MMRS-3XQZ</v>
          </cell>
          <cell r="M340" t="str">
            <v>2611606 - Recife - PE</v>
          </cell>
          <cell r="N340">
            <v>2800</v>
          </cell>
        </row>
        <row r="341">
          <cell r="C341" t="str">
            <v>UPA CAXANGÁ - CG Nº 007/2022</v>
          </cell>
          <cell r="E341" t="str">
            <v>5.5 - Reparo e Manutenção de Máquinas e Equipamentos</v>
          </cell>
          <cell r="F341">
            <v>24380578002041</v>
          </cell>
          <cell r="G341" t="str">
            <v>WHITE MARTINS GASES INDUSTRIAIS DO NORDESTE LTDA</v>
          </cell>
          <cell r="H341" t="str">
            <v>S</v>
          </cell>
          <cell r="I341" t="str">
            <v>S</v>
          </cell>
          <cell r="J341" t="str">
            <v>16941</v>
          </cell>
          <cell r="K341">
            <v>45453</v>
          </cell>
          <cell r="L341" t="str">
            <v>FHMS73431</v>
          </cell>
          <cell r="M341" t="str">
            <v>2607901 - Jaboatão dos Guararapes - PE</v>
          </cell>
          <cell r="N341">
            <v>1115.8800000000001</v>
          </cell>
        </row>
        <row r="342">
          <cell r="C342" t="str">
            <v>UPA CAXANGÁ - CG Nº 007/2022</v>
          </cell>
          <cell r="E342" t="str">
            <v>5.5 - Reparo e Manutenção de Máquinas e Equipamentos</v>
          </cell>
          <cell r="F342" t="str">
            <v>01.141.468/0001-69</v>
          </cell>
          <cell r="G342" t="str">
            <v>MEDCALL COMERCIO E SERVICOS DE EQUIPAMENTOS MEDICOS LTDA</v>
          </cell>
          <cell r="H342" t="str">
            <v>S</v>
          </cell>
          <cell r="I342" t="str">
            <v>S</v>
          </cell>
          <cell r="J342" t="str">
            <v>4128</v>
          </cell>
          <cell r="K342">
            <v>45471</v>
          </cell>
          <cell r="L342" t="str">
            <v>J4PZ-VUKQ</v>
          </cell>
          <cell r="M342" t="str">
            <v>2611606 - Recife - PE</v>
          </cell>
          <cell r="N342">
            <v>2800</v>
          </cell>
        </row>
        <row r="343">
          <cell r="C343" t="str">
            <v>UPA CAXANGÁ - CG Nº 007/2022</v>
          </cell>
          <cell r="E343" t="str">
            <v>5.5 - Reparo e Manutenção de Máquinas e Equipamentos</v>
          </cell>
          <cell r="F343" t="str">
            <v>21.854.632/0001-92</v>
          </cell>
          <cell r="G343" t="str">
            <v>G M DANTAS ELEVACAO E GERACAO ME</v>
          </cell>
          <cell r="H343" t="str">
            <v>S</v>
          </cell>
          <cell r="I343" t="str">
            <v>S</v>
          </cell>
          <cell r="J343" t="str">
            <v>1639</v>
          </cell>
          <cell r="K343">
            <v>45474</v>
          </cell>
          <cell r="L343" t="str">
            <v>WXLB-MEGS</v>
          </cell>
          <cell r="M343" t="str">
            <v>2611606 - Recife - PE</v>
          </cell>
          <cell r="N343">
            <v>400</v>
          </cell>
        </row>
        <row r="344">
          <cell r="C344" t="str">
            <v>UPA CAXANGÁ - CG Nº 007/2022</v>
          </cell>
          <cell r="E344" t="str">
            <v xml:space="preserve">5.7 - Reparo e Manutenção de Bens Movéis de Outras Naturezas </v>
          </cell>
          <cell r="F344">
            <v>40893042000113</v>
          </cell>
          <cell r="G344" t="str">
            <v>GERASTEP GERADORES ASSISTÊNCIA TECNICA E PECAS LTDA ME</v>
          </cell>
          <cell r="H344" t="str">
            <v>S</v>
          </cell>
          <cell r="I344" t="str">
            <v>S</v>
          </cell>
          <cell r="J344" t="str">
            <v>49759</v>
          </cell>
          <cell r="K344">
            <v>45460</v>
          </cell>
          <cell r="L344" t="str">
            <v>SGMY-NS6E</v>
          </cell>
          <cell r="M344" t="str">
            <v>2611606 - Recife - PE</v>
          </cell>
          <cell r="N344">
            <v>365</v>
          </cell>
        </row>
        <row r="345">
          <cell r="C345" t="str">
            <v>UPA CAXANGÁ - CG Nº 007/2022</v>
          </cell>
          <cell r="E345" t="str">
            <v>5.16 - Serviços Médico-Hospitalares, Odotonlogia e Laboratoriais</v>
          </cell>
          <cell r="F345" t="str">
            <v>55.594.932/0001-00</v>
          </cell>
          <cell r="G345" t="str">
            <v>JULIA DE F. SANTOS SERVICOS MEDICOS LTDA</v>
          </cell>
          <cell r="H345" t="str">
            <v>S</v>
          </cell>
          <cell r="I345" t="str">
            <v>S</v>
          </cell>
          <cell r="J345" t="str">
            <v>2</v>
          </cell>
          <cell r="K345">
            <v>45497</v>
          </cell>
          <cell r="L345" t="str">
            <v>Q2ZY-XFTN</v>
          </cell>
          <cell r="M345" t="str">
            <v>2611606 - Recife - PE</v>
          </cell>
          <cell r="N345">
            <v>1100</v>
          </cell>
        </row>
        <row r="346">
          <cell r="C346" t="str">
            <v>UPA CAXANGÁ - CG Nº 007/2022</v>
          </cell>
          <cell r="E346" t="str">
            <v>5.99 - Outros Serviços de Terceiros Pessoa Jurídica</v>
          </cell>
          <cell r="F346">
            <v>9767633000609</v>
          </cell>
          <cell r="G346" t="str">
            <v>TAXA LIMPEZA URBANA - PCR</v>
          </cell>
          <cell r="H346" t="str">
            <v>S</v>
          </cell>
          <cell r="I346" t="str">
            <v>N</v>
          </cell>
          <cell r="N346">
            <v>1382.09</v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D5365-DB21-4358-81AE-1DC2D74DF8B4}">
  <sheetPr>
    <tabColor rgb="FF92D050"/>
  </sheetPr>
  <dimension ref="A1:L1992"/>
  <sheetViews>
    <sheetView showGridLines="0" tabSelected="1" zoomScale="90" zoomScaleNormal="90" workbookViewId="0">
      <selection activeCell="E11" sqref="E1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9767633000609</v>
      </c>
      <c r="B2" s="4" t="str">
        <f>'[1]TCE - ANEXO IV - Preencher'!C11</f>
        <v>UPA CAXANGÁ - CG Nº 007/2022</v>
      </c>
      <c r="C2" s="4" t="str">
        <f>'[1]TCE - ANEXO IV - Preencher'!E11</f>
        <v>4.6 - Serviços de Profissionais de Saúde</v>
      </c>
      <c r="D2" s="3">
        <f>'[1]TCE - ANEXO IV - Preencher'!F11</f>
        <v>92158773472</v>
      </c>
      <c r="E2" s="5" t="str">
        <f>'[1]TCE - ANEXO IV - Preencher'!G11</f>
        <v>ANA PATRICIA LIRA BATISTA DA ROCHA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127.76</v>
      </c>
    </row>
    <row r="3" spans="1:12" s="8" customFormat="1" ht="19.5" customHeight="1" x14ac:dyDescent="0.2">
      <c r="A3" s="3">
        <f>IFERROR(VLOOKUP(B3,'[1]DADOS (OCULTAR)'!$Q$3:$S$136,3,0),"")</f>
        <v>9767633000609</v>
      </c>
      <c r="B3" s="4" t="str">
        <f>'[1]TCE - ANEXO IV - Preencher'!C12</f>
        <v>UPA CAXANGÁ - CG Nº 007/2022</v>
      </c>
      <c r="C3" s="4" t="str">
        <f>'[1]TCE - ANEXO IV - Preencher'!E12</f>
        <v>4.6 - Serviços de Profissionais de Saúde</v>
      </c>
      <c r="D3" s="3">
        <f>'[1]TCE - ANEXO IV - Preencher'!F12</f>
        <v>1399811444</v>
      </c>
      <c r="E3" s="5" t="str">
        <f>'[1]TCE - ANEXO IV - Preencher'!G12</f>
        <v xml:space="preserve">FERNANDO CESAR RAMOS DOS SANTOS 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1858.4</v>
      </c>
    </row>
    <row r="4" spans="1:12" s="8" customFormat="1" ht="19.5" customHeight="1" x14ac:dyDescent="0.2">
      <c r="A4" s="3">
        <f>IFERROR(VLOOKUP(B4,'[1]DADOS (OCULTAR)'!$Q$3:$S$136,3,0),"")</f>
        <v>9767633000609</v>
      </c>
      <c r="B4" s="4" t="str">
        <f>'[1]TCE - ANEXO IV - Preencher'!C13</f>
        <v>UPA CAXANGÁ - CG Nº 007/2022</v>
      </c>
      <c r="C4" s="4" t="str">
        <f>'[1]TCE - ANEXO IV - Preencher'!E13</f>
        <v>4.6 - Serviços de Profissionais de Saúde</v>
      </c>
      <c r="D4" s="3">
        <f>'[1]TCE - ANEXO IV - Preencher'!F13</f>
        <v>9810928459</v>
      </c>
      <c r="E4" s="5" t="str">
        <f>'[1]TCE - ANEXO IV - Preencher'!G13</f>
        <v xml:space="preserve">KAROLINA CRISTYNE SILVA DOS SANTOS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6397.2</v>
      </c>
    </row>
    <row r="5" spans="1:12" s="8" customFormat="1" ht="19.5" customHeight="1" x14ac:dyDescent="0.2">
      <c r="A5" s="3">
        <f>IFERROR(VLOOKUP(B5,'[1]DADOS (OCULTAR)'!$Q$3:$S$136,3,0),"")</f>
        <v>9767633000609</v>
      </c>
      <c r="B5" s="4" t="str">
        <f>'[1]TCE - ANEXO IV - Preencher'!C14</f>
        <v>UPA CAXANGÁ - CG Nº 007/2022</v>
      </c>
      <c r="C5" s="4" t="str">
        <f>'[1]TCE - ANEXO IV - Preencher'!E14</f>
        <v>4.6 - Serviços de Profissionais de Saúde</v>
      </c>
      <c r="D5" s="3">
        <f>'[1]TCE - ANEXO IV - Preencher'!F14</f>
        <v>70791937453</v>
      </c>
      <c r="E5" s="5" t="str">
        <f>'[1]TCE - ANEXO IV - Preencher'!G14</f>
        <v>SANDRA BISPO DE MOURA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936.38</v>
      </c>
    </row>
    <row r="6" spans="1:12" s="8" customFormat="1" ht="19.5" customHeight="1" x14ac:dyDescent="0.2">
      <c r="A6" s="3">
        <f>IFERROR(VLOOKUP(B6,'[1]DADOS (OCULTAR)'!$Q$3:$S$136,3,0),"")</f>
        <v>9767633000609</v>
      </c>
      <c r="B6" s="4" t="str">
        <f>'[1]TCE - ANEXO IV - Preencher'!C15</f>
        <v>UPA CAXANGÁ - CG Nº 007/2022</v>
      </c>
      <c r="C6" s="4" t="str">
        <f>'[1]TCE - ANEXO IV - Preencher'!E15</f>
        <v>4.7 - Apoio Administrativo, Técnico e Operacional</v>
      </c>
      <c r="D6" s="3">
        <f>'[1]TCE - ANEXO IV - Preencher'!F15</f>
        <v>2970768410</v>
      </c>
      <c r="E6" s="5" t="str">
        <f>'[1]TCE - ANEXO IV - Preencher'!G15</f>
        <v>ANDREA LOURDES DE OLIVEIRA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2041.68</v>
      </c>
    </row>
    <row r="7" spans="1:12" s="8" customFormat="1" ht="19.5" customHeight="1" x14ac:dyDescent="0.2">
      <c r="A7" s="3">
        <f>IFERROR(VLOOKUP(B7,'[1]DADOS (OCULTAR)'!$Q$3:$S$136,3,0),"")</f>
        <v>9767633000609</v>
      </c>
      <c r="B7" s="4" t="str">
        <f>'[1]TCE - ANEXO IV - Preencher'!C16</f>
        <v>UPA CAXANGÁ - CG Nº 007/2022</v>
      </c>
      <c r="C7" s="4" t="str">
        <f>'[1]TCE - ANEXO IV - Preencher'!E16</f>
        <v>4.7 - Apoio Administrativo, Técnico e Operacional</v>
      </c>
      <c r="D7" s="3">
        <f>'[1]TCE - ANEXO IV - Preencher'!F16</f>
        <v>4740976412</v>
      </c>
      <c r="E7" s="5" t="str">
        <f>'[1]TCE - ANEXO IV - Preencher'!G16</f>
        <v>SHARLENE NUNES DA SILVA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2197.2800000000002</v>
      </c>
    </row>
    <row r="8" spans="1:12" s="8" customFormat="1" ht="19.5" customHeight="1" x14ac:dyDescent="0.2">
      <c r="A8" s="3">
        <f>IFERROR(VLOOKUP(B8,'[1]DADOS (OCULTAR)'!$Q$3:$S$136,3,0),"")</f>
        <v>9767633000609</v>
      </c>
      <c r="B8" s="4" t="str">
        <f>'[1]TCE - ANEXO IV - Preencher'!C17</f>
        <v>UPA CAXANGÁ - CG Nº 007/2022</v>
      </c>
      <c r="C8" s="4" t="str">
        <f>'[1]TCE - ANEXO IV - Preencher'!E17</f>
        <v>1.99 - Outras Despesas com Pessoal</v>
      </c>
      <c r="D8" s="3" t="str">
        <f>'[1]TCE - ANEXO IV - Preencher'!F17</f>
        <v>09.759.606/0001-80</v>
      </c>
      <c r="E8" s="5" t="str">
        <f>'[1]TCE - ANEXO IV - Preencher'!G17</f>
        <v>SIND DAS EMP DE TRANSP DE PASSAG DO EST DE PERNAMBUCO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10142.83</v>
      </c>
    </row>
    <row r="9" spans="1:12" s="8" customFormat="1" ht="19.5" customHeight="1" x14ac:dyDescent="0.2">
      <c r="A9" s="3">
        <f>IFERROR(VLOOKUP(B9,'[1]DADOS (OCULTAR)'!$Q$3:$S$136,3,0),"")</f>
        <v>9767633000609</v>
      </c>
      <c r="B9" s="4" t="str">
        <f>'[1]TCE - ANEXO IV - Preencher'!C18</f>
        <v>UPA CAXANGÁ - CG Nº 007/2022</v>
      </c>
      <c r="C9" s="4" t="str">
        <f>'[1]TCE - ANEXO IV - Preencher'!E18</f>
        <v>1.99 - Outras Despesas com Pessoal</v>
      </c>
      <c r="D9" s="3" t="str">
        <f>'[1]TCE - ANEXO IV - Preencher'!F18</f>
        <v>09.759.606/0001-80</v>
      </c>
      <c r="E9" s="5" t="str">
        <f>'[1]TCE - ANEXO IV - Preencher'!G18</f>
        <v>SIND DAS EMP DE TRANSP DE PASSAG DO EST DE PERNAMBUCO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1935.35</v>
      </c>
    </row>
    <row r="10" spans="1:12" s="8" customFormat="1" ht="19.5" customHeight="1" x14ac:dyDescent="0.2">
      <c r="A10" s="3">
        <f>IFERROR(VLOOKUP(B10,'[1]DADOS (OCULTAR)'!$Q$3:$S$136,3,0),"")</f>
        <v>9767633000609</v>
      </c>
      <c r="B10" s="4" t="str">
        <f>'[1]TCE - ANEXO IV - Preencher'!C19</f>
        <v>UPA CAXANGÁ - CG Nº 007/2022</v>
      </c>
      <c r="C10" s="4" t="str">
        <f>'[1]TCE - ANEXO IV - Preencher'!E19</f>
        <v>1.99 - Outras Despesas com Pessoal</v>
      </c>
      <c r="D10" s="3" t="str">
        <f>'[1]TCE - ANEXO IV - Preencher'!F19</f>
        <v>09.759.606/0001-80</v>
      </c>
      <c r="E10" s="5" t="str">
        <f>'[1]TCE - ANEXO IV - Preencher'!G19</f>
        <v>SIND DAS EMP DE TRANSP DE PASSAG DO EST DE PERNAMBUCO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1842.9</v>
      </c>
    </row>
    <row r="11" spans="1:12" s="8" customFormat="1" ht="19.5" customHeight="1" x14ac:dyDescent="0.2">
      <c r="A11" s="3">
        <f>IFERROR(VLOOKUP(B11,'[1]DADOS (OCULTAR)'!$Q$3:$S$136,3,0),"")</f>
        <v>9767633000609</v>
      </c>
      <c r="B11" s="4" t="str">
        <f>'[1]TCE - ANEXO IV - Preencher'!C20</f>
        <v>UPA CAXANGÁ - CG Nº 007/2022</v>
      </c>
      <c r="C11" s="4" t="str">
        <f>'[1]TCE - ANEXO IV - Preencher'!E20</f>
        <v>1.99 - Outras Despesas com Pessoal</v>
      </c>
      <c r="D11" s="3" t="str">
        <f>'[1]TCE - ANEXO IV - Preencher'!F20</f>
        <v>09.759.606/0001-80</v>
      </c>
      <c r="E11" s="5" t="str">
        <f>'[1]TCE - ANEXO IV - Preencher'!G20</f>
        <v>SIND DAS EMP DE TRANSP DE PASSAG DO EST DE PERNAMBUCO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355.21</v>
      </c>
    </row>
    <row r="12" spans="1:12" s="8" customFormat="1" ht="19.5" customHeight="1" x14ac:dyDescent="0.2">
      <c r="A12" s="3">
        <f>IFERROR(VLOOKUP(B12,'[1]DADOS (OCULTAR)'!$Q$3:$S$136,3,0),"")</f>
        <v>9767633000609</v>
      </c>
      <c r="B12" s="4" t="str">
        <f>'[1]TCE - ANEXO IV - Preencher'!C21</f>
        <v>UPA CAXANGÁ - CG Nº 007/2022</v>
      </c>
      <c r="C12" s="4" t="str">
        <f>'[1]TCE - ANEXO IV - Preencher'!E21</f>
        <v>1.99 - Outras Despesas com Pessoal</v>
      </c>
      <c r="D12" s="3">
        <f>'[1]TCE - ANEXO IV - Preencher'!F21</f>
        <v>10844611000170</v>
      </c>
      <c r="E12" s="5" t="str">
        <f>'[1]TCE - ANEXO IV - Preencher'!G21</f>
        <v>ELSON SOUTO E CIA LTDA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546</v>
      </c>
    </row>
    <row r="13" spans="1:12" s="8" customFormat="1" ht="19.5" customHeight="1" x14ac:dyDescent="0.2">
      <c r="A13" s="3">
        <f>IFERROR(VLOOKUP(B13,'[1]DADOS (OCULTAR)'!$Q$3:$S$136,3,0),"")</f>
        <v>9767633000609</v>
      </c>
      <c r="B13" s="4" t="str">
        <f>'[1]TCE - ANEXO IV - Preencher'!C22</f>
        <v>UPA CAXANGÁ - CG Nº 007/2022</v>
      </c>
      <c r="C13" s="4" t="str">
        <f>'[1]TCE - ANEXO IV - Preencher'!E22</f>
        <v>1.99 - Outras Despesas com Pessoal</v>
      </c>
      <c r="D13" s="3">
        <f>'[1]TCE - ANEXO IV - Preencher'!F22</f>
        <v>17197385000121</v>
      </c>
      <c r="E13" s="5" t="str">
        <f>'[1]TCE - ANEXO IV - Preencher'!G22</f>
        <v>ZURICH MINAS BRASIL SEGUROS S/A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722.56</v>
      </c>
    </row>
    <row r="14" spans="1:12" s="8" customFormat="1" ht="19.5" customHeight="1" x14ac:dyDescent="0.2">
      <c r="A14" s="3">
        <f>IFERROR(VLOOKUP(B14,'[1]DADOS (OCULTAR)'!$Q$3:$S$136,3,0),"")</f>
        <v>9767633000609</v>
      </c>
      <c r="B14" s="4" t="str">
        <f>'[1]TCE - ANEXO IV - Preencher'!C23</f>
        <v>UPA CAXANGÁ - CG Nº 007/2022</v>
      </c>
      <c r="C14" s="4" t="str">
        <f>'[1]TCE - ANEXO IV - Preencher'!E23</f>
        <v>1.99 - Outras Despesas com Pessoal</v>
      </c>
      <c r="D14" s="3" t="str">
        <f>'[1]TCE - ANEXO IV - Preencher'!F23</f>
        <v>28.296.399/0001-19</v>
      </c>
      <c r="E14" s="5" t="str">
        <f>'[1]TCE - ANEXO IV - Preencher'!G23</f>
        <v>AVANNTE COMERCIO E SERVICOS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543</v>
      </c>
      <c r="I14" s="6">
        <f>IF('[1]TCE - ANEXO IV - Preencher'!K23="","",'[1]TCE - ANEXO IV - Preencher'!K23)</f>
        <v>45470</v>
      </c>
      <c r="J14" s="5" t="str">
        <f>'[1]TCE - ANEXO IV - Preencher'!L23</f>
        <v>26240628296399000119550010000005431000103516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48320.800000000003</v>
      </c>
    </row>
    <row r="15" spans="1:12" s="8" customFormat="1" ht="19.5" customHeight="1" x14ac:dyDescent="0.2">
      <c r="A15" s="3">
        <f>IFERROR(VLOOKUP(B15,'[1]DADOS (OCULTAR)'!$Q$3:$S$136,3,0),"")</f>
        <v>9767633000609</v>
      </c>
      <c r="B15" s="4" t="str">
        <f>'[1]TCE - ANEXO IV - Preencher'!C24</f>
        <v>UPA CAXANGÁ - CG Nº 007/2022</v>
      </c>
      <c r="C15" s="4" t="str">
        <f>'[1]TCE - ANEXO IV - Preencher'!E24</f>
        <v>1.99 - Outras Despesas com Pessoal</v>
      </c>
      <c r="D15" s="3" t="str">
        <f>'[1]TCE - ANEXO IV - Preencher'!F24</f>
        <v>63.554.067/0001-98</v>
      </c>
      <c r="E15" s="5" t="str">
        <f>'[1]TCE - ANEXO IV - Preencher'!G24</f>
        <v>HAPVIDA ASSISTENCIA MEDICA S.A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61488197</v>
      </c>
      <c r="I15" s="6">
        <f>IF('[1]TCE - ANEXO IV - Preencher'!K24="","",'[1]TCE - ANEXO IV - Preencher'!K24)</f>
        <v>45474</v>
      </c>
      <c r="J15" s="5" t="str">
        <f>'[1]TCE - ANEXO IV - Preencher'!L24</f>
        <v>703377520</v>
      </c>
      <c r="K15" s="5" t="str">
        <f>IF(F15="B",LEFT('[1]TCE - ANEXO IV - Preencher'!M24,2),IF(F15="S",LEFT('[1]TCE - ANEXO IV - Preencher'!M24,7),IF('[1]TCE - ANEXO IV - Preencher'!H24="","")))</f>
        <v>2304400</v>
      </c>
      <c r="L15" s="7">
        <f>'[1]TCE - ANEXO IV - Preencher'!N24</f>
        <v>1754.76</v>
      </c>
    </row>
    <row r="16" spans="1:12" s="8" customFormat="1" ht="19.5" customHeight="1" x14ac:dyDescent="0.2">
      <c r="A16" s="3">
        <f>IFERROR(VLOOKUP(B16,'[1]DADOS (OCULTAR)'!$Q$3:$S$136,3,0),"")</f>
        <v>9767633000609</v>
      </c>
      <c r="B16" s="4" t="str">
        <f>'[1]TCE - ANEXO IV - Preencher'!C25</f>
        <v>UPA CAXANGÁ - CG Nº 007/2022</v>
      </c>
      <c r="C16" s="4" t="str">
        <f>'[1]TCE - ANEXO IV - Preencher'!E25</f>
        <v>1.99 - Outras Despesas com Pessoal</v>
      </c>
      <c r="D16" s="3" t="str">
        <f>'[1]TCE - ANEXO IV - Preencher'!F25</f>
        <v>63.554.067/0001-98</v>
      </c>
      <c r="E16" s="5" t="str">
        <f>'[1]TCE - ANEXO IV - Preencher'!G25</f>
        <v>HAPVIDA ASSISTENCIA MEDICA S.A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61351722</v>
      </c>
      <c r="I16" s="6">
        <f>IF('[1]TCE - ANEXO IV - Preencher'!K25="","",'[1]TCE - ANEXO IV - Preencher'!K25)</f>
        <v>45474</v>
      </c>
      <c r="J16" s="5" t="str">
        <f>'[1]TCE - ANEXO IV - Preencher'!L25</f>
        <v>594920076</v>
      </c>
      <c r="K16" s="5" t="str">
        <f>IF(F16="B",LEFT('[1]TCE - ANEXO IV - Preencher'!M25,2),IF(F16="S",LEFT('[1]TCE - ANEXO IV - Preencher'!M25,7),IF('[1]TCE - ANEXO IV - Preencher'!H25="","")))</f>
        <v>2304400</v>
      </c>
      <c r="L16" s="7">
        <f>'[1]TCE - ANEXO IV - Preencher'!N25</f>
        <v>109.02</v>
      </c>
    </row>
    <row r="17" spans="1:12" s="8" customFormat="1" ht="19.5" customHeight="1" x14ac:dyDescent="0.2">
      <c r="A17" s="3">
        <f>IFERROR(VLOOKUP(B17,'[1]DADOS (OCULTAR)'!$Q$3:$S$136,3,0),"")</f>
        <v>9767633000609</v>
      </c>
      <c r="B17" s="4" t="str">
        <f>'[1]TCE - ANEXO IV - Preencher'!C26</f>
        <v>UPA CAXANGÁ - CG Nº 007/2022</v>
      </c>
      <c r="C17" s="4" t="str">
        <f>'[1]TCE - ANEXO IV - Preencher'!E26</f>
        <v>3.12 - Material Hospitalar</v>
      </c>
      <c r="D17" s="3" t="str">
        <f>'[1]TCE - ANEXO IV - Preencher'!F26</f>
        <v>11.449.180/0001-00</v>
      </c>
      <c r="E17" s="5" t="str">
        <f>'[1]TCE - ANEXO IV - Preencher'!G26</f>
        <v>DPROSMED DISTRIBUIDORA DE PRODUTOS MEDICOS HOSPITALARES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69580</v>
      </c>
      <c r="I17" s="6">
        <f>IF('[1]TCE - ANEXO IV - Preencher'!K26="","",'[1]TCE - ANEXO IV - Preencher'!K26)</f>
        <v>45449</v>
      </c>
      <c r="J17" s="5" t="str">
        <f>'[1]TCE - ANEXO IV - Preencher'!L26</f>
        <v>26240611449180000100550010000695801000377870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403.2</v>
      </c>
    </row>
    <row r="18" spans="1:12" s="8" customFormat="1" ht="19.5" customHeight="1" x14ac:dyDescent="0.2">
      <c r="A18" s="3">
        <f>IFERROR(VLOOKUP(B18,'[1]DADOS (OCULTAR)'!$Q$3:$S$136,3,0),"")</f>
        <v>9767633000609</v>
      </c>
      <c r="B18" s="4" t="str">
        <f>'[1]TCE - ANEXO IV - Preencher'!C27</f>
        <v>UPA CAXANGÁ - CG Nº 007/2022</v>
      </c>
      <c r="C18" s="4" t="str">
        <f>'[1]TCE - ANEXO IV - Preencher'!E27</f>
        <v>3.12 - Material Hospitalar</v>
      </c>
      <c r="D18" s="3" t="str">
        <f>'[1]TCE - ANEXO IV - Preencher'!F27</f>
        <v>29.992.682/0001-48</v>
      </c>
      <c r="E18" s="5" t="str">
        <f>'[1]TCE - ANEXO IV - Preencher'!G27</f>
        <v>ECOMED COMERCIO DE PRODUTOS MEDICOS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283147</v>
      </c>
      <c r="I18" s="6">
        <f>IF('[1]TCE - ANEXO IV - Preencher'!K27="","",'[1]TCE - ANEXO IV - Preencher'!K27)</f>
        <v>45449</v>
      </c>
      <c r="J18" s="5" t="str">
        <f>'[1]TCE - ANEXO IV - Preencher'!L27</f>
        <v>33240629992682000148550550002831471153450735</v>
      </c>
      <c r="K18" s="5" t="str">
        <f>IF(F18="B",LEFT('[1]TCE - ANEXO IV - Preencher'!M27,2),IF(F18="S",LEFT('[1]TCE - ANEXO IV - Preencher'!M27,7),IF('[1]TCE - ANEXO IV - Preencher'!H27="","")))</f>
        <v>33</v>
      </c>
      <c r="L18" s="7">
        <f>'[1]TCE - ANEXO IV - Preencher'!N27</f>
        <v>1560</v>
      </c>
    </row>
    <row r="19" spans="1:12" s="8" customFormat="1" ht="19.5" customHeight="1" x14ac:dyDescent="0.2">
      <c r="A19" s="3">
        <f>IFERROR(VLOOKUP(B19,'[1]DADOS (OCULTAR)'!$Q$3:$S$136,3,0),"")</f>
        <v>9767633000609</v>
      </c>
      <c r="B19" s="4" t="str">
        <f>'[1]TCE - ANEXO IV - Preencher'!C28</f>
        <v>UPA CAXANGÁ - CG Nº 007/2022</v>
      </c>
      <c r="C19" s="4" t="str">
        <f>'[1]TCE - ANEXO IV - Preencher'!E28</f>
        <v>3.12 - Material Hospitalar</v>
      </c>
      <c r="D19" s="3" t="str">
        <f>'[1]TCE - ANEXO IV - Preencher'!F28</f>
        <v>67.729.178/0006-53</v>
      </c>
      <c r="E19" s="5" t="str">
        <f>'[1]TCE - ANEXO IV - Preencher'!G28</f>
        <v>COMERCIAL CIRURGICA RIOCLARENSE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77914</v>
      </c>
      <c r="I19" s="6">
        <f>IF('[1]TCE - ANEXO IV - Preencher'!K28="","",'[1]TCE - ANEXO IV - Preencher'!K28)</f>
        <v>45448</v>
      </c>
      <c r="J19" s="5" t="str">
        <f>'[1]TCE - ANEXO IV - Preencher'!L28</f>
        <v>26240667729178000653550010000779141966821660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837</v>
      </c>
    </row>
    <row r="20" spans="1:12" s="8" customFormat="1" ht="19.5" customHeight="1" x14ac:dyDescent="0.2">
      <c r="A20" s="3">
        <f>IFERROR(VLOOKUP(B20,'[1]DADOS (OCULTAR)'!$Q$3:$S$136,3,0),"")</f>
        <v>9767633000609</v>
      </c>
      <c r="B20" s="4" t="str">
        <f>'[1]TCE - ANEXO IV - Preencher'!C29</f>
        <v>UPA CAXANGÁ - CG Nº 007/2022</v>
      </c>
      <c r="C20" s="4" t="str">
        <f>'[1]TCE - ANEXO IV - Preencher'!E29</f>
        <v>3.12 - Material Hospitalar</v>
      </c>
      <c r="D20" s="3" t="str">
        <f>'[1]TCE - ANEXO IV - Preencher'!F29</f>
        <v>23.680.034/0001-70</v>
      </c>
      <c r="E20" s="5" t="str">
        <f>'[1]TCE - ANEXO IV - Preencher'!G29</f>
        <v>D ARAUJO COMERCIO ATACADISTA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16624</v>
      </c>
      <c r="I20" s="6">
        <f>IF('[1]TCE - ANEXO IV - Preencher'!K29="","",'[1]TCE - ANEXO IV - Preencher'!K29)</f>
        <v>45449</v>
      </c>
      <c r="J20" s="5" t="str">
        <f>'[1]TCE - ANEXO IV - Preencher'!L29</f>
        <v>26240623680034000170550010000166241729814761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3775.2</v>
      </c>
    </row>
    <row r="21" spans="1:12" s="8" customFormat="1" ht="19.5" customHeight="1" x14ac:dyDescent="0.2">
      <c r="A21" s="3">
        <f>IFERROR(VLOOKUP(B21,'[1]DADOS (OCULTAR)'!$Q$3:$S$136,3,0),"")</f>
        <v>9767633000609</v>
      </c>
      <c r="B21" s="4" t="str">
        <f>'[1]TCE - ANEXO IV - Preencher'!C30</f>
        <v>UPA CAXANGÁ - CG Nº 007/2022</v>
      </c>
      <c r="C21" s="4" t="str">
        <f>'[1]TCE - ANEXO IV - Preencher'!E30</f>
        <v>3.12 - Material Hospitalar</v>
      </c>
      <c r="D21" s="3" t="str">
        <f>'[1]TCE - ANEXO IV - Preencher'!F30</f>
        <v>37.844.417/0001-40</v>
      </c>
      <c r="E21" s="5" t="str">
        <f>'[1]TCE - ANEXO IV - Preencher'!G30</f>
        <v>LOG DISTRIBUIDORA DE PRODUTOS HOSPITALAR E HIGIENE PESSOAL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4232</v>
      </c>
      <c r="I21" s="6">
        <f>IF('[1]TCE - ANEXO IV - Preencher'!K30="","",'[1]TCE - ANEXO IV - Preencher'!K30)</f>
        <v>45449</v>
      </c>
      <c r="J21" s="5" t="str">
        <f>'[1]TCE - ANEXO IV - Preencher'!L30</f>
        <v>26240637844417000140550010000042321529426596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2099.6999999999998</v>
      </c>
    </row>
    <row r="22" spans="1:12" s="8" customFormat="1" ht="19.5" customHeight="1" x14ac:dyDescent="0.2">
      <c r="A22" s="3">
        <f>IFERROR(VLOOKUP(B22,'[1]DADOS (OCULTAR)'!$Q$3:$S$136,3,0),"")</f>
        <v>9767633000609</v>
      </c>
      <c r="B22" s="4" t="str">
        <f>'[1]TCE - ANEXO IV - Preencher'!C31</f>
        <v>UPA CAXANGÁ - CG Nº 007/2022</v>
      </c>
      <c r="C22" s="4" t="str">
        <f>'[1]TCE - ANEXO IV - Preencher'!E31</f>
        <v>3.12 - Material Hospitalar</v>
      </c>
      <c r="D22" s="3" t="str">
        <f>'[1]TCE - ANEXO IV - Preencher'!F31</f>
        <v>08.674.752/0001-40</v>
      </c>
      <c r="E22" s="5" t="str">
        <f>'[1]TCE - ANEXO IV - Preencher'!G31</f>
        <v>CIRURGICA MONTEBELLO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199173</v>
      </c>
      <c r="I22" s="6">
        <f>IF('[1]TCE - ANEXO IV - Preencher'!K31="","",'[1]TCE - ANEXO IV - Preencher'!K31)</f>
        <v>45449</v>
      </c>
      <c r="J22" s="5" t="str">
        <f>'[1]TCE - ANEXO IV - Preencher'!L31</f>
        <v>26240608674752000140550010001991731484687030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2056.81</v>
      </c>
    </row>
    <row r="23" spans="1:12" s="8" customFormat="1" ht="19.5" customHeight="1" x14ac:dyDescent="0.2">
      <c r="A23" s="3">
        <f>IFERROR(VLOOKUP(B23,'[1]DADOS (OCULTAR)'!$Q$3:$S$136,3,0),"")</f>
        <v>9767633000609</v>
      </c>
      <c r="B23" s="4" t="str">
        <f>'[1]TCE - ANEXO IV - Preencher'!C32</f>
        <v>UPA CAXANGÁ - CG Nº 007/2022</v>
      </c>
      <c r="C23" s="4" t="str">
        <f>'[1]TCE - ANEXO IV - Preencher'!E32</f>
        <v>3.12 - Material Hospitalar</v>
      </c>
      <c r="D23" s="3" t="str">
        <f>'[1]TCE - ANEXO IV - Preencher'!F32</f>
        <v>10.779.833/0001-56</v>
      </c>
      <c r="E23" s="5" t="str">
        <f>'[1]TCE - ANEXO IV - Preencher'!G32</f>
        <v>MEDICAL MERCANTIL DE APARELHAGEM MEDICA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606140</v>
      </c>
      <c r="I23" s="6">
        <f>IF('[1]TCE - ANEXO IV - Preencher'!K32="","",'[1]TCE - ANEXO IV - Preencher'!K32)</f>
        <v>45449</v>
      </c>
      <c r="J23" s="5" t="str">
        <f>'[1]TCE - ANEXO IV - Preencher'!L32</f>
        <v>26240610779833000156550010006061401608164002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858.18</v>
      </c>
    </row>
    <row r="24" spans="1:12" s="8" customFormat="1" ht="19.5" customHeight="1" x14ac:dyDescent="0.2">
      <c r="A24" s="3">
        <f>IFERROR(VLOOKUP(B24,'[1]DADOS (OCULTAR)'!$Q$3:$S$136,3,0),"")</f>
        <v>9767633000609</v>
      </c>
      <c r="B24" s="4" t="str">
        <f>'[1]TCE - ANEXO IV - Preencher'!C33</f>
        <v>UPA CAXANGÁ - CG Nº 007/2022</v>
      </c>
      <c r="C24" s="4" t="str">
        <f>'[1]TCE - ANEXO IV - Preencher'!E33</f>
        <v>3.12 - Material Hospitalar</v>
      </c>
      <c r="D24" s="3" t="str">
        <f>'[1]TCE - ANEXO IV - Preencher'!F33</f>
        <v>11.449.180/0002-90</v>
      </c>
      <c r="E24" s="5" t="str">
        <f>'[1]TCE - ANEXO IV - Preencher'!G33</f>
        <v>DPROSMED DISTRIBUIDORA DE PRODUTOS MEDICOS HOSPITALARES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17292</v>
      </c>
      <c r="I24" s="6">
        <f>IF('[1]TCE - ANEXO IV - Preencher'!K33="","",'[1]TCE - ANEXO IV - Preencher'!K33)</f>
        <v>45449</v>
      </c>
      <c r="J24" s="5" t="str">
        <f>'[1]TCE - ANEXO IV - Preencher'!L33</f>
        <v>26240611449180000290550010000172921000377895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539.4</v>
      </c>
    </row>
    <row r="25" spans="1:12" s="8" customFormat="1" ht="19.5" customHeight="1" x14ac:dyDescent="0.2">
      <c r="A25" s="3">
        <f>IFERROR(VLOOKUP(B25,'[1]DADOS (OCULTAR)'!$Q$3:$S$136,3,0),"")</f>
        <v>9767633000609</v>
      </c>
      <c r="B25" s="4" t="str">
        <f>'[1]TCE - ANEXO IV - Preencher'!C34</f>
        <v>UPA CAXANGÁ - CG Nº 007/2022</v>
      </c>
      <c r="C25" s="4" t="str">
        <f>'[1]TCE - ANEXO IV - Preencher'!E34</f>
        <v>3.12 - Material Hospitalar</v>
      </c>
      <c r="D25" s="3" t="str">
        <f>'[1]TCE - ANEXO IV - Preencher'!F34</f>
        <v>11.449.180/0002-90</v>
      </c>
      <c r="E25" s="5" t="str">
        <f>'[1]TCE - ANEXO IV - Preencher'!G34</f>
        <v>DPROSMED DISTRIBUIDORA DE PRODUTOS MEDICOS HOSPITALARES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17351</v>
      </c>
      <c r="I25" s="6">
        <f>IF('[1]TCE - ANEXO IV - Preencher'!K34="","",'[1]TCE - ANEXO IV - Preencher'!K34)</f>
        <v>45450</v>
      </c>
      <c r="J25" s="5" t="str">
        <f>'[1]TCE - ANEXO IV - Preencher'!L34</f>
        <v>26240611449180000290550010000173511000379157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1332.5</v>
      </c>
    </row>
    <row r="26" spans="1:12" s="8" customFormat="1" ht="19.5" customHeight="1" x14ac:dyDescent="0.2">
      <c r="A26" s="3">
        <f>IFERROR(VLOOKUP(B26,'[1]DADOS (OCULTAR)'!$Q$3:$S$136,3,0),"")</f>
        <v>9767633000609</v>
      </c>
      <c r="B26" s="4" t="str">
        <f>'[1]TCE - ANEXO IV - Preencher'!C35</f>
        <v>UPA CAXANGÁ - CG Nº 007/2022</v>
      </c>
      <c r="C26" s="4" t="str">
        <f>'[1]TCE - ANEXO IV - Preencher'!E35</f>
        <v>3.12 - Material Hospitalar</v>
      </c>
      <c r="D26" s="3" t="str">
        <f>'[1]TCE - ANEXO IV - Preencher'!F35</f>
        <v>11.449.180/0001-00</v>
      </c>
      <c r="E26" s="5" t="str">
        <f>'[1]TCE - ANEXO IV - Preencher'!G35</f>
        <v>DPROSMED DISTRIBUIDORA DE PRODUTOS MEDICOS HOSPITALARES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69638</v>
      </c>
      <c r="I26" s="6">
        <f>IF('[1]TCE - ANEXO IV - Preencher'!K35="","",'[1]TCE - ANEXO IV - Preencher'!K35)</f>
        <v>45450</v>
      </c>
      <c r="J26" s="5" t="str">
        <f>'[1]TCE - ANEXO IV - Preencher'!L35</f>
        <v>26240611449180000100550010000696381000379000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495</v>
      </c>
    </row>
    <row r="27" spans="1:12" s="8" customFormat="1" ht="19.5" customHeight="1" x14ac:dyDescent="0.2">
      <c r="A27" s="3">
        <f>IFERROR(VLOOKUP(B27,'[1]DADOS (OCULTAR)'!$Q$3:$S$136,3,0),"")</f>
        <v>9767633000609</v>
      </c>
      <c r="B27" s="4" t="str">
        <f>'[1]TCE - ANEXO IV - Preencher'!C36</f>
        <v>UPA CAXANGÁ - CG Nº 007/2022</v>
      </c>
      <c r="C27" s="4" t="str">
        <f>'[1]TCE - ANEXO IV - Preencher'!E36</f>
        <v>3.12 - Material Hospitalar</v>
      </c>
      <c r="D27" s="3" t="str">
        <f>'[1]TCE - ANEXO IV - Preencher'!F36</f>
        <v>08.958.628/0001-06</v>
      </c>
      <c r="E27" s="5" t="str">
        <f>'[1]TCE - ANEXO IV - Preencher'!G36</f>
        <v>ONCOEXO DISTRIB DE MEDICAMENTOS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44526</v>
      </c>
      <c r="I27" s="6">
        <f>IF('[1]TCE - ANEXO IV - Preencher'!K36="","",'[1]TCE - ANEXO IV - Preencher'!K36)</f>
        <v>45450</v>
      </c>
      <c r="J27" s="5" t="str">
        <f>'[1]TCE - ANEXO IV - Preencher'!L36</f>
        <v>26240608958628000106550010000445261236155912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245</v>
      </c>
    </row>
    <row r="28" spans="1:12" s="8" customFormat="1" ht="19.5" customHeight="1" x14ac:dyDescent="0.2">
      <c r="A28" s="3">
        <f>IFERROR(VLOOKUP(B28,'[1]DADOS (OCULTAR)'!$Q$3:$S$136,3,0),"")</f>
        <v>9767633000609</v>
      </c>
      <c r="B28" s="4" t="str">
        <f>'[1]TCE - ANEXO IV - Preencher'!C37</f>
        <v>UPA CAXANGÁ - CG Nº 007/2022</v>
      </c>
      <c r="C28" s="4" t="str">
        <f>'[1]TCE - ANEXO IV - Preencher'!E37</f>
        <v>3.12 - Material Hospitalar</v>
      </c>
      <c r="D28" s="3" t="str">
        <f>'[1]TCE - ANEXO IV - Preencher'!F37</f>
        <v>37.238.930/0001-98</v>
      </c>
      <c r="E28" s="5" t="str">
        <f>'[1]TCE - ANEXO IV - Preencher'!G37</f>
        <v>TG DE BARROS EQUIPAMENTOS HOSPITALARES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556</v>
      </c>
      <c r="I28" s="6">
        <f>IF('[1]TCE - ANEXO IV - Preencher'!K37="","",'[1]TCE - ANEXO IV - Preencher'!K37)</f>
        <v>45448</v>
      </c>
      <c r="J28" s="5" t="str">
        <f>'[1]TCE - ANEXO IV - Preencher'!L37</f>
        <v>26240637238930000198550010000005561000096655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459.9</v>
      </c>
    </row>
    <row r="29" spans="1:12" s="8" customFormat="1" ht="19.5" customHeight="1" x14ac:dyDescent="0.2">
      <c r="A29" s="3">
        <f>IFERROR(VLOOKUP(B29,'[1]DADOS (OCULTAR)'!$Q$3:$S$136,3,0),"")</f>
        <v>9767633000609</v>
      </c>
      <c r="B29" s="4" t="str">
        <f>'[1]TCE - ANEXO IV - Preencher'!C38</f>
        <v>UPA CAXANGÁ - CG Nº 007/2022</v>
      </c>
      <c r="C29" s="4" t="str">
        <f>'[1]TCE - ANEXO IV - Preencher'!E38</f>
        <v>3.12 - Material Hospitalar</v>
      </c>
      <c r="D29" s="3" t="str">
        <f>'[1]TCE - ANEXO IV - Preencher'!F38</f>
        <v>10.779.833/0001-56</v>
      </c>
      <c r="E29" s="5" t="str">
        <f>'[1]TCE - ANEXO IV - Preencher'!G38</f>
        <v>MEDICAL MERCANTIL DE APARELHAGEM MEDICA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606276</v>
      </c>
      <c r="I29" s="6">
        <f>IF('[1]TCE - ANEXO IV - Preencher'!K38="","",'[1]TCE - ANEXO IV - Preencher'!K38)</f>
        <v>45450</v>
      </c>
      <c r="J29" s="5" t="str">
        <f>'[1]TCE - ANEXO IV - Preencher'!L38</f>
        <v>26240610779833000156550010006062761608300001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375</v>
      </c>
    </row>
    <row r="30" spans="1:12" s="8" customFormat="1" ht="19.5" customHeight="1" x14ac:dyDescent="0.2">
      <c r="A30" s="3">
        <f>IFERROR(VLOOKUP(B30,'[1]DADOS (OCULTAR)'!$Q$3:$S$136,3,0),"")</f>
        <v>9767633000609</v>
      </c>
      <c r="B30" s="4" t="str">
        <f>'[1]TCE - ANEXO IV - Preencher'!C39</f>
        <v>UPA CAXANGÁ - CG Nº 007/2022</v>
      </c>
      <c r="C30" s="4" t="str">
        <f>'[1]TCE - ANEXO IV - Preencher'!E39</f>
        <v>3.12 - Material Hospitalar</v>
      </c>
      <c r="D30" s="3" t="str">
        <f>'[1]TCE - ANEXO IV - Preencher'!F39</f>
        <v>10.779.833/0001-56</v>
      </c>
      <c r="E30" s="5" t="str">
        <f>'[1]TCE - ANEXO IV - Preencher'!G39</f>
        <v>MEDICAL MERCANTIL DE APARELHAGEM MEDICA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606522</v>
      </c>
      <c r="I30" s="6">
        <f>IF('[1]TCE - ANEXO IV - Preencher'!K39="","",'[1]TCE - ANEXO IV - Preencher'!K39)</f>
        <v>45454</v>
      </c>
      <c r="J30" s="5" t="str">
        <f>'[1]TCE - ANEXO IV - Preencher'!L39</f>
        <v>26240610779833000156550010006065221608546006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5000</v>
      </c>
    </row>
    <row r="31" spans="1:12" s="8" customFormat="1" ht="19.5" customHeight="1" x14ac:dyDescent="0.2">
      <c r="A31" s="3">
        <f>IFERROR(VLOOKUP(B31,'[1]DADOS (OCULTAR)'!$Q$3:$S$136,3,0),"")</f>
        <v>9767633000609</v>
      </c>
      <c r="B31" s="4" t="str">
        <f>'[1]TCE - ANEXO IV - Preencher'!C40</f>
        <v>UPA CAXANGÁ - CG Nº 007/2022</v>
      </c>
      <c r="C31" s="4" t="str">
        <f>'[1]TCE - ANEXO IV - Preencher'!E40</f>
        <v>3.12 - Material Hospitalar</v>
      </c>
      <c r="D31" s="3" t="str">
        <f>'[1]TCE - ANEXO IV - Preencher'!F40</f>
        <v>08.778.201/0001-26</v>
      </c>
      <c r="E31" s="5" t="str">
        <f>'[1]TCE - ANEXO IV - Preencher'!G40</f>
        <v>DROGAFONTE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453914</v>
      </c>
      <c r="I31" s="6">
        <f>IF('[1]TCE - ANEXO IV - Preencher'!K40="","",'[1]TCE - ANEXO IV - Preencher'!K40)</f>
        <v>45453</v>
      </c>
      <c r="J31" s="5" t="str">
        <f>'[1]TCE - ANEXO IV - Preencher'!L40</f>
        <v>26240608778201000126550010004539141584742713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1669.82</v>
      </c>
    </row>
    <row r="32" spans="1:12" s="8" customFormat="1" ht="19.5" customHeight="1" x14ac:dyDescent="0.2">
      <c r="A32" s="3">
        <f>IFERROR(VLOOKUP(B32,'[1]DADOS (OCULTAR)'!$Q$3:$S$136,3,0),"")</f>
        <v>9767633000609</v>
      </c>
      <c r="B32" s="4" t="str">
        <f>'[1]TCE - ANEXO IV - Preencher'!C41</f>
        <v>UPA CAXANGÁ - CG Nº 007/2022</v>
      </c>
      <c r="C32" s="4" t="str">
        <f>'[1]TCE - ANEXO IV - Preencher'!E41</f>
        <v>3.12 - Material Hospitalar</v>
      </c>
      <c r="D32" s="3" t="str">
        <f>'[1]TCE - ANEXO IV - Preencher'!F41</f>
        <v>08.778.201/0001-26</v>
      </c>
      <c r="E32" s="5" t="str">
        <f>'[1]TCE - ANEXO IV - Preencher'!G41</f>
        <v>DROGAFONTE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453971</v>
      </c>
      <c r="I32" s="6">
        <f>IF('[1]TCE - ANEXO IV - Preencher'!K41="","",'[1]TCE - ANEXO IV - Preencher'!K41)</f>
        <v>45453</v>
      </c>
      <c r="J32" s="5" t="str">
        <f>'[1]TCE - ANEXO IV - Preencher'!L41</f>
        <v>26240608778201000126550010004539711585512114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3622.77</v>
      </c>
    </row>
    <row r="33" spans="1:12" s="8" customFormat="1" ht="19.5" customHeight="1" x14ac:dyDescent="0.2">
      <c r="A33" s="3">
        <f>IFERROR(VLOOKUP(B33,'[1]DADOS (OCULTAR)'!$Q$3:$S$136,3,0),"")</f>
        <v>9767633000609</v>
      </c>
      <c r="B33" s="4" t="str">
        <f>'[1]TCE - ANEXO IV - Preencher'!C42</f>
        <v>UPA CAXANGÁ - CG Nº 007/2022</v>
      </c>
      <c r="C33" s="4" t="str">
        <f>'[1]TCE - ANEXO IV - Preencher'!E42</f>
        <v>3.12 - Material Hospitalar</v>
      </c>
      <c r="D33" s="3" t="str">
        <f>'[1]TCE - ANEXO IV - Preencher'!F42</f>
        <v>03.817.043/0001-52</v>
      </c>
      <c r="E33" s="5" t="str">
        <f>'[1]TCE - ANEXO IV - Preencher'!G42</f>
        <v>PHARMAPLUS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68152</v>
      </c>
      <c r="I33" s="6">
        <f>IF('[1]TCE - ANEXO IV - Preencher'!K42="","",'[1]TCE - ANEXO IV - Preencher'!K42)</f>
        <v>45450</v>
      </c>
      <c r="J33" s="5" t="str">
        <f>'[1]TCE - ANEXO IV - Preencher'!L42</f>
        <v>26240603817043000152550010000681521721371284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2897.45</v>
      </c>
    </row>
    <row r="34" spans="1:12" s="8" customFormat="1" ht="19.5" customHeight="1" x14ac:dyDescent="0.2">
      <c r="A34" s="3">
        <f>IFERROR(VLOOKUP(B34,'[1]DADOS (OCULTAR)'!$Q$3:$S$136,3,0),"")</f>
        <v>9767633000609</v>
      </c>
      <c r="B34" s="4" t="str">
        <f>'[1]TCE - ANEXO IV - Preencher'!C43</f>
        <v>UPA CAXANGÁ - CG Nº 007/2022</v>
      </c>
      <c r="C34" s="4" t="str">
        <f>'[1]TCE - ANEXO IV - Preencher'!E43</f>
        <v>3.12 - Material Hospitalar</v>
      </c>
      <c r="D34" s="3" t="str">
        <f>'[1]TCE - ANEXO IV - Preencher'!F43</f>
        <v>04.614.288/0001-45</v>
      </c>
      <c r="E34" s="5" t="str">
        <f>'[1]TCE - ANEXO IV - Preencher'!G43</f>
        <v>DISK LIFE COMERCIO DE PRODUTOS CIRURGICOS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8427</v>
      </c>
      <c r="I34" s="6">
        <f>IF('[1]TCE - ANEXO IV - Preencher'!K43="","",'[1]TCE - ANEXO IV - Preencher'!K43)</f>
        <v>45453</v>
      </c>
      <c r="J34" s="5" t="str">
        <f>'[1]TCE - ANEXO IV - Preencher'!L43</f>
        <v>26240604614288000145550010000084271746342547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11759.78</v>
      </c>
    </row>
    <row r="35" spans="1:12" s="8" customFormat="1" ht="19.5" customHeight="1" x14ac:dyDescent="0.2">
      <c r="A35" s="3">
        <f>IFERROR(VLOOKUP(B35,'[1]DADOS (OCULTAR)'!$Q$3:$S$136,3,0),"")</f>
        <v>9767633000609</v>
      </c>
      <c r="B35" s="4" t="str">
        <f>'[1]TCE - ANEXO IV - Preencher'!C44</f>
        <v>UPA CAXANGÁ - CG Nº 007/2022</v>
      </c>
      <c r="C35" s="4" t="str">
        <f>'[1]TCE - ANEXO IV - Preencher'!E44</f>
        <v>3.12 - Material Hospitalar</v>
      </c>
      <c r="D35" s="3" t="str">
        <f>'[1]TCE - ANEXO IV - Preencher'!F44</f>
        <v>08.674.752/0003-01</v>
      </c>
      <c r="E35" s="5" t="str">
        <f>'[1]TCE - ANEXO IV - Preencher'!G44</f>
        <v>CIRURGICA MONTEBELLO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35032</v>
      </c>
      <c r="I35" s="6">
        <f>IF('[1]TCE - ANEXO IV - Preencher'!K44="","",'[1]TCE - ANEXO IV - Preencher'!K44)</f>
        <v>45449</v>
      </c>
      <c r="J35" s="5" t="str">
        <f>'[1]TCE - ANEXO IV - Preencher'!L44</f>
        <v>26240608674752000301550010000350321287035261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179.86</v>
      </c>
    </row>
    <row r="36" spans="1:12" s="8" customFormat="1" ht="19.5" customHeight="1" x14ac:dyDescent="0.2">
      <c r="A36" s="3">
        <f>IFERROR(VLOOKUP(B36,'[1]DADOS (OCULTAR)'!$Q$3:$S$136,3,0),"")</f>
        <v>9767633000609</v>
      </c>
      <c r="B36" s="4" t="str">
        <f>'[1]TCE - ANEXO IV - Preencher'!C45</f>
        <v>UPA CAXANGÁ - CG Nº 007/2022</v>
      </c>
      <c r="C36" s="4" t="str">
        <f>'[1]TCE - ANEXO IV - Preencher'!E45</f>
        <v>3.12 - Material Hospitalar</v>
      </c>
      <c r="D36" s="3" t="str">
        <f>'[1]TCE - ANEXO IV - Preencher'!F45</f>
        <v>15.220.807/0001-07</v>
      </c>
      <c r="E36" s="5" t="str">
        <f>'[1]TCE - ANEXO IV - Preencher'!G45</f>
        <v>BCIPHARMA IMPORTADORA E DISTRIBUIDORA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771</v>
      </c>
      <c r="I36" s="6">
        <f>IF('[1]TCE - ANEXO IV - Preencher'!K45="","",'[1]TCE - ANEXO IV - Preencher'!K45)</f>
        <v>45449</v>
      </c>
      <c r="J36" s="5" t="str">
        <f>'[1]TCE - ANEXO IV - Preencher'!L45</f>
        <v>26240615220807000107550010000007711688419027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990</v>
      </c>
    </row>
    <row r="37" spans="1:12" s="8" customFormat="1" ht="19.5" customHeight="1" x14ac:dyDescent="0.2">
      <c r="A37" s="3">
        <f>IFERROR(VLOOKUP(B37,'[1]DADOS (OCULTAR)'!$Q$3:$S$136,3,0),"")</f>
        <v>9767633000609</v>
      </c>
      <c r="B37" s="4" t="str">
        <f>'[1]TCE - ANEXO IV - Preencher'!C46</f>
        <v>UPA CAXANGÁ - CG Nº 007/2022</v>
      </c>
      <c r="C37" s="4" t="str">
        <f>'[1]TCE - ANEXO IV - Preencher'!E46</f>
        <v>3.12 - Material Hospitalar</v>
      </c>
      <c r="D37" s="3" t="str">
        <f>'[1]TCE - ANEXO IV - Preencher'!F46</f>
        <v>08.674.752/0003-01</v>
      </c>
      <c r="E37" s="5" t="str">
        <f>'[1]TCE - ANEXO IV - Preencher'!G46</f>
        <v>CIRURGICA MONTEBELLO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35083</v>
      </c>
      <c r="I37" s="6">
        <f>IF('[1]TCE - ANEXO IV - Preencher'!K46="","",'[1]TCE - ANEXO IV - Preencher'!K46)</f>
        <v>45450</v>
      </c>
      <c r="J37" s="5" t="str">
        <f>'[1]TCE - ANEXO IV - Preencher'!L46</f>
        <v>26240608674752000301550010000350831882540294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2262.9</v>
      </c>
    </row>
    <row r="38" spans="1:12" s="8" customFormat="1" ht="19.5" customHeight="1" x14ac:dyDescent="0.2">
      <c r="A38" s="3">
        <f>IFERROR(VLOOKUP(B38,'[1]DADOS (OCULTAR)'!$Q$3:$S$136,3,0),"")</f>
        <v>9767633000609</v>
      </c>
      <c r="B38" s="4" t="str">
        <f>'[1]TCE - ANEXO IV - Preencher'!C47</f>
        <v>UPA CAXANGÁ - CG Nº 007/2022</v>
      </c>
      <c r="C38" s="4" t="str">
        <f>'[1]TCE - ANEXO IV - Preencher'!E47</f>
        <v>3.12 - Material Hospitalar</v>
      </c>
      <c r="D38" s="3" t="str">
        <f>'[1]TCE - ANEXO IV - Preencher'!F47</f>
        <v>42.130.655/0001-24</v>
      </c>
      <c r="E38" s="5" t="str">
        <f>'[1]TCE - ANEXO IV - Preencher'!G47</f>
        <v>ENOVAMIX INDUSTRIAL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5639</v>
      </c>
      <c r="I38" s="6">
        <f>IF('[1]TCE - ANEXO IV - Preencher'!K47="","",'[1]TCE - ANEXO IV - Preencher'!K47)</f>
        <v>45449</v>
      </c>
      <c r="J38" s="5" t="str">
        <f>'[1]TCE - ANEXO IV - Preencher'!L47</f>
        <v>35240642130655000124550010000056391003324794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694.72</v>
      </c>
    </row>
    <row r="39" spans="1:12" s="8" customFormat="1" ht="19.5" customHeight="1" x14ac:dyDescent="0.2">
      <c r="A39" s="3">
        <f>IFERROR(VLOOKUP(B39,'[1]DADOS (OCULTAR)'!$Q$3:$S$136,3,0),"")</f>
        <v>9767633000609</v>
      </c>
      <c r="B39" s="4" t="str">
        <f>'[1]TCE - ANEXO IV - Preencher'!C48</f>
        <v>UPA CAXANGÁ - CG Nº 007/2022</v>
      </c>
      <c r="C39" s="4" t="str">
        <f>'[1]TCE - ANEXO IV - Preencher'!E48</f>
        <v>3.12 - Material Hospitalar</v>
      </c>
      <c r="D39" s="3" t="str">
        <f>'[1]TCE - ANEXO IV - Preencher'!F48</f>
        <v>03.817.043/0001-52</v>
      </c>
      <c r="E39" s="5" t="str">
        <f>'[1]TCE - ANEXO IV - Preencher'!G48</f>
        <v>PHARMAPLUS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68244</v>
      </c>
      <c r="I39" s="6">
        <f>IF('[1]TCE - ANEXO IV - Preencher'!K48="","",'[1]TCE - ANEXO IV - Preencher'!K48)</f>
        <v>45454</v>
      </c>
      <c r="J39" s="5" t="str">
        <f>'[1]TCE - ANEXO IV - Preencher'!L48</f>
        <v>26240603817043000152550010000682441236102068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1207.67</v>
      </c>
    </row>
    <row r="40" spans="1:12" s="8" customFormat="1" ht="19.5" customHeight="1" x14ac:dyDescent="0.2">
      <c r="A40" s="3">
        <f>IFERROR(VLOOKUP(B40,'[1]DADOS (OCULTAR)'!$Q$3:$S$136,3,0),"")</f>
        <v>9767633000609</v>
      </c>
      <c r="B40" s="4" t="str">
        <f>'[1]TCE - ANEXO IV - Preencher'!C49</f>
        <v>UPA CAXANGÁ - CG Nº 007/2022</v>
      </c>
      <c r="C40" s="4" t="str">
        <f>'[1]TCE - ANEXO IV - Preencher'!E49</f>
        <v>3.12 - Material Hospitalar</v>
      </c>
      <c r="D40" s="3" t="str">
        <f>'[1]TCE - ANEXO IV - Preencher'!F49</f>
        <v>03.817.043/0001-52</v>
      </c>
      <c r="E40" s="5" t="str">
        <f>'[1]TCE - ANEXO IV - Preencher'!G49</f>
        <v>PHARMAPLUS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68280</v>
      </c>
      <c r="I40" s="6">
        <f>IF('[1]TCE - ANEXO IV - Preencher'!K49="","",'[1]TCE - ANEXO IV - Preencher'!K49)</f>
        <v>45455</v>
      </c>
      <c r="J40" s="5" t="str">
        <f>'[1]TCE - ANEXO IV - Preencher'!L49</f>
        <v>26240603817043000152550010000682801193131220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3864</v>
      </c>
    </row>
    <row r="41" spans="1:12" s="8" customFormat="1" ht="19.5" customHeight="1" x14ac:dyDescent="0.2">
      <c r="A41" s="3">
        <f>IFERROR(VLOOKUP(B41,'[1]DADOS (OCULTAR)'!$Q$3:$S$136,3,0),"")</f>
        <v>9767633000609</v>
      </c>
      <c r="B41" s="4" t="str">
        <f>'[1]TCE - ANEXO IV - Preencher'!C50</f>
        <v>UPA CAXANGÁ - CG Nº 007/2022</v>
      </c>
      <c r="C41" s="4" t="str">
        <f>'[1]TCE - ANEXO IV - Preencher'!E50</f>
        <v>3.12 - Material Hospitalar</v>
      </c>
      <c r="D41" s="3" t="str">
        <f>'[1]TCE - ANEXO IV - Preencher'!F50</f>
        <v>58.426.628/0009-90</v>
      </c>
      <c r="E41" s="5" t="str">
        <f>'[1]TCE - ANEXO IV - Preencher'!G50</f>
        <v>SAMTRONIC INDUSTRIA E COMERCIO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3251</v>
      </c>
      <c r="I41" s="6">
        <f>IF('[1]TCE - ANEXO IV - Preencher'!K50="","",'[1]TCE - ANEXO IV - Preencher'!K50)</f>
        <v>45457</v>
      </c>
      <c r="J41" s="5" t="str">
        <f>'[1]TCE - ANEXO IV - Preencher'!L50</f>
        <v>26240658426628000990550010000032511176698193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2300</v>
      </c>
    </row>
    <row r="42" spans="1:12" s="8" customFormat="1" ht="19.5" customHeight="1" x14ac:dyDescent="0.2">
      <c r="A42" s="3">
        <f>IFERROR(VLOOKUP(B42,'[1]DADOS (OCULTAR)'!$Q$3:$S$136,3,0),"")</f>
        <v>9767633000609</v>
      </c>
      <c r="B42" s="4" t="str">
        <f>'[1]TCE - ANEXO IV - Preencher'!C51</f>
        <v>UPA CAXANGÁ - CG Nº 007/2022</v>
      </c>
      <c r="C42" s="4" t="str">
        <f>'[1]TCE - ANEXO IV - Preencher'!E51</f>
        <v>3.12 - Material Hospitalar</v>
      </c>
      <c r="D42" s="3" t="str">
        <f>'[1]TCE - ANEXO IV - Preencher'!F51</f>
        <v>10.859.287/0001-63</v>
      </c>
      <c r="E42" s="5" t="str">
        <f>'[1]TCE - ANEXO IV - Preencher'!G51</f>
        <v>NEWMED COMERCIO E SERVICOS DE EQUIPAMENTOS HOSPITALARES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8102</v>
      </c>
      <c r="I42" s="6">
        <f>IF('[1]TCE - ANEXO IV - Preencher'!K51="","",'[1]TCE - ANEXO IV - Preencher'!K51)</f>
        <v>45456</v>
      </c>
      <c r="J42" s="5" t="str">
        <f>'[1]TCE - ANEXO IV - Preencher'!L51</f>
        <v>26240610859287000163550010000081021671061510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240</v>
      </c>
    </row>
    <row r="43" spans="1:12" s="8" customFormat="1" ht="19.5" customHeight="1" x14ac:dyDescent="0.2">
      <c r="A43" s="3">
        <f>IFERROR(VLOOKUP(B43,'[1]DADOS (OCULTAR)'!$Q$3:$S$136,3,0),"")</f>
        <v>9767633000609</v>
      </c>
      <c r="B43" s="4" t="str">
        <f>'[1]TCE - ANEXO IV - Preencher'!C52</f>
        <v>UPA CAXANGÁ - CG Nº 007/2022</v>
      </c>
      <c r="C43" s="4" t="str">
        <f>'[1]TCE - ANEXO IV - Preencher'!E52</f>
        <v>3.12 - Material Hospitalar</v>
      </c>
      <c r="D43" s="3" t="str">
        <f>'[1]TCE - ANEXO IV - Preencher'!F52</f>
        <v>08.674.752/0003-01</v>
      </c>
      <c r="E43" s="5" t="str">
        <f>'[1]TCE - ANEXO IV - Preencher'!G52</f>
        <v>CIRURGICA MONTEBELLO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35389</v>
      </c>
      <c r="I43" s="6">
        <f>IF('[1]TCE - ANEXO IV - Preencher'!K52="","",'[1]TCE - ANEXO IV - Preencher'!K52)</f>
        <v>45460</v>
      </c>
      <c r="J43" s="5" t="str">
        <f>'[1]TCE - ANEXO IV - Preencher'!L52</f>
        <v>26240608674752000301550010000353891554777352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177</v>
      </c>
    </row>
    <row r="44" spans="1:12" s="8" customFormat="1" ht="19.5" customHeight="1" x14ac:dyDescent="0.2">
      <c r="A44" s="3">
        <f>IFERROR(VLOOKUP(B44,'[1]DADOS (OCULTAR)'!$Q$3:$S$136,3,0),"")</f>
        <v>9767633000609</v>
      </c>
      <c r="B44" s="4" t="str">
        <f>'[1]TCE - ANEXO IV - Preencher'!C53</f>
        <v>UPA CAXANGÁ - CG Nº 007/2022</v>
      </c>
      <c r="C44" s="4" t="str">
        <f>'[1]TCE - ANEXO IV - Preencher'!E53</f>
        <v>3.12 - Material Hospitalar</v>
      </c>
      <c r="D44" s="3" t="str">
        <f>'[1]TCE - ANEXO IV - Preencher'!F53</f>
        <v>61.418.042/0001-31</v>
      </c>
      <c r="E44" s="5" t="str">
        <f>'[1]TCE - ANEXO IV - Preencher'!G53</f>
        <v>CIRURGICA FERNANDES C MAT CIR HO SO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1732263</v>
      </c>
      <c r="I44" s="6">
        <f>IF('[1]TCE - ANEXO IV - Preencher'!K53="","",'[1]TCE - ANEXO IV - Preencher'!K53)</f>
        <v>45449</v>
      </c>
      <c r="J44" s="5" t="str">
        <f>'[1]TCE - ANEXO IV - Preencher'!L53</f>
        <v>35240661418042000131550040017322631807343685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3707.65</v>
      </c>
    </row>
    <row r="45" spans="1:12" s="8" customFormat="1" ht="19.5" customHeight="1" x14ac:dyDescent="0.2">
      <c r="A45" s="3">
        <f>IFERROR(VLOOKUP(B45,'[1]DADOS (OCULTAR)'!$Q$3:$S$136,3,0),"")</f>
        <v>9767633000609</v>
      </c>
      <c r="B45" s="4" t="str">
        <f>'[1]TCE - ANEXO IV - Preencher'!C54</f>
        <v>UPA CAXANGÁ - CG Nº 007/2022</v>
      </c>
      <c r="C45" s="4" t="str">
        <f>'[1]TCE - ANEXO IV - Preencher'!E54</f>
        <v>3.4 - Material Farmacológico</v>
      </c>
      <c r="D45" s="3" t="str">
        <f>'[1]TCE - ANEXO IV - Preencher'!F54</f>
        <v>35.753.111/0001-53</v>
      </c>
      <c r="E45" s="5" t="str">
        <f>'[1]TCE - ANEXO IV - Preencher'!G54</f>
        <v>NORD PRODUTOS EM SAUDE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26073</v>
      </c>
      <c r="I45" s="6">
        <f>IF('[1]TCE - ANEXO IV - Preencher'!K54="","",'[1]TCE - ANEXO IV - Preencher'!K54)</f>
        <v>45450</v>
      </c>
      <c r="J45" s="5" t="str">
        <f>'[1]TCE - ANEXO IV - Preencher'!L54</f>
        <v>26240635753111000153550010000260731000337398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3067.2</v>
      </c>
    </row>
    <row r="46" spans="1:12" s="8" customFormat="1" ht="19.5" customHeight="1" x14ac:dyDescent="0.2">
      <c r="A46" s="3">
        <f>IFERROR(VLOOKUP(B46,'[1]DADOS (OCULTAR)'!$Q$3:$S$136,3,0),"")</f>
        <v>9767633000609</v>
      </c>
      <c r="B46" s="4" t="str">
        <f>'[1]TCE - ANEXO IV - Preencher'!C55</f>
        <v>UPA CAXANGÁ - CG Nº 007/2022</v>
      </c>
      <c r="C46" s="4" t="str">
        <f>'[1]TCE - ANEXO IV - Preencher'!E55</f>
        <v>3.4 - Material Farmacológico</v>
      </c>
      <c r="D46" s="3" t="str">
        <f>'[1]TCE - ANEXO IV - Preencher'!F55</f>
        <v>08.674.752/0001-40</v>
      </c>
      <c r="E46" s="5" t="str">
        <f>'[1]TCE - ANEXO IV - Preencher'!G55</f>
        <v>CIRURGICA MONTEBELLO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199422</v>
      </c>
      <c r="I46" s="6">
        <f>IF('[1]TCE - ANEXO IV - Preencher'!K55="","",'[1]TCE - ANEXO IV - Preencher'!K55)</f>
        <v>45450</v>
      </c>
      <c r="J46" s="5" t="str">
        <f>'[1]TCE - ANEXO IV - Preencher'!L55</f>
        <v>26240608674752000140550010001994221160141861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539.79999999999995</v>
      </c>
    </row>
    <row r="47" spans="1:12" s="8" customFormat="1" ht="19.5" customHeight="1" x14ac:dyDescent="0.2">
      <c r="A47" s="3">
        <f>IFERROR(VLOOKUP(B47,'[1]DADOS (OCULTAR)'!$Q$3:$S$136,3,0),"")</f>
        <v>9767633000609</v>
      </c>
      <c r="B47" s="4" t="str">
        <f>'[1]TCE - ANEXO IV - Preencher'!C56</f>
        <v>UPA CAXANGÁ - CG Nº 007/2022</v>
      </c>
      <c r="C47" s="4" t="str">
        <f>'[1]TCE - ANEXO IV - Preencher'!E56</f>
        <v>3.4 - Material Farmacológico</v>
      </c>
      <c r="D47" s="3" t="str">
        <f>'[1]TCE - ANEXO IV - Preencher'!F56</f>
        <v>10.779.833/0001-56</v>
      </c>
      <c r="E47" s="5" t="str">
        <f>'[1]TCE - ANEXO IV - Preencher'!G56</f>
        <v>MEDICAL MERCANTIL DE APARELHAGEM MEDICA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606354</v>
      </c>
      <c r="I47" s="6">
        <f>IF('[1]TCE - ANEXO IV - Preencher'!K56="","",'[1]TCE - ANEXO IV - Preencher'!K56)</f>
        <v>45453</v>
      </c>
      <c r="J47" s="5" t="str">
        <f>'[1]TCE - ANEXO IV - Preencher'!L56</f>
        <v>26240610779833000156550010006063541608378009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220</v>
      </c>
    </row>
    <row r="48" spans="1:12" s="8" customFormat="1" ht="19.5" customHeight="1" x14ac:dyDescent="0.2">
      <c r="A48" s="3">
        <f>IFERROR(VLOOKUP(B48,'[1]DADOS (OCULTAR)'!$Q$3:$S$136,3,0),"")</f>
        <v>9767633000609</v>
      </c>
      <c r="B48" s="4" t="str">
        <f>'[1]TCE - ANEXO IV - Preencher'!C57</f>
        <v>UPA CAXANGÁ - CG Nº 007/2022</v>
      </c>
      <c r="C48" s="4" t="str">
        <f>'[1]TCE - ANEXO IV - Preencher'!E57</f>
        <v>3.4 - Material Farmacológico</v>
      </c>
      <c r="D48" s="3" t="str">
        <f>'[1]TCE - ANEXO IV - Preencher'!F57</f>
        <v>12.882.932/0001-94</v>
      </c>
      <c r="E48" s="5" t="str">
        <f>'[1]TCE - ANEXO IV - Preencher'!G57</f>
        <v>EXOMED COMERCIO ATACADISTA DE MEDICAMENTOS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183388</v>
      </c>
      <c r="I48" s="6">
        <f>IF('[1]TCE - ANEXO IV - Preencher'!K57="","",'[1]TCE - ANEXO IV - Preencher'!K57)</f>
        <v>45450</v>
      </c>
      <c r="J48" s="5" t="str">
        <f>'[1]TCE - ANEXO IV - Preencher'!L57</f>
        <v>26240612882932000194550010001833881841413789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873.4</v>
      </c>
    </row>
    <row r="49" spans="1:12" s="8" customFormat="1" ht="19.5" customHeight="1" x14ac:dyDescent="0.2">
      <c r="A49" s="3">
        <f>IFERROR(VLOOKUP(B49,'[1]DADOS (OCULTAR)'!$Q$3:$S$136,3,0),"")</f>
        <v>9767633000609</v>
      </c>
      <c r="B49" s="4" t="str">
        <f>'[1]TCE - ANEXO IV - Preencher'!C58</f>
        <v>UPA CAXANGÁ - CG Nº 007/2022</v>
      </c>
      <c r="C49" s="4" t="str">
        <f>'[1]TCE - ANEXO IV - Preencher'!E58</f>
        <v>3.4 - Material Farmacológico</v>
      </c>
      <c r="D49" s="3" t="str">
        <f>'[1]TCE - ANEXO IV - Preencher'!F58</f>
        <v>08.778.201/0001-26</v>
      </c>
      <c r="E49" s="5" t="str">
        <f>'[1]TCE - ANEXO IV - Preencher'!G58</f>
        <v>DROGAFONTE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453924</v>
      </c>
      <c r="I49" s="6">
        <f>IF('[1]TCE - ANEXO IV - Preencher'!K58="","",'[1]TCE - ANEXO IV - Preencher'!K58)</f>
        <v>45453</v>
      </c>
      <c r="J49" s="5" t="str">
        <f>'[1]TCE - ANEXO IV - Preencher'!L58</f>
        <v>26240608778201000126550010004539241967570210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31406.93</v>
      </c>
    </row>
    <row r="50" spans="1:12" s="8" customFormat="1" ht="19.5" customHeight="1" x14ac:dyDescent="0.2">
      <c r="A50" s="3">
        <f>IFERROR(VLOOKUP(B50,'[1]DADOS (OCULTAR)'!$Q$3:$S$136,3,0),"")</f>
        <v>9767633000609</v>
      </c>
      <c r="B50" s="4" t="str">
        <f>'[1]TCE - ANEXO IV - Preencher'!C59</f>
        <v>UPA CAXANGÁ - CG Nº 007/2022</v>
      </c>
      <c r="C50" s="4" t="str">
        <f>'[1]TCE - ANEXO IV - Preencher'!E59</f>
        <v>3.4 - Material Farmacológico</v>
      </c>
      <c r="D50" s="3" t="str">
        <f>'[1]TCE - ANEXO IV - Preencher'!F59</f>
        <v>03.817.043/0001-52</v>
      </c>
      <c r="E50" s="5" t="str">
        <f>'[1]TCE - ANEXO IV - Preencher'!G59</f>
        <v>PHARMAPLUS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68214</v>
      </c>
      <c r="I50" s="6">
        <f>IF('[1]TCE - ANEXO IV - Preencher'!K59="","",'[1]TCE - ANEXO IV - Preencher'!K59)</f>
        <v>45453</v>
      </c>
      <c r="J50" s="5" t="str">
        <f>'[1]TCE - ANEXO IV - Preencher'!L59</f>
        <v>26240603817043000152550010000682141991297910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6162.99</v>
      </c>
    </row>
    <row r="51" spans="1:12" s="8" customFormat="1" ht="19.5" customHeight="1" x14ac:dyDescent="0.2">
      <c r="A51" s="3">
        <f>IFERROR(VLOOKUP(B51,'[1]DADOS (OCULTAR)'!$Q$3:$S$136,3,0),"")</f>
        <v>9767633000609</v>
      </c>
      <c r="B51" s="4" t="str">
        <f>'[1]TCE - ANEXO IV - Preencher'!C60</f>
        <v>UPA CAXANGÁ - CG Nº 007/2022</v>
      </c>
      <c r="C51" s="4" t="str">
        <f>'[1]TCE - ANEXO IV - Preencher'!E60</f>
        <v>3.4 - Material Farmacológico</v>
      </c>
      <c r="D51" s="3" t="str">
        <f>'[1]TCE - ANEXO IV - Preencher'!F60</f>
        <v>22.580.510/0001-18</v>
      </c>
      <c r="E51" s="5" t="str">
        <f>'[1]TCE - ANEXO IV - Preencher'!G60</f>
        <v>UNIFAR DISTRIBUIDORA DE MEDICAMENTOS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62416</v>
      </c>
      <c r="I51" s="6">
        <f>IF('[1]TCE - ANEXO IV - Preencher'!K60="","",'[1]TCE - ANEXO IV - Preencher'!K60)</f>
        <v>45454</v>
      </c>
      <c r="J51" s="5" t="str">
        <f>'[1]TCE - ANEXO IV - Preencher'!L60</f>
        <v>26240622580510000118550010000624161000500073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1108.0999999999999</v>
      </c>
    </row>
    <row r="52" spans="1:12" s="8" customFormat="1" ht="19.5" customHeight="1" x14ac:dyDescent="0.2">
      <c r="A52" s="3">
        <f>IFERROR(VLOOKUP(B52,'[1]DADOS (OCULTAR)'!$Q$3:$S$136,3,0),"")</f>
        <v>9767633000609</v>
      </c>
      <c r="B52" s="4" t="str">
        <f>'[1]TCE - ANEXO IV - Preencher'!C61</f>
        <v>UPA CAXANGÁ - CG Nº 007/2022</v>
      </c>
      <c r="C52" s="4" t="str">
        <f>'[1]TCE - ANEXO IV - Preencher'!E61</f>
        <v>3.4 - Material Farmacológico</v>
      </c>
      <c r="D52" s="3" t="str">
        <f>'[1]TCE - ANEXO IV - Preencher'!F61</f>
        <v>10.854.165/0001-84</v>
      </c>
      <c r="E52" s="5" t="str">
        <f>'[1]TCE - ANEXO IV - Preencher'!G61</f>
        <v>F&amp;F DISTR DE PRODUTOS FARMACEUTICOS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286143</v>
      </c>
      <c r="I52" s="6">
        <f>IF('[1]TCE - ANEXO IV - Preencher'!K61="","",'[1]TCE - ANEXO IV - Preencher'!K61)</f>
        <v>45454</v>
      </c>
      <c r="J52" s="5" t="str">
        <f>'[1]TCE - ANEXO IV - Preencher'!L61</f>
        <v>26240610854165000184550010002861431702294482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870</v>
      </c>
    </row>
    <row r="53" spans="1:12" s="8" customFormat="1" ht="19.5" customHeight="1" x14ac:dyDescent="0.2">
      <c r="A53" s="3">
        <f>IFERROR(VLOOKUP(B53,'[1]DADOS (OCULTAR)'!$Q$3:$S$136,3,0),"")</f>
        <v>9767633000609</v>
      </c>
      <c r="B53" s="4" t="str">
        <f>'[1]TCE - ANEXO IV - Preencher'!C62</f>
        <v>UPA CAXANGÁ - CG Nº 007/2022</v>
      </c>
      <c r="C53" s="4" t="str">
        <f>'[1]TCE - ANEXO IV - Preencher'!E62</f>
        <v>3.4 - Material Farmacológico</v>
      </c>
      <c r="D53" s="3" t="str">
        <f>'[1]TCE - ANEXO IV - Preencher'!F62</f>
        <v>05.106.015/0001-52</v>
      </c>
      <c r="E53" s="5" t="str">
        <f>'[1]TCE - ANEXO IV - Preencher'!G62</f>
        <v>CALLMED COMERCIO DE MEDICAMENTOS E REPRESENTACAO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117841</v>
      </c>
      <c r="I53" s="6">
        <f>IF('[1]TCE - ANEXO IV - Preencher'!K62="","",'[1]TCE - ANEXO IV - Preencher'!K62)</f>
        <v>45453</v>
      </c>
      <c r="J53" s="5" t="str">
        <f>'[1]TCE - ANEXO IV - Preencher'!L62</f>
        <v>23240605106015000152550010001178411001262536</v>
      </c>
      <c r="K53" s="5" t="str">
        <f>IF(F53="B",LEFT('[1]TCE - ANEXO IV - Preencher'!M62,2),IF(F53="S",LEFT('[1]TCE - ANEXO IV - Preencher'!M62,7),IF('[1]TCE - ANEXO IV - Preencher'!H62="","")))</f>
        <v>23</v>
      </c>
      <c r="L53" s="7">
        <f>'[1]TCE - ANEXO IV - Preencher'!N62</f>
        <v>1296.3599999999999</v>
      </c>
    </row>
    <row r="54" spans="1:12" s="8" customFormat="1" ht="19.5" customHeight="1" x14ac:dyDescent="0.2">
      <c r="A54" s="3">
        <f>IFERROR(VLOOKUP(B54,'[1]DADOS (OCULTAR)'!$Q$3:$S$136,3,0),"")</f>
        <v>9767633000609</v>
      </c>
      <c r="B54" s="4" t="str">
        <f>'[1]TCE - ANEXO IV - Preencher'!C63</f>
        <v>UPA CAXANGÁ - CG Nº 007/2022</v>
      </c>
      <c r="C54" s="4" t="str">
        <f>'[1]TCE - ANEXO IV - Preencher'!E63</f>
        <v>3.4 - Material Farmacológico</v>
      </c>
      <c r="D54" s="3" t="str">
        <f>'[1]TCE - ANEXO IV - Preencher'!F63</f>
        <v>10.854.165/0003-46</v>
      </c>
      <c r="E54" s="5" t="str">
        <f>'[1]TCE - ANEXO IV - Preencher'!G63</f>
        <v>F&amp;F DISTR DE PRODUTOS FARMACEUTICOS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203414</v>
      </c>
      <c r="I54" s="6">
        <f>IF('[1]TCE - ANEXO IV - Preencher'!K63="","",'[1]TCE - ANEXO IV - Preencher'!K63)</f>
        <v>45453</v>
      </c>
      <c r="J54" s="5" t="str">
        <f>'[1]TCE - ANEXO IV - Preencher'!L63</f>
        <v>23240610854165000346550010002034141404155285</v>
      </c>
      <c r="K54" s="5" t="str">
        <f>IF(F54="B",LEFT('[1]TCE - ANEXO IV - Preencher'!M63,2),IF(F54="S",LEFT('[1]TCE - ANEXO IV - Preencher'!M63,7),IF('[1]TCE - ANEXO IV - Preencher'!H63="","")))</f>
        <v>23</v>
      </c>
      <c r="L54" s="7">
        <f>'[1]TCE - ANEXO IV - Preencher'!N63</f>
        <v>2303.16</v>
      </c>
    </row>
    <row r="55" spans="1:12" s="8" customFormat="1" ht="19.5" customHeight="1" x14ac:dyDescent="0.2">
      <c r="A55" s="3">
        <f>IFERROR(VLOOKUP(B55,'[1]DADOS (OCULTAR)'!$Q$3:$S$136,3,0),"")</f>
        <v>9767633000609</v>
      </c>
      <c r="B55" s="4" t="str">
        <f>'[1]TCE - ANEXO IV - Preencher'!C64</f>
        <v>UPA CAXANGÁ - CG Nº 007/2022</v>
      </c>
      <c r="C55" s="4" t="str">
        <f>'[1]TCE - ANEXO IV - Preencher'!E64</f>
        <v>3.4 - Material Farmacológico</v>
      </c>
      <c r="D55" s="3" t="str">
        <f>'[1]TCE - ANEXO IV - Preencher'!F64</f>
        <v>03.817.043/0001-52</v>
      </c>
      <c r="E55" s="5" t="str">
        <f>'[1]TCE - ANEXO IV - Preencher'!G64</f>
        <v>PHARMAPLUS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68347</v>
      </c>
      <c r="I55" s="6">
        <f>IF('[1]TCE - ANEXO IV - Preencher'!K64="","",'[1]TCE - ANEXO IV - Preencher'!K64)</f>
        <v>45455</v>
      </c>
      <c r="J55" s="5" t="str">
        <f>'[1]TCE - ANEXO IV - Preencher'!L64</f>
        <v>26240603817043000152550010000683471519638179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424.8</v>
      </c>
    </row>
    <row r="56" spans="1:12" s="8" customFormat="1" ht="19.5" customHeight="1" x14ac:dyDescent="0.2">
      <c r="A56" s="3">
        <f>IFERROR(VLOOKUP(B56,'[1]DADOS (OCULTAR)'!$Q$3:$S$136,3,0),"")</f>
        <v>9767633000609</v>
      </c>
      <c r="B56" s="4" t="str">
        <f>'[1]TCE - ANEXO IV - Preencher'!C65</f>
        <v>UPA CAXANGÁ - CG Nº 007/2022</v>
      </c>
      <c r="C56" s="4" t="str">
        <f>'[1]TCE - ANEXO IV - Preencher'!E65</f>
        <v>3.4 - Material Farmacológico</v>
      </c>
      <c r="D56" s="3" t="str">
        <f>'[1]TCE - ANEXO IV - Preencher'!F65</f>
        <v>48.495.866/0001-47</v>
      </c>
      <c r="E56" s="5" t="str">
        <f>'[1]TCE - ANEXO IV - Preencher'!G65</f>
        <v>BEMED COMERCIO ATACADISTA DE PRODUTOS DE HIGIENE PESSOAL L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1593</v>
      </c>
      <c r="I56" s="6">
        <f>IF('[1]TCE - ANEXO IV - Preencher'!K65="","",'[1]TCE - ANEXO IV - Preencher'!K65)</f>
        <v>45457</v>
      </c>
      <c r="J56" s="5" t="str">
        <f>'[1]TCE - ANEXO IV - Preencher'!L65</f>
        <v>26240648495866000147550010000015931971141191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2155.7800000000002</v>
      </c>
    </row>
    <row r="57" spans="1:12" s="8" customFormat="1" ht="19.5" customHeight="1" x14ac:dyDescent="0.2">
      <c r="A57" s="3">
        <f>IFERROR(VLOOKUP(B57,'[1]DADOS (OCULTAR)'!$Q$3:$S$136,3,0),"")</f>
        <v>9767633000609</v>
      </c>
      <c r="B57" s="4" t="str">
        <f>'[1]TCE - ANEXO IV - Preencher'!C66</f>
        <v>UPA CAXANGÁ - CG Nº 007/2022</v>
      </c>
      <c r="C57" s="4" t="str">
        <f>'[1]TCE - ANEXO IV - Preencher'!E66</f>
        <v>3.4 - Material Farmacológico</v>
      </c>
      <c r="D57" s="3" t="str">
        <f>'[1]TCE - ANEXO IV - Preencher'!F66</f>
        <v>08.674.752/0001-40</v>
      </c>
      <c r="E57" s="5" t="str">
        <f>'[1]TCE - ANEXO IV - Preencher'!G66</f>
        <v>CIRURGICA MONTEBELLO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200572</v>
      </c>
      <c r="I57" s="6">
        <f>IF('[1]TCE - ANEXO IV - Preencher'!K66="","",'[1]TCE - ANEXO IV - Preencher'!K66)</f>
        <v>45461</v>
      </c>
      <c r="J57" s="5" t="str">
        <f>'[1]TCE - ANEXO IV - Preencher'!L66</f>
        <v>26240608674752000140550010002005721684580119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364</v>
      </c>
    </row>
    <row r="58" spans="1:12" s="8" customFormat="1" ht="19.5" customHeight="1" x14ac:dyDescent="0.2">
      <c r="A58" s="3">
        <f>IFERROR(VLOOKUP(B58,'[1]DADOS (OCULTAR)'!$Q$3:$S$136,3,0),"")</f>
        <v>9767633000609</v>
      </c>
      <c r="B58" s="4" t="str">
        <f>'[1]TCE - ANEXO IV - Preencher'!C67</f>
        <v>UPA CAXANGÁ - CG Nº 007/2022</v>
      </c>
      <c r="C58" s="4" t="str">
        <f>'[1]TCE - ANEXO IV - Preencher'!E67</f>
        <v>3.4 - Material Farmacológico</v>
      </c>
      <c r="D58" s="3" t="str">
        <f>'[1]TCE - ANEXO IV - Preencher'!F67</f>
        <v>09.441.460/0001-20</v>
      </c>
      <c r="E58" s="5" t="str">
        <f>'[1]TCE - ANEXO IV - Preencher'!G67</f>
        <v>PADRAO DIST DE PRODUTOS E EQUIP HOSP PADRE CALLOU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349049</v>
      </c>
      <c r="I58" s="6">
        <f>IF('[1]TCE - ANEXO IV - Preencher'!K67="","",'[1]TCE - ANEXO IV - Preencher'!K67)</f>
        <v>45461</v>
      </c>
      <c r="J58" s="5" t="str">
        <f>'[1]TCE - ANEXO IV - Preencher'!L67</f>
        <v>26240609441460000120550010003490491599992613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251.2</v>
      </c>
    </row>
    <row r="59" spans="1:12" s="8" customFormat="1" ht="19.5" customHeight="1" x14ac:dyDescent="0.2">
      <c r="A59" s="3">
        <f>IFERROR(VLOOKUP(B59,'[1]DADOS (OCULTAR)'!$Q$3:$S$136,3,0),"")</f>
        <v>9767633000609</v>
      </c>
      <c r="B59" s="4" t="str">
        <f>'[1]TCE - ANEXO IV - Preencher'!C68</f>
        <v>UPA CAXANGÁ - CG Nº 007/2022</v>
      </c>
      <c r="C59" s="4" t="str">
        <f>'[1]TCE - ANEXO IV - Preencher'!E68</f>
        <v>3.4 - Material Farmacológico</v>
      </c>
      <c r="D59" s="3" t="str">
        <f>'[1]TCE - ANEXO IV - Preencher'!F68</f>
        <v>21.939.878/0001-67</v>
      </c>
      <c r="E59" s="5" t="str">
        <f>'[1]TCE - ANEXO IV - Preencher'!G68</f>
        <v>BEM ESTAR PRODUTOS FARMACEUTICOS LTDA ME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8262</v>
      </c>
      <c r="I59" s="6">
        <f>IF('[1]TCE - ANEXO IV - Preencher'!K68="","",'[1]TCE - ANEXO IV - Preencher'!K68)</f>
        <v>45462</v>
      </c>
      <c r="J59" s="5" t="str">
        <f>'[1]TCE - ANEXO IV - Preencher'!L68</f>
        <v>26240621939878000167550010000082621123087772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410</v>
      </c>
    </row>
    <row r="60" spans="1:12" s="8" customFormat="1" ht="19.5" customHeight="1" x14ac:dyDescent="0.2">
      <c r="A60" s="3">
        <f>IFERROR(VLOOKUP(B60,'[1]DADOS (OCULTAR)'!$Q$3:$S$136,3,0),"")</f>
        <v>9767633000609</v>
      </c>
      <c r="B60" s="4" t="str">
        <f>'[1]TCE - ANEXO IV - Preencher'!C69</f>
        <v>UPA CAXANGÁ - CG Nº 007/2022</v>
      </c>
      <c r="C60" s="4" t="str">
        <f>'[1]TCE - ANEXO IV - Preencher'!E69</f>
        <v>3.4 - Material Farmacológico</v>
      </c>
      <c r="D60" s="3" t="str">
        <f>'[1]TCE - ANEXO IV - Preencher'!F69</f>
        <v>08.674.752/0001-40</v>
      </c>
      <c r="E60" s="5" t="str">
        <f>'[1]TCE - ANEXO IV - Preencher'!G69</f>
        <v>CIRURGICA MONTEBELLO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200757</v>
      </c>
      <c r="I60" s="6">
        <f>IF('[1]TCE - ANEXO IV - Preencher'!K69="","",'[1]TCE - ANEXO IV - Preencher'!K69)</f>
        <v>45462</v>
      </c>
      <c r="J60" s="5" t="str">
        <f>'[1]TCE - ANEXO IV - Preencher'!L69</f>
        <v>26240608674752000140550010002007571617647708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607</v>
      </c>
    </row>
    <row r="61" spans="1:12" s="8" customFormat="1" ht="19.5" customHeight="1" x14ac:dyDescent="0.2">
      <c r="A61" s="3">
        <f>IFERROR(VLOOKUP(B61,'[1]DADOS (OCULTAR)'!$Q$3:$S$136,3,0),"")</f>
        <v>9767633000609</v>
      </c>
      <c r="B61" s="4" t="str">
        <f>'[1]TCE - ANEXO IV - Preencher'!C70</f>
        <v>UPA CAXANGÁ - CG Nº 007/2022</v>
      </c>
      <c r="C61" s="4" t="str">
        <f>'[1]TCE - ANEXO IV - Preencher'!E70</f>
        <v>3.4 - Material Farmacológico</v>
      </c>
      <c r="D61" s="3" t="str">
        <f>'[1]TCE - ANEXO IV - Preencher'!F70</f>
        <v>21.939.878/0001-67</v>
      </c>
      <c r="E61" s="5" t="str">
        <f>'[1]TCE - ANEXO IV - Preencher'!G70</f>
        <v>BEM ESTAR PRODUTOS FARMACEUTICOS LTDA ME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8278</v>
      </c>
      <c r="I61" s="6">
        <f>IF('[1]TCE - ANEXO IV - Preencher'!K70="","",'[1]TCE - ANEXO IV - Preencher'!K70)</f>
        <v>45463</v>
      </c>
      <c r="J61" s="5" t="str">
        <f>'[1]TCE - ANEXO IV - Preencher'!L70</f>
        <v>26240621939878000167550010000082781122694551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1408.5</v>
      </c>
    </row>
    <row r="62" spans="1:12" s="8" customFormat="1" ht="19.5" customHeight="1" x14ac:dyDescent="0.2">
      <c r="A62" s="3">
        <f>IFERROR(VLOOKUP(B62,'[1]DADOS (OCULTAR)'!$Q$3:$S$136,3,0),"")</f>
        <v>9767633000609</v>
      </c>
      <c r="B62" s="4" t="str">
        <f>'[1]TCE - ANEXO IV - Preencher'!C71</f>
        <v>UPA CAXANGÁ - CG Nº 007/2022</v>
      </c>
      <c r="C62" s="4" t="str">
        <f>'[1]TCE - ANEXO IV - Preencher'!E71</f>
        <v>3.4 - Material Farmacológico</v>
      </c>
      <c r="D62" s="3" t="str">
        <f>'[1]TCE - ANEXO IV - Preencher'!F71</f>
        <v>48.495.866/0001-47</v>
      </c>
      <c r="E62" s="5" t="str">
        <f>'[1]TCE - ANEXO IV - Preencher'!G71</f>
        <v>BEMED COMERCIO ATACADISTA DE PRODUTOS DE HIGIENE PESSOAL L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1644</v>
      </c>
      <c r="I62" s="6">
        <f>IF('[1]TCE - ANEXO IV - Preencher'!K71="","",'[1]TCE - ANEXO IV - Preencher'!K71)</f>
        <v>45468</v>
      </c>
      <c r="J62" s="5" t="str">
        <f>'[1]TCE - ANEXO IV - Preencher'!L71</f>
        <v>26240648495866000147550010000016441126004691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219.8</v>
      </c>
    </row>
    <row r="63" spans="1:12" s="8" customFormat="1" ht="19.5" customHeight="1" x14ac:dyDescent="0.2">
      <c r="A63" s="3">
        <f>IFERROR(VLOOKUP(B63,'[1]DADOS (OCULTAR)'!$Q$3:$S$136,3,0),"")</f>
        <v>9767633000609</v>
      </c>
      <c r="B63" s="4" t="str">
        <f>'[1]TCE - ANEXO IV - Preencher'!C72</f>
        <v>UPA CAXANGÁ - CG Nº 007/2022</v>
      </c>
      <c r="C63" s="4" t="str">
        <f>'[1]TCE - ANEXO IV - Preencher'!E72</f>
        <v>3.4 - Material Farmacológico</v>
      </c>
      <c r="D63" s="3">
        <f>'[1]TCE - ANEXO IV - Preencher'!F72</f>
        <v>2520829000493</v>
      </c>
      <c r="E63" s="5" t="str">
        <f>'[1]TCE - ANEXO IV - Preencher'!G72</f>
        <v>DIMASTER COMERCIO DE PRODUTOS HOSPITALARES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4696</v>
      </c>
      <c r="I63" s="6">
        <f>IF('[1]TCE - ANEXO IV - Preencher'!K72="","",'[1]TCE - ANEXO IV - Preencher'!K72)</f>
        <v>45464</v>
      </c>
      <c r="J63" s="5" t="str">
        <f>'[1]TCE - ANEXO IV - Preencher'!L72</f>
        <v>35240602520829000493550010000046961156263740</v>
      </c>
      <c r="K63" s="5" t="str">
        <f>IF(F63="B",LEFT('[1]TCE - ANEXO IV - Preencher'!M72,2),IF(F63="S",LEFT('[1]TCE - ANEXO IV - Preencher'!M72,7),IF('[1]TCE - ANEXO IV - Preencher'!H72="","")))</f>
        <v>35</v>
      </c>
      <c r="L63" s="7">
        <f>'[1]TCE - ANEXO IV - Preencher'!N72</f>
        <v>2184.94</v>
      </c>
    </row>
    <row r="64" spans="1:12" s="8" customFormat="1" ht="19.5" customHeight="1" x14ac:dyDescent="0.2">
      <c r="A64" s="3">
        <f>IFERROR(VLOOKUP(B64,'[1]DADOS (OCULTAR)'!$Q$3:$S$136,3,0),"")</f>
        <v>9767633000609</v>
      </c>
      <c r="B64" s="4" t="str">
        <f>'[1]TCE - ANEXO IV - Preencher'!C73</f>
        <v>UPA CAXANGÁ - CG Nº 007/2022</v>
      </c>
      <c r="C64" s="4" t="str">
        <f>'[1]TCE - ANEXO IV - Preencher'!E73</f>
        <v>3.14 - Alimentação Preparada</v>
      </c>
      <c r="D64" s="3" t="str">
        <f>'[1]TCE - ANEXO IV - Preencher'!F73</f>
        <v>01.687.725/0001-62</v>
      </c>
      <c r="E64" s="5" t="str">
        <f>'[1]TCE - ANEXO IV - Preencher'!G73</f>
        <v>CENEP ESPECIALIZADO EM NUTRICAO ENT E PAR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50200</v>
      </c>
      <c r="I64" s="6">
        <f>IF('[1]TCE - ANEXO IV - Preencher'!K73="","",'[1]TCE - ANEXO IV - Preencher'!K73)</f>
        <v>45448</v>
      </c>
      <c r="J64" s="5" t="str">
        <f>'[1]TCE - ANEXO IV - Preencher'!L73</f>
        <v>26240601687725000162550010000502001522240006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401.55</v>
      </c>
    </row>
    <row r="65" spans="1:12" s="8" customFormat="1" ht="19.5" customHeight="1" x14ac:dyDescent="0.2">
      <c r="A65" s="3">
        <f>IFERROR(VLOOKUP(B65,'[1]DADOS (OCULTAR)'!$Q$3:$S$136,3,0),"")</f>
        <v>9767633000609</v>
      </c>
      <c r="B65" s="4" t="str">
        <f>'[1]TCE - ANEXO IV - Preencher'!C74</f>
        <v>UPA CAXANGÁ - CG Nº 007/2022</v>
      </c>
      <c r="C65" s="4" t="str">
        <f>'[1]TCE - ANEXO IV - Preencher'!E74</f>
        <v>3.2 - Gás e Outros Materiais Engarrafados</v>
      </c>
      <c r="D65" s="3" t="str">
        <f>'[1]TCE - ANEXO IV - Preencher'!F74</f>
        <v>24.380.578/0020-41</v>
      </c>
      <c r="E65" s="5" t="str">
        <f>'[1]TCE - ANEXO IV - Preencher'!G74</f>
        <v>WHITE MARTINS GASES INDUSTRIAIS NE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8568</v>
      </c>
      <c r="I65" s="6">
        <f>IF('[1]TCE - ANEXO IV - Preencher'!K74="","",'[1]TCE - ANEXO IV - Preencher'!K74)</f>
        <v>45447</v>
      </c>
      <c r="J65" s="5" t="str">
        <f>'[1]TCE - ANEXO IV - Preencher'!L74</f>
        <v>26240624380578002041556030000085681489207333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257.77999999999997</v>
      </c>
    </row>
    <row r="66" spans="1:12" s="8" customFormat="1" ht="19.5" customHeight="1" x14ac:dyDescent="0.2">
      <c r="A66" s="3">
        <f>IFERROR(VLOOKUP(B66,'[1]DADOS (OCULTAR)'!$Q$3:$S$136,3,0),"")</f>
        <v>9767633000609</v>
      </c>
      <c r="B66" s="4" t="str">
        <f>'[1]TCE - ANEXO IV - Preencher'!C75</f>
        <v>UPA CAXANGÁ - CG Nº 007/2022</v>
      </c>
      <c r="C66" s="4" t="str">
        <f>'[1]TCE - ANEXO IV - Preencher'!E75</f>
        <v>3.2 - Gás e Outros Materiais Engarrafados</v>
      </c>
      <c r="D66" s="3" t="str">
        <f>'[1]TCE - ANEXO IV - Preencher'!F75</f>
        <v>24.380.578/0020-41</v>
      </c>
      <c r="E66" s="5" t="str">
        <f>'[1]TCE - ANEXO IV - Preencher'!G75</f>
        <v>WHITE MARTINS GASES INDUSTRIAIS NE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8668</v>
      </c>
      <c r="I66" s="6">
        <f>IF('[1]TCE - ANEXO IV - Preencher'!K75="","",'[1]TCE - ANEXO IV - Preencher'!K75)</f>
        <v>45455</v>
      </c>
      <c r="J66" s="5" t="str">
        <f>'[1]TCE - ANEXO IV - Preencher'!L75</f>
        <v>26240624380578002041556030000086681734671853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128.88999999999999</v>
      </c>
    </row>
    <row r="67" spans="1:12" s="8" customFormat="1" ht="19.5" customHeight="1" x14ac:dyDescent="0.2">
      <c r="A67" s="3">
        <f>IFERROR(VLOOKUP(B67,'[1]DADOS (OCULTAR)'!$Q$3:$S$136,3,0),"")</f>
        <v>9767633000609</v>
      </c>
      <c r="B67" s="4" t="str">
        <f>'[1]TCE - ANEXO IV - Preencher'!C76</f>
        <v>UPA CAXANGÁ - CG Nº 007/2022</v>
      </c>
      <c r="C67" s="4" t="str">
        <f>'[1]TCE - ANEXO IV - Preencher'!E76</f>
        <v>3.2 - Gás e Outros Materiais Engarrafados</v>
      </c>
      <c r="D67" s="3" t="str">
        <f>'[1]TCE - ANEXO IV - Preencher'!F76</f>
        <v>24.380.578/0020-41</v>
      </c>
      <c r="E67" s="5" t="str">
        <f>'[1]TCE - ANEXO IV - Preencher'!G76</f>
        <v>WHITE MARTINS GASES INDUSTRIAIS NE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8689</v>
      </c>
      <c r="I67" s="6">
        <f>IF('[1]TCE - ANEXO IV - Preencher'!K76="","",'[1]TCE - ANEXO IV - Preencher'!K76)</f>
        <v>45456</v>
      </c>
      <c r="J67" s="5" t="str">
        <f>'[1]TCE - ANEXO IV - Preencher'!L76</f>
        <v>26240624380578002041556030000086891378607304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386.67</v>
      </c>
    </row>
    <row r="68" spans="1:12" s="8" customFormat="1" ht="19.5" customHeight="1" x14ac:dyDescent="0.2">
      <c r="A68" s="3">
        <f>IFERROR(VLOOKUP(B68,'[1]DADOS (OCULTAR)'!$Q$3:$S$136,3,0),"")</f>
        <v>9767633000609</v>
      </c>
      <c r="B68" s="4" t="str">
        <f>'[1]TCE - ANEXO IV - Preencher'!C77</f>
        <v>UPA CAXANGÁ - CG Nº 007/2022</v>
      </c>
      <c r="C68" s="4" t="str">
        <f>'[1]TCE - ANEXO IV - Preencher'!E77</f>
        <v>3.2 - Gás e Outros Materiais Engarrafados</v>
      </c>
      <c r="D68" s="3" t="str">
        <f>'[1]TCE - ANEXO IV - Preencher'!F77</f>
        <v>24.380.578/0022-03</v>
      </c>
      <c r="E68" s="5" t="str">
        <f>'[1]TCE - ANEXO IV - Preencher'!G77</f>
        <v>WHITE MARTINS GASES INDUSTRIAIS NE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714</v>
      </c>
      <c r="I68" s="6">
        <f>IF('[1]TCE - ANEXO IV - Preencher'!K77="","",'[1]TCE - ANEXO IV - Preencher'!K77)</f>
        <v>45461</v>
      </c>
      <c r="J68" s="5" t="str">
        <f>'[1]TCE - ANEXO IV - Preencher'!L77</f>
        <v>26240624380578002203556240000007141692565571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4237.45</v>
      </c>
    </row>
    <row r="69" spans="1:12" s="8" customFormat="1" ht="19.5" customHeight="1" x14ac:dyDescent="0.2">
      <c r="A69" s="3">
        <f>IFERROR(VLOOKUP(B69,'[1]DADOS (OCULTAR)'!$Q$3:$S$136,3,0),"")</f>
        <v>9767633000609</v>
      </c>
      <c r="B69" s="4" t="str">
        <f>'[1]TCE - ANEXO IV - Preencher'!C78</f>
        <v>UPA CAXANGÁ - CG Nº 007/2022</v>
      </c>
      <c r="C69" s="4" t="str">
        <f>'[1]TCE - ANEXO IV - Preencher'!E78</f>
        <v>3.2 - Gás e Outros Materiais Engarrafados</v>
      </c>
      <c r="D69" s="3" t="str">
        <f>'[1]TCE - ANEXO IV - Preencher'!F78</f>
        <v>24.380.578/0020-41</v>
      </c>
      <c r="E69" s="5" t="str">
        <f>'[1]TCE - ANEXO IV - Preencher'!G78</f>
        <v>WHITE MARTINS GASES INDUSTRIAIS NE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8745</v>
      </c>
      <c r="I69" s="6">
        <f>IF('[1]TCE - ANEXO IV - Preencher'!K78="","",'[1]TCE - ANEXO IV - Preencher'!K78)</f>
        <v>45462</v>
      </c>
      <c r="J69" s="5" t="str">
        <f>'[1]TCE - ANEXO IV - Preencher'!L78</f>
        <v>26240624380578002041556030000087451680755311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257.77999999999997</v>
      </c>
    </row>
    <row r="70" spans="1:12" s="8" customFormat="1" ht="19.5" customHeight="1" x14ac:dyDescent="0.2">
      <c r="A70" s="3">
        <f>IFERROR(VLOOKUP(B70,'[1]DADOS (OCULTAR)'!$Q$3:$S$136,3,0),"")</f>
        <v>9767633000609</v>
      </c>
      <c r="B70" s="4" t="str">
        <f>'[1]TCE - ANEXO IV - Preencher'!C79</f>
        <v>UPA CAXANGÁ - CG Nº 007/2022</v>
      </c>
      <c r="C70" s="4" t="str">
        <f>'[1]TCE - ANEXO IV - Preencher'!E79</f>
        <v>3.2 - Gás e Outros Materiais Engarrafados</v>
      </c>
      <c r="D70" s="3" t="str">
        <f>'[1]TCE - ANEXO IV - Preencher'!F79</f>
        <v>24.380.578/0020-41</v>
      </c>
      <c r="E70" s="5" t="str">
        <f>'[1]TCE - ANEXO IV - Preencher'!G79</f>
        <v>WHITE MARTINS GASES INDUSTRIAIS NE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8777</v>
      </c>
      <c r="I70" s="6">
        <f>IF('[1]TCE - ANEXO IV - Preencher'!K79="","",'[1]TCE - ANEXO IV - Preencher'!K79)</f>
        <v>45464</v>
      </c>
      <c r="J70" s="5" t="str">
        <f>'[1]TCE - ANEXO IV - Preencher'!L79</f>
        <v>26240624380578002041556030000087771396546456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128.88999999999999</v>
      </c>
    </row>
    <row r="71" spans="1:12" s="8" customFormat="1" ht="19.5" customHeight="1" x14ac:dyDescent="0.2">
      <c r="A71" s="3">
        <f>IFERROR(VLOOKUP(B71,'[1]DADOS (OCULTAR)'!$Q$3:$S$136,3,0),"")</f>
        <v>9767633000609</v>
      </c>
      <c r="B71" s="4" t="str">
        <f>'[1]TCE - ANEXO IV - Preencher'!C80</f>
        <v>UPA CAXANGÁ - CG Nº 007/2022</v>
      </c>
      <c r="C71" s="4" t="str">
        <f>'[1]TCE - ANEXO IV - Preencher'!E80</f>
        <v>3.2 - Gás e Outros Materiais Engarrafados</v>
      </c>
      <c r="D71" s="3" t="str">
        <f>'[1]TCE - ANEXO IV - Preencher'!F80</f>
        <v>24.380.578/0020-41</v>
      </c>
      <c r="E71" s="5" t="str">
        <f>'[1]TCE - ANEXO IV - Preencher'!G80</f>
        <v>WHITE MARTINS GASES INDUSTRIAIS NE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8807</v>
      </c>
      <c r="I71" s="6">
        <f>IF('[1]TCE - ANEXO IV - Preencher'!K80="","",'[1]TCE - ANEXO IV - Preencher'!K80)</f>
        <v>45468</v>
      </c>
      <c r="J71" s="5" t="str">
        <f>'[1]TCE - ANEXO IV - Preencher'!L80</f>
        <v>26240624380578002041556030000088071540140564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257.77999999999997</v>
      </c>
    </row>
    <row r="72" spans="1:12" s="8" customFormat="1" ht="19.5" customHeight="1" x14ac:dyDescent="0.2">
      <c r="A72" s="3">
        <f>IFERROR(VLOOKUP(B72,'[1]DADOS (OCULTAR)'!$Q$3:$S$136,3,0),"")</f>
        <v>9767633000609</v>
      </c>
      <c r="B72" s="4" t="str">
        <f>'[1]TCE - ANEXO IV - Preencher'!C81</f>
        <v>UPA CAXANGÁ - CG Nº 007/2022</v>
      </c>
      <c r="C72" s="4" t="str">
        <f>'[1]TCE - ANEXO IV - Preencher'!E81</f>
        <v>3.2 - Gás e Outros Materiais Engarrafados</v>
      </c>
      <c r="D72" s="3" t="str">
        <f>'[1]TCE - ANEXO IV - Preencher'!F81</f>
        <v>24.380.578/0020-41</v>
      </c>
      <c r="E72" s="5" t="str">
        <f>'[1]TCE - ANEXO IV - Preencher'!G81</f>
        <v>WHITE MARTINS GASES INDUSTRIAIS NE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8838</v>
      </c>
      <c r="I72" s="6">
        <f>IF('[1]TCE - ANEXO IV - Preencher'!K81="","",'[1]TCE - ANEXO IV - Preencher'!K81)</f>
        <v>45470</v>
      </c>
      <c r="J72" s="5" t="str">
        <f>'[1]TCE - ANEXO IV - Preencher'!L81</f>
        <v>26240624380578002041556030000088381488153334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257.77999999999997</v>
      </c>
    </row>
    <row r="73" spans="1:12" s="8" customFormat="1" ht="19.5" customHeight="1" x14ac:dyDescent="0.2">
      <c r="A73" s="3">
        <f>IFERROR(VLOOKUP(B73,'[1]DADOS (OCULTAR)'!$Q$3:$S$136,3,0),"")</f>
        <v>9767633000609</v>
      </c>
      <c r="B73" s="4" t="str">
        <f>'[1]TCE - ANEXO IV - Preencher'!C82</f>
        <v>UPA CAXANGÁ - CG Nº 007/2022</v>
      </c>
      <c r="C73" s="4" t="str">
        <f>'[1]TCE - ANEXO IV - Preencher'!E82</f>
        <v>3.2 - Gás e Outros Materiais Engarrafados</v>
      </c>
      <c r="D73" s="3" t="str">
        <f>'[1]TCE - ANEXO IV - Preencher'!F82</f>
        <v>24.380.578/0020-41</v>
      </c>
      <c r="E73" s="5" t="str">
        <f>'[1]TCE - ANEXO IV - Preencher'!G82</f>
        <v>WHITE MARTINS GASES INDUSTRIAIS NE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8837</v>
      </c>
      <c r="I73" s="6">
        <f>IF('[1]TCE - ANEXO IV - Preencher'!K82="","",'[1]TCE - ANEXO IV - Preencher'!K82)</f>
        <v>45470</v>
      </c>
      <c r="J73" s="5" t="str">
        <f>'[1]TCE - ANEXO IV - Preencher'!L82</f>
        <v>26240624380578002041556030000088371430662824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257.77999999999997</v>
      </c>
    </row>
    <row r="74" spans="1:12" s="8" customFormat="1" ht="19.5" customHeight="1" x14ac:dyDescent="0.2">
      <c r="A74" s="3">
        <f>IFERROR(VLOOKUP(B74,'[1]DADOS (OCULTAR)'!$Q$3:$S$136,3,0),"")</f>
        <v>9767633000609</v>
      </c>
      <c r="B74" s="4" t="str">
        <f>'[1]TCE - ANEXO IV - Preencher'!C83</f>
        <v>UPA CAXANGÁ - CG Nº 007/2022</v>
      </c>
      <c r="C74" s="4" t="str">
        <f>'[1]TCE - ANEXO IV - Preencher'!E83</f>
        <v>3.2 - Gás e Outros Materiais Engarrafados</v>
      </c>
      <c r="D74" s="3" t="str">
        <f>'[1]TCE - ANEXO IV - Preencher'!F83</f>
        <v>24.380.578/0020-41</v>
      </c>
      <c r="E74" s="5" t="str">
        <f>'[1]TCE - ANEXO IV - Preencher'!G83</f>
        <v>WHITE MARTINS GASES INDUSTRIAIS NE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8854</v>
      </c>
      <c r="I74" s="6">
        <f>IF('[1]TCE - ANEXO IV - Preencher'!K83="","",'[1]TCE - ANEXO IV - Preencher'!K83)</f>
        <v>45471</v>
      </c>
      <c r="J74" s="5" t="str">
        <f>'[1]TCE - ANEXO IV - Preencher'!L83</f>
        <v>26240624380578002041556030000088541781581089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128.88999999999999</v>
      </c>
    </row>
    <row r="75" spans="1:12" s="8" customFormat="1" ht="19.5" customHeight="1" x14ac:dyDescent="0.2">
      <c r="A75" s="3">
        <f>IFERROR(VLOOKUP(B75,'[1]DADOS (OCULTAR)'!$Q$3:$S$136,3,0),"")</f>
        <v>9767633000609</v>
      </c>
      <c r="B75" s="4" t="str">
        <f>'[1]TCE - ANEXO IV - Preencher'!C84</f>
        <v>UPA CAXANGÁ - CG Nº 007/2022</v>
      </c>
      <c r="C75" s="4" t="str">
        <f>'[1]TCE - ANEXO IV - Preencher'!E84</f>
        <v>3.11 - Material Laboratorial</v>
      </c>
      <c r="D75" s="3" t="str">
        <f>'[1]TCE - ANEXO IV - Preencher'!F84</f>
        <v>18.271.934/0001-23</v>
      </c>
      <c r="E75" s="5" t="str">
        <f>'[1]TCE - ANEXO IV - Preencher'!G84</f>
        <v>NOVA BIOMEDICAL DIAGNOSTICOS MEDICOS E BIOTECNOLOGIA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46196</v>
      </c>
      <c r="I75" s="6">
        <f>IF('[1]TCE - ANEXO IV - Preencher'!K84="","",'[1]TCE - ANEXO IV - Preencher'!K84)</f>
        <v>45440</v>
      </c>
      <c r="J75" s="5" t="str">
        <f>'[1]TCE - ANEXO IV - Preencher'!L84</f>
        <v>31240518271934000123550010000461961251103502</v>
      </c>
      <c r="K75" s="5" t="str">
        <f>IF(F75="B",LEFT('[1]TCE - ANEXO IV - Preencher'!M84,2),IF(F75="S",LEFT('[1]TCE - ANEXO IV - Preencher'!M84,7),IF('[1]TCE - ANEXO IV - Preencher'!H84="","")))</f>
        <v>31</v>
      </c>
      <c r="L75" s="7">
        <f>'[1]TCE - ANEXO IV - Preencher'!N84</f>
        <v>4500</v>
      </c>
    </row>
    <row r="76" spans="1:12" s="8" customFormat="1" ht="19.5" customHeight="1" x14ac:dyDescent="0.2">
      <c r="A76" s="3">
        <f>IFERROR(VLOOKUP(B76,'[1]DADOS (OCULTAR)'!$Q$3:$S$136,3,0),"")</f>
        <v>9767633000609</v>
      </c>
      <c r="B76" s="4" t="str">
        <f>'[1]TCE - ANEXO IV - Preencher'!C85</f>
        <v>UPA CAXANGÁ - CG Nº 007/2022</v>
      </c>
      <c r="C76" s="4" t="str">
        <f>'[1]TCE - ANEXO IV - Preencher'!E85</f>
        <v>3.7 - Material de Limpeza e Produtos de Hgienização</v>
      </c>
      <c r="D76" s="3" t="str">
        <f>'[1]TCE - ANEXO IV - Preencher'!F85</f>
        <v>08.674.752/0001-40</v>
      </c>
      <c r="E76" s="5" t="str">
        <f>'[1]TCE - ANEXO IV - Preencher'!G85</f>
        <v>CIRURGICA MONTEBELLO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199173</v>
      </c>
      <c r="I76" s="6">
        <f>IF('[1]TCE - ANEXO IV - Preencher'!K85="","",'[1]TCE - ANEXO IV - Preencher'!K85)</f>
        <v>45449</v>
      </c>
      <c r="J76" s="5" t="str">
        <f>'[1]TCE - ANEXO IV - Preencher'!L85</f>
        <v>26240608674752000140550010001991731484687030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174</v>
      </c>
    </row>
    <row r="77" spans="1:12" s="8" customFormat="1" ht="19.5" customHeight="1" x14ac:dyDescent="0.2">
      <c r="A77" s="3">
        <f>IFERROR(VLOOKUP(B77,'[1]DADOS (OCULTAR)'!$Q$3:$S$136,3,0),"")</f>
        <v>9767633000609</v>
      </c>
      <c r="B77" s="4" t="str">
        <f>'[1]TCE - ANEXO IV - Preencher'!C86</f>
        <v>UPA CAXANGÁ - CG Nº 007/2022</v>
      </c>
      <c r="C77" s="4" t="str">
        <f>'[1]TCE - ANEXO IV - Preencher'!E86</f>
        <v>3.7 - Material de Limpeza e Produtos de Hgienização</v>
      </c>
      <c r="D77" s="3" t="str">
        <f>'[1]TCE - ANEXO IV - Preencher'!F86</f>
        <v>03.817.043/0001-52</v>
      </c>
      <c r="E77" s="5" t="str">
        <f>'[1]TCE - ANEXO IV - Preencher'!G86</f>
        <v>PHARMAPLUS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68152</v>
      </c>
      <c r="I77" s="6">
        <f>IF('[1]TCE - ANEXO IV - Preencher'!K86="","",'[1]TCE - ANEXO IV - Preencher'!K86)</f>
        <v>45450</v>
      </c>
      <c r="J77" s="5" t="str">
        <f>'[1]TCE - ANEXO IV - Preencher'!L86</f>
        <v>26240603817043000152550010000681521721371284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1518.64</v>
      </c>
    </row>
    <row r="78" spans="1:12" s="8" customFormat="1" ht="19.5" customHeight="1" x14ac:dyDescent="0.2">
      <c r="A78" s="3">
        <f>IFERROR(VLOOKUP(B78,'[1]DADOS (OCULTAR)'!$Q$3:$S$136,3,0),"")</f>
        <v>9767633000609</v>
      </c>
      <c r="B78" s="4" t="str">
        <f>'[1]TCE - ANEXO IV - Preencher'!C87</f>
        <v>UPA CAXANGÁ - CG Nº 007/2022</v>
      </c>
      <c r="C78" s="4" t="str">
        <f>'[1]TCE - ANEXO IV - Preencher'!E87</f>
        <v>3.7 - Material de Limpeza e Produtos de Hgienização</v>
      </c>
      <c r="D78" s="3" t="str">
        <f>'[1]TCE - ANEXO IV - Preencher'!F87</f>
        <v>10.891.852/0001-70</v>
      </c>
      <c r="E78" s="5" t="str">
        <f>'[1]TCE - ANEXO IV - Preencher'!G87</f>
        <v>SMART SUPRIMENTOS DIST P H L EIRELI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49852</v>
      </c>
      <c r="I78" s="6">
        <f>IF('[1]TCE - ANEXO IV - Preencher'!K87="","",'[1]TCE - ANEXO IV - Preencher'!K87)</f>
        <v>45461</v>
      </c>
      <c r="J78" s="5" t="str">
        <f>'[1]TCE - ANEXO IV - Preencher'!L87</f>
        <v>26240610891852000170550010000498521190498520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15</v>
      </c>
    </row>
    <row r="79" spans="1:12" s="8" customFormat="1" ht="19.5" customHeight="1" x14ac:dyDescent="0.2">
      <c r="A79" s="3">
        <f>IFERROR(VLOOKUP(B79,'[1]DADOS (OCULTAR)'!$Q$3:$S$136,3,0),"")</f>
        <v>9767633000609</v>
      </c>
      <c r="B79" s="4" t="str">
        <f>'[1]TCE - ANEXO IV - Preencher'!C88</f>
        <v>UPA CAXANGÁ - CG Nº 007/2022</v>
      </c>
      <c r="C79" s="4" t="str">
        <f>'[1]TCE - ANEXO IV - Preencher'!E88</f>
        <v>3.7 - Material de Limpeza e Produtos de Hgienização</v>
      </c>
      <c r="D79" s="3" t="str">
        <f>'[1]TCE - ANEXO IV - Preencher'!F88</f>
        <v>53.714.399/0001-39</v>
      </c>
      <c r="E79" s="5" t="str">
        <f>'[1]TCE - ANEXO IV - Preencher'!G88</f>
        <v>BEM VIVER ALIMENTOS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263</v>
      </c>
      <c r="I79" s="6">
        <f>IF('[1]TCE - ANEXO IV - Preencher'!K88="","",'[1]TCE - ANEXO IV - Preencher'!K88)</f>
        <v>45462</v>
      </c>
      <c r="J79" s="5" t="str">
        <f>'[1]TCE - ANEXO IV - Preencher'!L88</f>
        <v>26240653714399000139550010000002631670261177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16.8</v>
      </c>
    </row>
    <row r="80" spans="1:12" s="8" customFormat="1" ht="19.5" customHeight="1" x14ac:dyDescent="0.2">
      <c r="A80" s="3">
        <f>IFERROR(VLOOKUP(B80,'[1]DADOS (OCULTAR)'!$Q$3:$S$136,3,0),"")</f>
        <v>9767633000609</v>
      </c>
      <c r="B80" s="4" t="str">
        <f>'[1]TCE - ANEXO IV - Preencher'!C89</f>
        <v>UPA CAXANGÁ - CG Nº 007/2022</v>
      </c>
      <c r="C80" s="4" t="str">
        <f>'[1]TCE - ANEXO IV - Preencher'!E89</f>
        <v>3.7 - Material de Limpeza e Produtos de Hgienização</v>
      </c>
      <c r="D80" s="3" t="str">
        <f>'[1]TCE - ANEXO IV - Preencher'!F89</f>
        <v>46.700.220/0001-29</v>
      </c>
      <c r="E80" s="5" t="str">
        <f>'[1]TCE - ANEXO IV - Preencher'!G89</f>
        <v>NOVA DISTRIBUIDORA E ATACADO DE LIMPEZA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18361</v>
      </c>
      <c r="I80" s="6">
        <f>IF('[1]TCE - ANEXO IV - Preencher'!K89="","",'[1]TCE - ANEXO IV - Preencher'!K89)</f>
        <v>45469</v>
      </c>
      <c r="J80" s="5" t="str">
        <f>'[1]TCE - ANEXO IV - Preencher'!L89</f>
        <v>26240646700220000129550010000183611993253380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198</v>
      </c>
    </row>
    <row r="81" spans="1:12" s="8" customFormat="1" ht="19.5" customHeight="1" x14ac:dyDescent="0.2">
      <c r="A81" s="3">
        <f>IFERROR(VLOOKUP(B81,'[1]DADOS (OCULTAR)'!$Q$3:$S$136,3,0),"")</f>
        <v>9767633000609</v>
      </c>
      <c r="B81" s="4" t="str">
        <f>'[1]TCE - ANEXO IV - Preencher'!C90</f>
        <v>UPA CAXANGÁ - CG Nº 007/2022</v>
      </c>
      <c r="C81" s="4" t="str">
        <f>'[1]TCE - ANEXO IV - Preencher'!E90</f>
        <v>3.14 - Alimentação Preparada</v>
      </c>
      <c r="D81" s="3" t="str">
        <f>'[1]TCE - ANEXO IV - Preencher'!F90</f>
        <v>22.006.201/0001-39</v>
      </c>
      <c r="E81" s="5" t="str">
        <f>'[1]TCE - ANEXO IV - Preencher'!G90</f>
        <v>FORTPEL COMERCIO DE DESCARTAVEIS LTDA-PE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246096</v>
      </c>
      <c r="I81" s="6">
        <f>IF('[1]TCE - ANEXO IV - Preencher'!K90="","",'[1]TCE - ANEXO IV - Preencher'!K90)</f>
        <v>45447</v>
      </c>
      <c r="J81" s="5" t="str">
        <f>'[1]TCE - ANEXO IV - Preencher'!L90</f>
        <v>26240622006201000139550000002460961102460960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930</v>
      </c>
    </row>
    <row r="82" spans="1:12" s="8" customFormat="1" ht="19.5" customHeight="1" x14ac:dyDescent="0.2">
      <c r="A82" s="3">
        <f>IFERROR(VLOOKUP(B82,'[1]DADOS (OCULTAR)'!$Q$3:$S$136,3,0),"")</f>
        <v>9767633000609</v>
      </c>
      <c r="B82" s="4" t="str">
        <f>'[1]TCE - ANEXO IV - Preencher'!C91</f>
        <v>UPA CAXANGÁ - CG Nº 007/2022</v>
      </c>
      <c r="C82" s="4" t="str">
        <f>'[1]TCE - ANEXO IV - Preencher'!E91</f>
        <v>3.14 - Alimentação Preparada</v>
      </c>
      <c r="D82" s="3" t="str">
        <f>'[1]TCE - ANEXO IV - Preencher'!F91</f>
        <v>52.809.513/0001-41</v>
      </c>
      <c r="E82" s="5" t="str">
        <f>'[1]TCE - ANEXO IV - Preencher'!G91</f>
        <v>JML COMERCIO DE HORTIFRUTIGRANJEIRO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9639</v>
      </c>
      <c r="I82" s="6">
        <f>IF('[1]TCE - ANEXO IV - Preencher'!K91="","",'[1]TCE - ANEXO IV - Preencher'!K91)</f>
        <v>45450</v>
      </c>
      <c r="J82" s="5" t="str">
        <f>'[1]TCE - ANEXO IV - Preencher'!L91</f>
        <v>26240652809513000141550010000096391204261529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75.28</v>
      </c>
    </row>
    <row r="83" spans="1:12" s="8" customFormat="1" ht="19.5" customHeight="1" x14ac:dyDescent="0.2">
      <c r="A83" s="3">
        <f>IFERROR(VLOOKUP(B83,'[1]DADOS (OCULTAR)'!$Q$3:$S$136,3,0),"")</f>
        <v>9767633000609</v>
      </c>
      <c r="B83" s="4" t="str">
        <f>'[1]TCE - ANEXO IV - Preencher'!C92</f>
        <v>UPA CAXANGÁ - CG Nº 007/2022</v>
      </c>
      <c r="C83" s="4" t="str">
        <f>'[1]TCE - ANEXO IV - Preencher'!E92</f>
        <v>3.14 - Alimentação Preparada</v>
      </c>
      <c r="D83" s="3" t="str">
        <f>'[1]TCE - ANEXO IV - Preencher'!F92</f>
        <v>52.809.513/0001-41</v>
      </c>
      <c r="E83" s="5" t="str">
        <f>'[1]TCE - ANEXO IV - Preencher'!G92</f>
        <v>JML COMERCIO DE HORTIFRUTIGRANJEIRO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9658</v>
      </c>
      <c r="I83" s="6">
        <f>IF('[1]TCE - ANEXO IV - Preencher'!K92="","",'[1]TCE - ANEXO IV - Preencher'!K92)</f>
        <v>45457</v>
      </c>
      <c r="J83" s="5" t="str">
        <f>'[1]TCE - ANEXO IV - Preencher'!L92</f>
        <v>26240652809513000141550010000096581608912039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54.84</v>
      </c>
    </row>
    <row r="84" spans="1:12" s="8" customFormat="1" ht="19.5" customHeight="1" x14ac:dyDescent="0.2">
      <c r="A84" s="3">
        <f>IFERROR(VLOOKUP(B84,'[1]DADOS (OCULTAR)'!$Q$3:$S$136,3,0),"")</f>
        <v>9767633000609</v>
      </c>
      <c r="B84" s="4" t="str">
        <f>'[1]TCE - ANEXO IV - Preencher'!C93</f>
        <v>UPA CAXANGÁ - CG Nº 007/2022</v>
      </c>
      <c r="C84" s="4" t="str">
        <f>'[1]TCE - ANEXO IV - Preencher'!E93</f>
        <v>3.14 - Alimentação Preparada</v>
      </c>
      <c r="D84" s="3" t="str">
        <f>'[1]TCE - ANEXO IV - Preencher'!F93</f>
        <v>20.300.157/0032-46</v>
      </c>
      <c r="E84" s="5" t="str">
        <f>'[1]TCE - ANEXO IV - Preencher'!G93</f>
        <v>NOVO ATACADO COMERCIO DE ALIMENTOS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5560</v>
      </c>
      <c r="I84" s="6">
        <f>IF('[1]TCE - ANEXO IV - Preencher'!K93="","",'[1]TCE - ANEXO IV - Preencher'!K93)</f>
        <v>45460</v>
      </c>
      <c r="J84" s="5" t="str">
        <f>'[1]TCE - ANEXO IV - Preencher'!L93</f>
        <v>26240620300157003246550010000055601325350763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24.98</v>
      </c>
    </row>
    <row r="85" spans="1:12" s="8" customFormat="1" ht="19.5" customHeight="1" x14ac:dyDescent="0.2">
      <c r="A85" s="3">
        <f>IFERROR(VLOOKUP(B85,'[1]DADOS (OCULTAR)'!$Q$3:$S$136,3,0),"")</f>
        <v>9767633000609</v>
      </c>
      <c r="B85" s="4" t="str">
        <f>'[1]TCE - ANEXO IV - Preencher'!C94</f>
        <v>UPA CAXANGÁ - CG Nº 007/2022</v>
      </c>
      <c r="C85" s="4" t="str">
        <f>'[1]TCE - ANEXO IV - Preencher'!E94</f>
        <v>3.14 - Alimentação Preparada</v>
      </c>
      <c r="D85" s="3" t="str">
        <f>'[1]TCE - ANEXO IV - Preencher'!F94</f>
        <v>10.891.852/0001-70</v>
      </c>
      <c r="E85" s="5" t="str">
        <f>'[1]TCE - ANEXO IV - Preencher'!G94</f>
        <v>SMART SUPRIMENTOS DIST P H L EIRELI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49852</v>
      </c>
      <c r="I85" s="6">
        <f>IF('[1]TCE - ANEXO IV - Preencher'!K94="","",'[1]TCE - ANEXO IV - Preencher'!K94)</f>
        <v>45461</v>
      </c>
      <c r="J85" s="5" t="str">
        <f>'[1]TCE - ANEXO IV - Preencher'!L94</f>
        <v>26240610891852000170550010000498521190498520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940</v>
      </c>
    </row>
    <row r="86" spans="1:12" s="8" customFormat="1" ht="19.5" customHeight="1" x14ac:dyDescent="0.2">
      <c r="A86" s="3">
        <f>IFERROR(VLOOKUP(B86,'[1]DADOS (OCULTAR)'!$Q$3:$S$136,3,0),"")</f>
        <v>9767633000609</v>
      </c>
      <c r="B86" s="4" t="str">
        <f>'[1]TCE - ANEXO IV - Preencher'!C95</f>
        <v>UPA CAXANGÁ - CG Nº 007/2022</v>
      </c>
      <c r="C86" s="4" t="str">
        <f>'[1]TCE - ANEXO IV - Preencher'!E95</f>
        <v>3.14 - Alimentação Preparada</v>
      </c>
      <c r="D86" s="3" t="str">
        <f>'[1]TCE - ANEXO IV - Preencher'!F95</f>
        <v>70.089.974/0001-79</v>
      </c>
      <c r="E86" s="5" t="str">
        <f>'[1]TCE - ANEXO IV - Preencher'!G95</f>
        <v>COMERCIAL VITA NORTE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5147195</v>
      </c>
      <c r="I86" s="6">
        <f>IF('[1]TCE - ANEXO IV - Preencher'!K95="","",'[1]TCE - ANEXO IV - Preencher'!K95)</f>
        <v>45462</v>
      </c>
      <c r="J86" s="5" t="str">
        <f>'[1]TCE - ANEXO IV - Preencher'!L95</f>
        <v>26240670089974000179550010051471951490609473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165</v>
      </c>
    </row>
    <row r="87" spans="1:12" s="8" customFormat="1" ht="19.5" customHeight="1" x14ac:dyDescent="0.2">
      <c r="A87" s="3">
        <f>IFERROR(VLOOKUP(B87,'[1]DADOS (OCULTAR)'!$Q$3:$S$136,3,0),"")</f>
        <v>9767633000609</v>
      </c>
      <c r="B87" s="4" t="str">
        <f>'[1]TCE - ANEXO IV - Preencher'!C96</f>
        <v>UPA CAXANGÁ - CG Nº 007/2022</v>
      </c>
      <c r="C87" s="4" t="str">
        <f>'[1]TCE - ANEXO IV - Preencher'!E96</f>
        <v>3.14 - Alimentação Preparada</v>
      </c>
      <c r="D87" s="3" t="str">
        <f>'[1]TCE - ANEXO IV - Preencher'!F96</f>
        <v>43.330.918/0001-01</v>
      </c>
      <c r="E87" s="5" t="str">
        <f>'[1]TCE - ANEXO IV - Preencher'!G96</f>
        <v>DISTRIBUIDORA JJ DE ALIMENTOS E COSMETICOS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11236</v>
      </c>
      <c r="I87" s="6">
        <f>IF('[1]TCE - ANEXO IV - Preencher'!K96="","",'[1]TCE - ANEXO IV - Preencher'!K96)</f>
        <v>45462</v>
      </c>
      <c r="J87" s="5" t="str">
        <f>'[1]TCE - ANEXO IV - Preencher'!L96</f>
        <v>26240643330918000101550010000112361723125875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552</v>
      </c>
    </row>
    <row r="88" spans="1:12" s="8" customFormat="1" ht="19.5" customHeight="1" x14ac:dyDescent="0.2">
      <c r="A88" s="3">
        <f>IFERROR(VLOOKUP(B88,'[1]DADOS (OCULTAR)'!$Q$3:$S$136,3,0),"")</f>
        <v>9767633000609</v>
      </c>
      <c r="B88" s="4" t="str">
        <f>'[1]TCE - ANEXO IV - Preencher'!C97</f>
        <v>UPA CAXANGÁ - CG Nº 007/2022</v>
      </c>
      <c r="C88" s="4" t="str">
        <f>'[1]TCE - ANEXO IV - Preencher'!E97</f>
        <v>3.14 - Alimentação Preparada</v>
      </c>
      <c r="D88" s="3" t="str">
        <f>'[1]TCE - ANEXO IV - Preencher'!F97</f>
        <v>53.714.399/0001-39</v>
      </c>
      <c r="E88" s="5" t="str">
        <f>'[1]TCE - ANEXO IV - Preencher'!G97</f>
        <v>BEM VIVER ALIMENTOS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263</v>
      </c>
      <c r="I88" s="6">
        <f>IF('[1]TCE - ANEXO IV - Preencher'!K97="","",'[1]TCE - ANEXO IV - Preencher'!K97)</f>
        <v>45462</v>
      </c>
      <c r="J88" s="5" t="str">
        <f>'[1]TCE - ANEXO IV - Preencher'!L97</f>
        <v>26240653714399000139550010000002631670261177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1946.95</v>
      </c>
    </row>
    <row r="89" spans="1:12" s="8" customFormat="1" ht="19.5" customHeight="1" x14ac:dyDescent="0.2">
      <c r="A89" s="3">
        <f>IFERROR(VLOOKUP(B89,'[1]DADOS (OCULTAR)'!$Q$3:$S$136,3,0),"")</f>
        <v>9767633000609</v>
      </c>
      <c r="B89" s="4" t="str">
        <f>'[1]TCE - ANEXO IV - Preencher'!C98</f>
        <v>UPA CAXANGÁ - CG Nº 007/2022</v>
      </c>
      <c r="C89" s="4" t="str">
        <f>'[1]TCE - ANEXO IV - Preencher'!E98</f>
        <v>3.14 - Alimentação Preparada</v>
      </c>
      <c r="D89" s="3" t="str">
        <f>'[1]TCE - ANEXO IV - Preencher'!F98</f>
        <v>52.809.513/0001-41</v>
      </c>
      <c r="E89" s="5" t="str">
        <f>'[1]TCE - ANEXO IV - Preencher'!G98</f>
        <v>JML COMERCIO DE HORTIFRUTIGRANJEIRO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9683</v>
      </c>
      <c r="I89" s="6">
        <f>IF('[1]TCE - ANEXO IV - Preencher'!K98="","",'[1]TCE - ANEXO IV - Preencher'!K98)</f>
        <v>45464</v>
      </c>
      <c r="J89" s="5" t="str">
        <f>'[1]TCE - ANEXO IV - Preencher'!L98</f>
        <v>26240652809513000141550010000096831769170797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115.14</v>
      </c>
    </row>
    <row r="90" spans="1:12" s="8" customFormat="1" ht="19.5" customHeight="1" x14ac:dyDescent="0.2">
      <c r="A90" s="3">
        <f>IFERROR(VLOOKUP(B90,'[1]DADOS (OCULTAR)'!$Q$3:$S$136,3,0),"")</f>
        <v>9767633000609</v>
      </c>
      <c r="B90" s="4" t="str">
        <f>'[1]TCE - ANEXO IV - Preencher'!C99</f>
        <v>UPA CAXANGÁ - CG Nº 007/2022</v>
      </c>
      <c r="C90" s="4" t="str">
        <f>'[1]TCE - ANEXO IV - Preencher'!E99</f>
        <v>3.14 - Alimentação Preparada</v>
      </c>
      <c r="D90" s="3" t="str">
        <f>'[1]TCE - ANEXO IV - Preencher'!F99</f>
        <v>28.296.399/0001-19</v>
      </c>
      <c r="E90" s="5" t="str">
        <f>'[1]TCE - ANEXO IV - Preencher'!G99</f>
        <v>AVANNTE COMERCIO E SERVICOS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544</v>
      </c>
      <c r="I90" s="6">
        <f>IF('[1]TCE - ANEXO IV - Preencher'!K99="","",'[1]TCE - ANEXO IV - Preencher'!K99)</f>
        <v>45470</v>
      </c>
      <c r="J90" s="5" t="str">
        <f>'[1]TCE - ANEXO IV - Preencher'!L99</f>
        <v>26240628296399000119550010000005441000103564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20400</v>
      </c>
    </row>
    <row r="91" spans="1:12" s="8" customFormat="1" ht="19.5" customHeight="1" x14ac:dyDescent="0.2">
      <c r="A91" s="3">
        <f>IFERROR(VLOOKUP(B91,'[1]DADOS (OCULTAR)'!$Q$3:$S$136,3,0),"")</f>
        <v>9767633000609</v>
      </c>
      <c r="B91" s="4" t="str">
        <f>'[1]TCE - ANEXO IV - Preencher'!C100</f>
        <v>UPA CAXANGÁ - CG Nº 007/2022</v>
      </c>
      <c r="C91" s="4" t="str">
        <f>'[1]TCE - ANEXO IV - Preencher'!E100</f>
        <v>3.14 - Alimentação Preparada</v>
      </c>
      <c r="D91" s="3" t="str">
        <f>'[1]TCE - ANEXO IV - Preencher'!F100</f>
        <v>18.111.861/0001-02</v>
      </c>
      <c r="E91" s="5" t="str">
        <f>'[1]TCE - ANEXO IV - Preencher'!G100</f>
        <v>KLEBER J M DE OLIVEIRA PADARIA E CONFEITARIA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120</v>
      </c>
      <c r="I91" s="6">
        <f>IF('[1]TCE - ANEXO IV - Preencher'!K100="","",'[1]TCE - ANEXO IV - Preencher'!K100)</f>
        <v>45471</v>
      </c>
      <c r="J91" s="5" t="str">
        <f>'[1]TCE - ANEXO IV - Preencher'!L100</f>
        <v>26240618111861000102550010000001201622449330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1074</v>
      </c>
    </row>
    <row r="92" spans="1:12" s="8" customFormat="1" ht="19.5" customHeight="1" x14ac:dyDescent="0.2">
      <c r="A92" s="3">
        <f>IFERROR(VLOOKUP(B92,'[1]DADOS (OCULTAR)'!$Q$3:$S$136,3,0),"")</f>
        <v>9767633000609</v>
      </c>
      <c r="B92" s="4" t="str">
        <f>'[1]TCE - ANEXO IV - Preencher'!C101</f>
        <v>UPA CAXANGÁ - CG Nº 007/2022</v>
      </c>
      <c r="C92" s="4" t="str">
        <f>'[1]TCE - ANEXO IV - Preencher'!E101</f>
        <v>3.14 - Alimentação Preparada</v>
      </c>
      <c r="D92" s="3" t="str">
        <f>'[1]TCE - ANEXO IV - Preencher'!F101</f>
        <v>52.809.513/0001-41</v>
      </c>
      <c r="E92" s="5" t="str">
        <f>'[1]TCE - ANEXO IV - Preencher'!G101</f>
        <v>JML COMERCIO DE HORTIFRUTIGRANJEIRO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9703</v>
      </c>
      <c r="I92" s="6">
        <f>IF('[1]TCE - ANEXO IV - Preencher'!K101="","",'[1]TCE - ANEXO IV - Preencher'!K101)</f>
        <v>45471</v>
      </c>
      <c r="J92" s="5" t="str">
        <f>'[1]TCE - ANEXO IV - Preencher'!L101</f>
        <v>26240652809513000141550010000097031627250558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56.26</v>
      </c>
    </row>
    <row r="93" spans="1:12" s="8" customFormat="1" ht="19.5" customHeight="1" x14ac:dyDescent="0.2">
      <c r="A93" s="3">
        <f>IFERROR(VLOOKUP(B93,'[1]DADOS (OCULTAR)'!$Q$3:$S$136,3,0),"")</f>
        <v>9767633000609</v>
      </c>
      <c r="B93" s="4" t="str">
        <f>'[1]TCE - ANEXO IV - Preencher'!C102</f>
        <v>UPA CAXANGÁ - CG Nº 007/2022</v>
      </c>
      <c r="C93" s="4" t="str">
        <f>'[1]TCE - ANEXO IV - Preencher'!E102</f>
        <v>3.6 - Material de Expediente</v>
      </c>
      <c r="D93" s="3" t="str">
        <f>'[1]TCE - ANEXO IV - Preencher'!F102</f>
        <v>23.755.654/0001-20</v>
      </c>
      <c r="E93" s="5" t="str">
        <f>'[1]TCE - ANEXO IV - Preencher'!G102</f>
        <v>COPYLASER GRAFICA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840</v>
      </c>
      <c r="I93" s="6">
        <f>IF('[1]TCE - ANEXO IV - Preencher'!K102="","",'[1]TCE - ANEXO IV - Preencher'!K102)</f>
        <v>45448</v>
      </c>
      <c r="J93" s="5" t="str">
        <f>'[1]TCE - ANEXO IV - Preencher'!L102</f>
        <v>26240623755654000120550010000008401867517066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100</v>
      </c>
    </row>
    <row r="94" spans="1:12" s="8" customFormat="1" ht="19.5" customHeight="1" x14ac:dyDescent="0.2">
      <c r="A94" s="3">
        <f>IFERROR(VLOOKUP(B94,'[1]DADOS (OCULTAR)'!$Q$3:$S$136,3,0),"")</f>
        <v>9767633000609</v>
      </c>
      <c r="B94" s="4" t="str">
        <f>'[1]TCE - ANEXO IV - Preencher'!C103</f>
        <v>UPA CAXANGÁ - CG Nº 007/2022</v>
      </c>
      <c r="C94" s="4" t="str">
        <f>'[1]TCE - ANEXO IV - Preencher'!E103</f>
        <v>3.6 - Material de Expediente</v>
      </c>
      <c r="D94" s="3" t="str">
        <f>'[1]TCE - ANEXO IV - Preencher'!F103</f>
        <v>23.755.654/0001-20</v>
      </c>
      <c r="E94" s="5" t="str">
        <f>'[1]TCE - ANEXO IV - Preencher'!G103</f>
        <v>COPYLASER GRAFICA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839</v>
      </c>
      <c r="I94" s="6">
        <f>IF('[1]TCE - ANEXO IV - Preencher'!K103="","",'[1]TCE - ANEXO IV - Preencher'!K103)</f>
        <v>45448</v>
      </c>
      <c r="J94" s="5" t="str">
        <f>'[1]TCE - ANEXO IV - Preencher'!L103</f>
        <v>26240623755654000120550010000008391908193323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425</v>
      </c>
    </row>
    <row r="95" spans="1:12" s="8" customFormat="1" ht="19.5" customHeight="1" x14ac:dyDescent="0.2">
      <c r="A95" s="3">
        <f>IFERROR(VLOOKUP(B95,'[1]DADOS (OCULTAR)'!$Q$3:$S$136,3,0),"")</f>
        <v>9767633000609</v>
      </c>
      <c r="B95" s="4" t="str">
        <f>'[1]TCE - ANEXO IV - Preencher'!C104</f>
        <v>UPA CAXANGÁ - CG Nº 007/2022</v>
      </c>
      <c r="C95" s="4" t="str">
        <f>'[1]TCE - ANEXO IV - Preencher'!E104</f>
        <v>3.6 - Material de Expediente</v>
      </c>
      <c r="D95" s="3" t="str">
        <f>'[1]TCE - ANEXO IV - Preencher'!F104</f>
        <v>35.400.722/0001-18</v>
      </c>
      <c r="E95" s="5" t="str">
        <f>'[1]TCE - ANEXO IV - Preencher'!G104</f>
        <v>CM SOLUCOES PARA IDENTIFICACAO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103</v>
      </c>
      <c r="I95" s="6">
        <f>IF('[1]TCE - ANEXO IV - Preencher'!K104="","",'[1]TCE - ANEXO IV - Preencher'!K104)</f>
        <v>45449</v>
      </c>
      <c r="J95" s="5" t="str">
        <f>'[1]TCE - ANEXO IV - Preencher'!L104</f>
        <v>26240635400722000118550010000001031729356253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55</v>
      </c>
    </row>
    <row r="96" spans="1:12" s="8" customFormat="1" ht="19.5" customHeight="1" x14ac:dyDescent="0.2">
      <c r="A96" s="3">
        <f>IFERROR(VLOOKUP(B96,'[1]DADOS (OCULTAR)'!$Q$3:$S$136,3,0),"")</f>
        <v>9767633000609</v>
      </c>
      <c r="B96" s="4" t="str">
        <f>'[1]TCE - ANEXO IV - Preencher'!C105</f>
        <v>UPA CAXANGÁ - CG Nº 007/2022</v>
      </c>
      <c r="C96" s="4" t="str">
        <f>'[1]TCE - ANEXO IV - Preencher'!E105</f>
        <v>3.6 - Material de Expediente</v>
      </c>
      <c r="D96" s="3" t="str">
        <f>'[1]TCE - ANEXO IV - Preencher'!F105</f>
        <v>20.300.157/0032-46</v>
      </c>
      <c r="E96" s="5" t="str">
        <f>'[1]TCE - ANEXO IV - Preencher'!G105</f>
        <v>NOVO ATACADO COMERCIO DE ALIMENTOS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5431</v>
      </c>
      <c r="I96" s="6">
        <f>IF('[1]TCE - ANEXO IV - Preencher'!K105="","",'[1]TCE - ANEXO IV - Preencher'!K105)</f>
        <v>45455</v>
      </c>
      <c r="J96" s="5" t="str">
        <f>'[1]TCE - ANEXO IV - Preencher'!L105</f>
        <v>26240620300157003246550010000054311161094908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65.94</v>
      </c>
    </row>
    <row r="97" spans="1:12" s="8" customFormat="1" ht="19.5" customHeight="1" x14ac:dyDescent="0.2">
      <c r="A97" s="3">
        <f>IFERROR(VLOOKUP(B97,'[1]DADOS (OCULTAR)'!$Q$3:$S$136,3,0),"")</f>
        <v>9767633000609</v>
      </c>
      <c r="B97" s="4" t="str">
        <f>'[1]TCE - ANEXO IV - Preencher'!C106</f>
        <v>UPA CAXANGÁ - CG Nº 007/2022</v>
      </c>
      <c r="C97" s="4" t="str">
        <f>'[1]TCE - ANEXO IV - Preencher'!E106</f>
        <v>3.6 - Material de Expediente</v>
      </c>
      <c r="D97" s="3" t="str">
        <f>'[1]TCE - ANEXO IV - Preencher'!F106</f>
        <v>08.587.400/0001-57</v>
      </c>
      <c r="E97" s="5" t="str">
        <f>'[1]TCE - ANEXO IV - Preencher'!G106</f>
        <v xml:space="preserve">AFFESTAS 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23809</v>
      </c>
      <c r="I97" s="6">
        <f>IF('[1]TCE - ANEXO IV - Preencher'!K106="","",'[1]TCE - ANEXO IV - Preencher'!K106)</f>
        <v>45461</v>
      </c>
      <c r="J97" s="5" t="str">
        <f>'[1]TCE - ANEXO IV - Preencher'!L106</f>
        <v>26240608587400000157550010000238091243279881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320</v>
      </c>
    </row>
    <row r="98" spans="1:12" s="8" customFormat="1" ht="19.5" customHeight="1" x14ac:dyDescent="0.2">
      <c r="A98" s="3">
        <f>IFERROR(VLOOKUP(B98,'[1]DADOS (OCULTAR)'!$Q$3:$S$136,3,0),"")</f>
        <v>9767633000609</v>
      </c>
      <c r="B98" s="4" t="str">
        <f>'[1]TCE - ANEXO IV - Preencher'!C107</f>
        <v>UPA CAXANGÁ - CG Nº 007/2022</v>
      </c>
      <c r="C98" s="4" t="str">
        <f>'[1]TCE - ANEXO IV - Preencher'!E107</f>
        <v>3.6 - Material de Expediente</v>
      </c>
      <c r="D98" s="3" t="str">
        <f>'[1]TCE - ANEXO IV - Preencher'!F107</f>
        <v>09.626.224/0001-88</v>
      </c>
      <c r="E98" s="5" t="str">
        <f>'[1]TCE - ANEXO IV - Preencher'!G107</f>
        <v>DJ PLASTICOS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7939</v>
      </c>
      <c r="I98" s="6">
        <f>IF('[1]TCE - ANEXO IV - Preencher'!K107="","",'[1]TCE - ANEXO IV - Preencher'!K107)</f>
        <v>45450</v>
      </c>
      <c r="J98" s="5" t="str">
        <f>'[1]TCE - ANEXO IV - Preencher'!L107</f>
        <v>35240609626224000188550010000079391962827589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1544</v>
      </c>
    </row>
    <row r="99" spans="1:12" s="8" customFormat="1" ht="19.5" customHeight="1" x14ac:dyDescent="0.2">
      <c r="A99" s="3">
        <f>IFERROR(VLOOKUP(B99,'[1]DADOS (OCULTAR)'!$Q$3:$S$136,3,0),"")</f>
        <v>9767633000609</v>
      </c>
      <c r="B99" s="4" t="str">
        <f>'[1]TCE - ANEXO IV - Preencher'!C108</f>
        <v>UPA CAXANGÁ - CG Nº 007/2022</v>
      </c>
      <c r="C99" s="4" t="str">
        <f>'[1]TCE - ANEXO IV - Preencher'!E108</f>
        <v>3.6 - Material de Expediente</v>
      </c>
      <c r="D99" s="3" t="str">
        <f>'[1]TCE - ANEXO IV - Preencher'!F108</f>
        <v>08.014.460/0001-80</v>
      </c>
      <c r="E99" s="5" t="str">
        <f>'[1]TCE - ANEXO IV - Preencher'!G108</f>
        <v>VANPEL MATERIAL DE ESCRITORIO DE INFORMATICA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61477</v>
      </c>
      <c r="I99" s="6">
        <f>IF('[1]TCE - ANEXO IV - Preencher'!K108="","",'[1]TCE - ANEXO IV - Preencher'!K108)</f>
        <v>45462</v>
      </c>
      <c r="J99" s="5" t="str">
        <f>'[1]TCE - ANEXO IV - Preencher'!L108</f>
        <v>26240608014460000180550010000614771001439318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421.65</v>
      </c>
    </row>
    <row r="100" spans="1:12" s="8" customFormat="1" ht="19.5" customHeight="1" x14ac:dyDescent="0.2">
      <c r="A100" s="3">
        <f>IFERROR(VLOOKUP(B100,'[1]DADOS (OCULTAR)'!$Q$3:$S$136,3,0),"")</f>
        <v>9767633000609</v>
      </c>
      <c r="B100" s="4" t="str">
        <f>'[1]TCE - ANEXO IV - Preencher'!C109</f>
        <v>UPA CAXANGÁ - CG Nº 007/2022</v>
      </c>
      <c r="C100" s="4" t="str">
        <f>'[1]TCE - ANEXO IV - Preencher'!E109</f>
        <v>3.6 - Material de Expediente</v>
      </c>
      <c r="D100" s="3" t="str">
        <f>'[1]TCE - ANEXO IV - Preencher'!F109</f>
        <v>30.743.270/0001-53</v>
      </c>
      <c r="E100" s="5" t="str">
        <f>'[1]TCE - ANEXO IV - Preencher'!G109</f>
        <v>TRIUNFO COMERCIO DE ALIMENTOS PAPEIS MATERIAL DE LIMPEZA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22983</v>
      </c>
      <c r="I100" s="6">
        <f>IF('[1]TCE - ANEXO IV - Preencher'!K109="","",'[1]TCE - ANEXO IV - Preencher'!K109)</f>
        <v>45462</v>
      </c>
      <c r="J100" s="5" t="str">
        <f>'[1]TCE - ANEXO IV - Preencher'!L109</f>
        <v>26240630743270000153550010000229831121921128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2210</v>
      </c>
    </row>
    <row r="101" spans="1:12" s="8" customFormat="1" ht="19.5" customHeight="1" x14ac:dyDescent="0.2">
      <c r="A101" s="3">
        <f>IFERROR(VLOOKUP(B101,'[1]DADOS (OCULTAR)'!$Q$3:$S$136,3,0),"")</f>
        <v>9767633000609</v>
      </c>
      <c r="B101" s="4" t="str">
        <f>'[1]TCE - ANEXO IV - Preencher'!C110</f>
        <v>UPA CAXANGÁ - CG Nº 007/2022</v>
      </c>
      <c r="C101" s="4" t="str">
        <f>'[1]TCE - ANEXO IV - Preencher'!E110</f>
        <v>3.6 - Material de Expediente</v>
      </c>
      <c r="D101" s="3" t="str">
        <f>'[1]TCE - ANEXO IV - Preencher'!F110</f>
        <v>35.361.251/0001-86</v>
      </c>
      <c r="E101" s="5" t="str">
        <f>'[1]TCE - ANEXO IV - Preencher'!G110</f>
        <v>BDL COMERCIO DE ALIMENTOS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1231</v>
      </c>
      <c r="I101" s="6">
        <f>IF('[1]TCE - ANEXO IV - Preencher'!K110="","",'[1]TCE - ANEXO IV - Preencher'!K110)</f>
        <v>45463</v>
      </c>
      <c r="J101" s="5" t="str">
        <f>'[1]TCE - ANEXO IV - Preencher'!L110</f>
        <v>26240635361251000186550010000012311438446450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259.5</v>
      </c>
    </row>
    <row r="102" spans="1:12" s="8" customFormat="1" ht="19.5" customHeight="1" x14ac:dyDescent="0.2">
      <c r="A102" s="3">
        <f>IFERROR(VLOOKUP(B102,'[1]DADOS (OCULTAR)'!$Q$3:$S$136,3,0),"")</f>
        <v>9767633000609</v>
      </c>
      <c r="B102" s="4" t="str">
        <f>'[1]TCE - ANEXO IV - Preencher'!C111</f>
        <v>UPA CAXANGÁ - CG Nº 007/2022</v>
      </c>
      <c r="C102" s="4" t="str">
        <f>'[1]TCE - ANEXO IV - Preencher'!E111</f>
        <v>3.6 - Material de Expediente</v>
      </c>
      <c r="D102" s="3" t="str">
        <f>'[1]TCE - ANEXO IV - Preencher'!F111</f>
        <v>35.361.251/0001-86</v>
      </c>
      <c r="E102" s="5" t="str">
        <f>'[1]TCE - ANEXO IV - Preencher'!G111</f>
        <v>BDL COMERCIO DE ALIMENTOS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1230</v>
      </c>
      <c r="I102" s="6">
        <f>IF('[1]TCE - ANEXO IV - Preencher'!K111="","",'[1]TCE - ANEXO IV - Preencher'!K111)</f>
        <v>45463</v>
      </c>
      <c r="J102" s="5" t="str">
        <f>'[1]TCE - ANEXO IV - Preencher'!L111</f>
        <v>26240635361251000186550010000012301020096258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93</v>
      </c>
    </row>
    <row r="103" spans="1:12" s="8" customFormat="1" ht="19.5" customHeight="1" x14ac:dyDescent="0.2">
      <c r="A103" s="3">
        <f>IFERROR(VLOOKUP(B103,'[1]DADOS (OCULTAR)'!$Q$3:$S$136,3,0),"")</f>
        <v>9767633000609</v>
      </c>
      <c r="B103" s="4" t="str">
        <f>'[1]TCE - ANEXO IV - Preencher'!C112</f>
        <v>UPA CAXANGÁ - CG Nº 007/2022</v>
      </c>
      <c r="C103" s="4" t="str">
        <f>'[1]TCE - ANEXO IV - Preencher'!E112</f>
        <v>3.6 - Material de Expediente</v>
      </c>
      <c r="D103" s="3" t="str">
        <f>'[1]TCE - ANEXO IV - Preencher'!F112</f>
        <v>15.610.582/0001-03</v>
      </c>
      <c r="E103" s="5" t="str">
        <f>'[1]TCE - ANEXO IV - Preencher'!G112</f>
        <v>ETIQUETAS RECIFE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936</v>
      </c>
      <c r="I103" s="6">
        <f>IF('[1]TCE - ANEXO IV - Preencher'!K112="","",'[1]TCE - ANEXO IV - Preencher'!K112)</f>
        <v>45469</v>
      </c>
      <c r="J103" s="5" t="str">
        <f>'[1]TCE - ANEXO IV - Preencher'!L112</f>
        <v>26240615610582000103550010000009361841258544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1975</v>
      </c>
    </row>
    <row r="104" spans="1:12" s="8" customFormat="1" ht="19.5" customHeight="1" x14ac:dyDescent="0.2">
      <c r="A104" s="3">
        <f>IFERROR(VLOOKUP(B104,'[1]DADOS (OCULTAR)'!$Q$3:$S$136,3,0),"")</f>
        <v>9767633000609</v>
      </c>
      <c r="B104" s="4" t="str">
        <f>'[1]TCE - ANEXO IV - Preencher'!C113</f>
        <v>UPA CAXANGÁ - CG Nº 007/2022</v>
      </c>
      <c r="C104" s="4" t="str">
        <f>'[1]TCE - ANEXO IV - Preencher'!E113</f>
        <v>3.6 - Material de Expediente</v>
      </c>
      <c r="D104" s="3" t="str">
        <f>'[1]TCE - ANEXO IV - Preencher'!F113</f>
        <v>08.014.460/0001-80</v>
      </c>
      <c r="E104" s="5" t="str">
        <f>'[1]TCE - ANEXO IV - Preencher'!G113</f>
        <v>VANPEL MATERIAL DE ESCRITORIO DE INFORMATICA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61610</v>
      </c>
      <c r="I104" s="6">
        <f>IF('[1]TCE - ANEXO IV - Preencher'!K113="","",'[1]TCE - ANEXO IV - Preencher'!K113)</f>
        <v>45470</v>
      </c>
      <c r="J104" s="5" t="str">
        <f>'[1]TCE - ANEXO IV - Preencher'!L113</f>
        <v>26240608014460000180550010000616101001440571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225</v>
      </c>
    </row>
    <row r="105" spans="1:12" s="8" customFormat="1" ht="19.5" customHeight="1" x14ac:dyDescent="0.2">
      <c r="A105" s="3">
        <f>IFERROR(VLOOKUP(B105,'[1]DADOS (OCULTAR)'!$Q$3:$S$136,3,0),"")</f>
        <v>9767633000609</v>
      </c>
      <c r="B105" s="4" t="str">
        <f>'[1]TCE - ANEXO IV - Preencher'!C114</f>
        <v>UPA CAXANGÁ - CG Nº 007/2022</v>
      </c>
      <c r="C105" s="4" t="str">
        <f>'[1]TCE - ANEXO IV - Preencher'!E114</f>
        <v>3.6 - Material de Expediente</v>
      </c>
      <c r="D105" s="3" t="str">
        <f>'[1]TCE - ANEXO IV - Preencher'!F114</f>
        <v>69.960.482/0003-90</v>
      </c>
      <c r="E105" s="5" t="str">
        <f>'[1]TCE - ANEXO IV - Preencher'!G114</f>
        <v>AMARO TAVARES FRUTUOSO EPP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65361</v>
      </c>
      <c r="I105" s="6">
        <f>IF('[1]TCE - ANEXO IV - Preencher'!K114="","",'[1]TCE - ANEXO IV - Preencher'!K114)</f>
        <v>45470</v>
      </c>
      <c r="J105" s="5" t="str">
        <f>'[1]TCE - ANEXO IV - Preencher'!L114</f>
        <v>26240669960482000390650010000653611955697545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25</v>
      </c>
    </row>
    <row r="106" spans="1:12" s="8" customFormat="1" ht="19.5" customHeight="1" x14ac:dyDescent="0.2">
      <c r="A106" s="3">
        <f>IFERROR(VLOOKUP(B106,'[1]DADOS (OCULTAR)'!$Q$3:$S$136,3,0),"")</f>
        <v>9767633000609</v>
      </c>
      <c r="B106" s="4" t="str">
        <f>'[1]TCE - ANEXO IV - Preencher'!C115</f>
        <v>UPA CAXANGÁ - CG Nº 007/2022</v>
      </c>
      <c r="C106" s="4" t="str">
        <f>'[1]TCE - ANEXO IV - Preencher'!E115</f>
        <v>3.6 - Material de Expediente</v>
      </c>
      <c r="D106" s="3" t="str">
        <f>'[1]TCE - ANEXO IV - Preencher'!F115</f>
        <v>69.960.482/0003-90</v>
      </c>
      <c r="E106" s="5" t="str">
        <f>'[1]TCE - ANEXO IV - Preencher'!G115</f>
        <v>AMARO TAVARES FRUTUOSO EPP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65342</v>
      </c>
      <c r="I106" s="6">
        <f>IF('[1]TCE - ANEXO IV - Preencher'!K115="","",'[1]TCE - ANEXO IV - Preencher'!K115)</f>
        <v>45470</v>
      </c>
      <c r="J106" s="5" t="str">
        <f>'[1]TCE - ANEXO IV - Preencher'!L115</f>
        <v>26240669960482000390650010000653421826715983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25</v>
      </c>
    </row>
    <row r="107" spans="1:12" s="8" customFormat="1" ht="19.5" customHeight="1" x14ac:dyDescent="0.2">
      <c r="A107" s="3">
        <f>IFERROR(VLOOKUP(B107,'[1]DADOS (OCULTAR)'!$Q$3:$S$136,3,0),"")</f>
        <v>9767633000609</v>
      </c>
      <c r="B107" s="4" t="str">
        <f>'[1]TCE - ANEXO IV - Preencher'!C116</f>
        <v>UPA CAXANGÁ - CG Nº 007/2022</v>
      </c>
      <c r="C107" s="4" t="str">
        <f>'[1]TCE - ANEXO IV - Preencher'!E116</f>
        <v>3.6 - Material de Expediente</v>
      </c>
      <c r="D107" s="3" t="str">
        <f>'[1]TCE - ANEXO IV - Preencher'!F116</f>
        <v>10.859.287/0001-63</v>
      </c>
      <c r="E107" s="5" t="str">
        <f>'[1]TCE - ANEXO IV - Preencher'!G116</f>
        <v>NEWMED COMERCIO E SERVICOS DE EQUIPAMENOTS HOSPITALARES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8178</v>
      </c>
      <c r="I107" s="6">
        <f>IF('[1]TCE - ANEXO IV - Preencher'!K116="","",'[1]TCE - ANEXO IV - Preencher'!K116)</f>
        <v>45471</v>
      </c>
      <c r="J107" s="5" t="str">
        <f>'[1]TCE - ANEXO IV - Preencher'!L116</f>
        <v>26240610859287000163550010000081781929998805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240</v>
      </c>
    </row>
    <row r="108" spans="1:12" s="8" customFormat="1" ht="19.5" customHeight="1" x14ac:dyDescent="0.2">
      <c r="A108" s="3">
        <f>IFERROR(VLOOKUP(B108,'[1]DADOS (OCULTAR)'!$Q$3:$S$136,3,0),"")</f>
        <v>9767633000609</v>
      </c>
      <c r="B108" s="4" t="str">
        <f>'[1]TCE - ANEXO IV - Preencher'!C117</f>
        <v>UPA CAXANGÁ - CG Nº 007/2022</v>
      </c>
      <c r="C108" s="4" t="str">
        <f>'[1]TCE - ANEXO IV - Preencher'!E117</f>
        <v>3.1 - Combustíveis e Lubrificantes Automotivos</v>
      </c>
      <c r="D108" s="3">
        <f>'[1]TCE - ANEXO IV - Preencher'!F117</f>
        <v>39548324000102</v>
      </c>
      <c r="E108" s="5" t="str">
        <f>'[1]TCE - ANEXO IV - Preencher'!G117</f>
        <v>POSTO SANTORINI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208684</v>
      </c>
      <c r="I108" s="6">
        <f>IF('[1]TCE - ANEXO IV - Preencher'!K117="","",'[1]TCE - ANEXO IV - Preencher'!K117)</f>
        <v>45444</v>
      </c>
      <c r="J108" s="5" t="str">
        <f>'[1]TCE - ANEXO IV - Preencher'!L117</f>
        <v>26240639548324000102650070002086841002214007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210.81</v>
      </c>
    </row>
    <row r="109" spans="1:12" s="8" customFormat="1" ht="19.5" customHeight="1" x14ac:dyDescent="0.2">
      <c r="A109" s="3">
        <f>IFERROR(VLOOKUP(B109,'[1]DADOS (OCULTAR)'!$Q$3:$S$136,3,0),"")</f>
        <v>9767633000609</v>
      </c>
      <c r="B109" s="4" t="str">
        <f>'[1]TCE - ANEXO IV - Preencher'!C118</f>
        <v>UPA CAXANGÁ - CG Nº 007/2022</v>
      </c>
      <c r="C109" s="4" t="str">
        <f>'[1]TCE - ANEXO IV - Preencher'!E118</f>
        <v>3.1 - Combustíveis e Lubrificantes Automotivos</v>
      </c>
      <c r="D109" s="3">
        <f>'[1]TCE - ANEXO IV - Preencher'!F118</f>
        <v>39548324000102</v>
      </c>
      <c r="E109" s="5" t="str">
        <f>'[1]TCE - ANEXO IV - Preencher'!G118</f>
        <v>POSTO SANTORINI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99780</v>
      </c>
      <c r="I109" s="6">
        <f>IF('[1]TCE - ANEXO IV - Preencher'!K118="","",'[1]TCE - ANEXO IV - Preencher'!K118)</f>
        <v>45444</v>
      </c>
      <c r="J109" s="5" t="str">
        <f>'[1]TCE - ANEXO IV - Preencher'!L118</f>
        <v>26240639548324000102650080000997801001067587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384.64</v>
      </c>
    </row>
    <row r="110" spans="1:12" s="8" customFormat="1" ht="19.5" customHeight="1" x14ac:dyDescent="0.2">
      <c r="A110" s="3">
        <f>IFERROR(VLOOKUP(B110,'[1]DADOS (OCULTAR)'!$Q$3:$S$136,3,0),"")</f>
        <v>9767633000609</v>
      </c>
      <c r="B110" s="4" t="str">
        <f>'[1]TCE - ANEXO IV - Preencher'!C119</f>
        <v>UPA CAXANGÁ - CG Nº 007/2022</v>
      </c>
      <c r="C110" s="4" t="str">
        <f>'[1]TCE - ANEXO IV - Preencher'!E119</f>
        <v>3.1 - Combustíveis e Lubrificantes Automotivos</v>
      </c>
      <c r="D110" s="3">
        <f>'[1]TCE - ANEXO IV - Preencher'!F119</f>
        <v>39548324000102</v>
      </c>
      <c r="E110" s="5" t="str">
        <f>'[1]TCE - ANEXO IV - Preencher'!G119</f>
        <v>POSTO SANTORINI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208951</v>
      </c>
      <c r="I110" s="6">
        <f>IF('[1]TCE - ANEXO IV - Preencher'!K119="","",'[1]TCE - ANEXO IV - Preencher'!K119)</f>
        <v>45446</v>
      </c>
      <c r="J110" s="5" t="str">
        <f>'[1]TCE - ANEXO IV - Preencher'!L119</f>
        <v>26240639548324000102650070002089511002216820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253.2</v>
      </c>
    </row>
    <row r="111" spans="1:12" s="8" customFormat="1" ht="19.5" customHeight="1" x14ac:dyDescent="0.2">
      <c r="A111" s="3">
        <f>IFERROR(VLOOKUP(B111,'[1]DADOS (OCULTAR)'!$Q$3:$S$136,3,0),"")</f>
        <v>9767633000609</v>
      </c>
      <c r="B111" s="4" t="str">
        <f>'[1]TCE - ANEXO IV - Preencher'!C120</f>
        <v>UPA CAXANGÁ - CG Nº 007/2022</v>
      </c>
      <c r="C111" s="4" t="str">
        <f>'[1]TCE - ANEXO IV - Preencher'!E120</f>
        <v>3.1 - Combustíveis e Lubrificantes Automotivos</v>
      </c>
      <c r="D111" s="3">
        <f>'[1]TCE - ANEXO IV - Preencher'!F120</f>
        <v>39548324000102</v>
      </c>
      <c r="E111" s="5" t="str">
        <f>'[1]TCE - ANEXO IV - Preencher'!G120</f>
        <v>POSTO SANTORINI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100100</v>
      </c>
      <c r="I111" s="6">
        <f>IF('[1]TCE - ANEXO IV - Preencher'!K120="","",'[1]TCE - ANEXO IV - Preencher'!K120)</f>
        <v>45446</v>
      </c>
      <c r="J111" s="5" t="str">
        <f>'[1]TCE - ANEXO IV - Preencher'!L120</f>
        <v>26240639548324000102650080001001001001070966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235.22</v>
      </c>
    </row>
    <row r="112" spans="1:12" s="8" customFormat="1" ht="19.5" customHeight="1" x14ac:dyDescent="0.2">
      <c r="A112" s="3">
        <f>IFERROR(VLOOKUP(B112,'[1]DADOS (OCULTAR)'!$Q$3:$S$136,3,0),"")</f>
        <v>9767633000609</v>
      </c>
      <c r="B112" s="4" t="str">
        <f>'[1]TCE - ANEXO IV - Preencher'!C121</f>
        <v>UPA CAXANGÁ - CG Nº 007/2022</v>
      </c>
      <c r="C112" s="4" t="str">
        <f>'[1]TCE - ANEXO IV - Preencher'!E121</f>
        <v>3.1 - Combustíveis e Lubrificantes Automotivos</v>
      </c>
      <c r="D112" s="3">
        <f>'[1]TCE - ANEXO IV - Preencher'!F121</f>
        <v>39548324000102</v>
      </c>
      <c r="E112" s="5" t="str">
        <f>'[1]TCE - ANEXO IV - Preencher'!G121</f>
        <v>POSTO SANTORINI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100240</v>
      </c>
      <c r="I112" s="6">
        <f>IF('[1]TCE - ANEXO IV - Preencher'!K121="","",'[1]TCE - ANEXO IV - Preencher'!K121)</f>
        <v>45447</v>
      </c>
      <c r="J112" s="5" t="str">
        <f>'[1]TCE - ANEXO IV - Preencher'!L121</f>
        <v>26240639548324000102650080001002401001072510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216.33</v>
      </c>
    </row>
    <row r="113" spans="1:12" s="8" customFormat="1" ht="19.5" customHeight="1" x14ac:dyDescent="0.2">
      <c r="A113" s="3">
        <f>IFERROR(VLOOKUP(B113,'[1]DADOS (OCULTAR)'!$Q$3:$S$136,3,0),"")</f>
        <v>9767633000609</v>
      </c>
      <c r="B113" s="4" t="str">
        <f>'[1]TCE - ANEXO IV - Preencher'!C122</f>
        <v>UPA CAXANGÁ - CG Nº 007/2022</v>
      </c>
      <c r="C113" s="4" t="str">
        <f>'[1]TCE - ANEXO IV - Preencher'!E122</f>
        <v>3.1 - Combustíveis e Lubrificantes Automotivos</v>
      </c>
      <c r="D113" s="3">
        <f>'[1]TCE - ANEXO IV - Preencher'!F122</f>
        <v>39548324000102</v>
      </c>
      <c r="E113" s="5" t="str">
        <f>'[1]TCE - ANEXO IV - Preencher'!G122</f>
        <v>POSTO SANTORINI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209584</v>
      </c>
      <c r="I113" s="6">
        <f>IF('[1]TCE - ANEXO IV - Preencher'!K122="","",'[1]TCE - ANEXO IV - Preencher'!K122)</f>
        <v>45448</v>
      </c>
      <c r="J113" s="5" t="str">
        <f>'[1]TCE - ANEXO IV - Preencher'!L122</f>
        <v>26240639548324000102650070002095841002223811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333.78</v>
      </c>
    </row>
    <row r="114" spans="1:12" s="8" customFormat="1" ht="19.5" customHeight="1" x14ac:dyDescent="0.2">
      <c r="A114" s="3">
        <f>IFERROR(VLOOKUP(B114,'[1]DADOS (OCULTAR)'!$Q$3:$S$136,3,0),"")</f>
        <v>9767633000609</v>
      </c>
      <c r="B114" s="4" t="str">
        <f>'[1]TCE - ANEXO IV - Preencher'!C123</f>
        <v>UPA CAXANGÁ - CG Nº 007/2022</v>
      </c>
      <c r="C114" s="4" t="str">
        <f>'[1]TCE - ANEXO IV - Preencher'!E123</f>
        <v>3.1 - Combustíveis e Lubrificantes Automotivos</v>
      </c>
      <c r="D114" s="3">
        <f>'[1]TCE - ANEXO IV - Preencher'!F123</f>
        <v>39548324000102</v>
      </c>
      <c r="E114" s="5" t="str">
        <f>'[1]TCE - ANEXO IV - Preencher'!G123</f>
        <v>POSTO SANTORINI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209742</v>
      </c>
      <c r="I114" s="6">
        <f>IF('[1]TCE - ANEXO IV - Preencher'!K123="","",'[1]TCE - ANEXO IV - Preencher'!K123)</f>
        <v>45449</v>
      </c>
      <c r="J114" s="5" t="str">
        <f>'[1]TCE - ANEXO IV - Preencher'!L123</f>
        <v>26240639548324000102650070002097421002225629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350</v>
      </c>
    </row>
    <row r="115" spans="1:12" s="8" customFormat="1" ht="19.5" customHeight="1" x14ac:dyDescent="0.2">
      <c r="A115" s="3">
        <f>IFERROR(VLOOKUP(B115,'[1]DADOS (OCULTAR)'!$Q$3:$S$136,3,0),"")</f>
        <v>9767633000609</v>
      </c>
      <c r="B115" s="4" t="str">
        <f>'[1]TCE - ANEXO IV - Preencher'!C124</f>
        <v>UPA CAXANGÁ - CG Nº 007/2022</v>
      </c>
      <c r="C115" s="4" t="str">
        <f>'[1]TCE - ANEXO IV - Preencher'!E124</f>
        <v>3.1 - Combustíveis e Lubrificantes Automotivos</v>
      </c>
      <c r="D115" s="3">
        <f>'[1]TCE - ANEXO IV - Preencher'!F124</f>
        <v>39548324000102</v>
      </c>
      <c r="E115" s="5" t="str">
        <f>'[1]TCE - ANEXO IV - Preencher'!G124</f>
        <v>POSTO SANTORINI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209955</v>
      </c>
      <c r="I115" s="6">
        <f>IF('[1]TCE - ANEXO IV - Preencher'!K124="","",'[1]TCE - ANEXO IV - Preencher'!K124)</f>
        <v>45450</v>
      </c>
      <c r="J115" s="5" t="str">
        <f>'[1]TCE - ANEXO IV - Preencher'!L124</f>
        <v>26240639548324000102650070002099551002227981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167.63</v>
      </c>
    </row>
    <row r="116" spans="1:12" s="8" customFormat="1" ht="19.5" customHeight="1" x14ac:dyDescent="0.2">
      <c r="A116" s="3">
        <f>IFERROR(VLOOKUP(B116,'[1]DADOS (OCULTAR)'!$Q$3:$S$136,3,0),"")</f>
        <v>9767633000609</v>
      </c>
      <c r="B116" s="4" t="str">
        <f>'[1]TCE - ANEXO IV - Preencher'!C125</f>
        <v>UPA CAXANGÁ - CG Nº 007/2022</v>
      </c>
      <c r="C116" s="4" t="str">
        <f>'[1]TCE - ANEXO IV - Preencher'!E125</f>
        <v>3.1 - Combustíveis e Lubrificantes Automotivos</v>
      </c>
      <c r="D116" s="3">
        <f>'[1]TCE - ANEXO IV - Preencher'!F125</f>
        <v>39548324000102</v>
      </c>
      <c r="E116" s="5" t="str">
        <f>'[1]TCE - ANEXO IV - Preencher'!G125</f>
        <v>POSTO SANTORINI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100752</v>
      </c>
      <c r="I116" s="6">
        <f>IF('[1]TCE - ANEXO IV - Preencher'!K125="","",'[1]TCE - ANEXO IV - Preencher'!K125)</f>
        <v>45450</v>
      </c>
      <c r="J116" s="5" t="str">
        <f>'[1]TCE - ANEXO IV - Preencher'!L125</f>
        <v>26240639548324000102650080001007521001077820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129.5</v>
      </c>
    </row>
    <row r="117" spans="1:12" s="8" customFormat="1" ht="19.5" customHeight="1" x14ac:dyDescent="0.2">
      <c r="A117" s="3">
        <f>IFERROR(VLOOKUP(B117,'[1]DADOS (OCULTAR)'!$Q$3:$S$136,3,0),"")</f>
        <v>9767633000609</v>
      </c>
      <c r="B117" s="4" t="str">
        <f>'[1]TCE - ANEXO IV - Preencher'!C126</f>
        <v>UPA CAXANGÁ - CG Nº 007/2022</v>
      </c>
      <c r="C117" s="4" t="str">
        <f>'[1]TCE - ANEXO IV - Preencher'!E126</f>
        <v>3.1 - Combustíveis e Lubrificantes Automotivos</v>
      </c>
      <c r="D117" s="3">
        <f>'[1]TCE - ANEXO IV - Preencher'!F126</f>
        <v>39548324000102</v>
      </c>
      <c r="E117" s="5" t="str">
        <f>'[1]TCE - ANEXO IV - Preencher'!G126</f>
        <v>POSTO SANTORINI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210431</v>
      </c>
      <c r="I117" s="6">
        <f>IF('[1]TCE - ANEXO IV - Preencher'!K126="","",'[1]TCE - ANEXO IV - Preencher'!K126)</f>
        <v>45452</v>
      </c>
      <c r="J117" s="5" t="str">
        <f>'[1]TCE - ANEXO IV - Preencher'!L126</f>
        <v>26240639548324000102650070002104311002233179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252.07</v>
      </c>
    </row>
    <row r="118" spans="1:12" s="8" customFormat="1" ht="19.5" customHeight="1" x14ac:dyDescent="0.2">
      <c r="A118" s="3">
        <f>IFERROR(VLOOKUP(B118,'[1]DADOS (OCULTAR)'!$Q$3:$S$136,3,0),"")</f>
        <v>9767633000609</v>
      </c>
      <c r="B118" s="4" t="str">
        <f>'[1]TCE - ANEXO IV - Preencher'!C127</f>
        <v>UPA CAXANGÁ - CG Nº 007/2022</v>
      </c>
      <c r="C118" s="4" t="str">
        <f>'[1]TCE - ANEXO IV - Preencher'!E127</f>
        <v>3.1 - Combustíveis e Lubrificantes Automotivos</v>
      </c>
      <c r="D118" s="3">
        <f>'[1]TCE - ANEXO IV - Preencher'!F127</f>
        <v>39548324000102</v>
      </c>
      <c r="E118" s="5" t="str">
        <f>'[1]TCE - ANEXO IV - Preencher'!G127</f>
        <v>POSTO SANTORINI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101181</v>
      </c>
      <c r="I118" s="6">
        <f>IF('[1]TCE - ANEXO IV - Preencher'!K127="","",'[1]TCE - ANEXO IV - Preencher'!K127)</f>
        <v>45453</v>
      </c>
      <c r="J118" s="5" t="str">
        <f>'[1]TCE - ANEXO IV - Preencher'!L127</f>
        <v>26240639548324000102650080001011811001082240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181.4</v>
      </c>
    </row>
    <row r="119" spans="1:12" s="8" customFormat="1" ht="19.5" customHeight="1" x14ac:dyDescent="0.2">
      <c r="A119" s="3">
        <f>IFERROR(VLOOKUP(B119,'[1]DADOS (OCULTAR)'!$Q$3:$S$136,3,0),"")</f>
        <v>9767633000609</v>
      </c>
      <c r="B119" s="4" t="str">
        <f>'[1]TCE - ANEXO IV - Preencher'!C128</f>
        <v>UPA CAXANGÁ - CG Nº 007/2022</v>
      </c>
      <c r="C119" s="4" t="str">
        <f>'[1]TCE - ANEXO IV - Preencher'!E128</f>
        <v>3.1 - Combustíveis e Lubrificantes Automotivos</v>
      </c>
      <c r="D119" s="3">
        <f>'[1]TCE - ANEXO IV - Preencher'!F128</f>
        <v>39548324000102</v>
      </c>
      <c r="E119" s="5" t="str">
        <f>'[1]TCE - ANEXO IV - Preencher'!G128</f>
        <v>POSTO SANTORINI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210863</v>
      </c>
      <c r="I119" s="6">
        <f>IF('[1]TCE - ANEXO IV - Preencher'!K128="","",'[1]TCE - ANEXO IV - Preencher'!K128)</f>
        <v>45454</v>
      </c>
      <c r="J119" s="5" t="str">
        <f>'[1]TCE - ANEXO IV - Preencher'!L128</f>
        <v>26240639548324000102650070002108631002237986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195.74</v>
      </c>
    </row>
    <row r="120" spans="1:12" s="8" customFormat="1" ht="19.5" customHeight="1" x14ac:dyDescent="0.2">
      <c r="A120" s="3">
        <f>IFERROR(VLOOKUP(B120,'[1]DADOS (OCULTAR)'!$Q$3:$S$136,3,0),"")</f>
        <v>9767633000609</v>
      </c>
      <c r="B120" s="4" t="str">
        <f>'[1]TCE - ANEXO IV - Preencher'!C129</f>
        <v>UPA CAXANGÁ - CG Nº 007/2022</v>
      </c>
      <c r="C120" s="4" t="str">
        <f>'[1]TCE - ANEXO IV - Preencher'!E129</f>
        <v>3.1 - Combustíveis e Lubrificantes Automotivos</v>
      </c>
      <c r="D120" s="3">
        <f>'[1]TCE - ANEXO IV - Preencher'!F129</f>
        <v>39548324000102</v>
      </c>
      <c r="E120" s="5" t="str">
        <f>'[1]TCE - ANEXO IV - Preencher'!G129</f>
        <v>POSTO SANTORINI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101333</v>
      </c>
      <c r="I120" s="6">
        <f>IF('[1]TCE - ANEXO IV - Preencher'!K129="","",'[1]TCE - ANEXO IV - Preencher'!K129)</f>
        <v>45454</v>
      </c>
      <c r="J120" s="5" t="str">
        <f>'[1]TCE - ANEXO IV - Preencher'!L129</f>
        <v>26240639548324000102650080001013331001083843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135.31</v>
      </c>
    </row>
    <row r="121" spans="1:12" s="8" customFormat="1" ht="19.5" customHeight="1" x14ac:dyDescent="0.2">
      <c r="A121" s="3">
        <f>IFERROR(VLOOKUP(B121,'[1]DADOS (OCULTAR)'!$Q$3:$S$136,3,0),"")</f>
        <v>9767633000609</v>
      </c>
      <c r="B121" s="4" t="str">
        <f>'[1]TCE - ANEXO IV - Preencher'!C130</f>
        <v>UPA CAXANGÁ - CG Nº 007/2022</v>
      </c>
      <c r="C121" s="4" t="str">
        <f>'[1]TCE - ANEXO IV - Preencher'!E130</f>
        <v>3.1 - Combustíveis e Lubrificantes Automotivos</v>
      </c>
      <c r="D121" s="3">
        <f>'[1]TCE - ANEXO IV - Preencher'!F130</f>
        <v>39548324000102</v>
      </c>
      <c r="E121" s="5" t="str">
        <f>'[1]TCE - ANEXO IV - Preencher'!G130</f>
        <v>POSTO SANTORINI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211372</v>
      </c>
      <c r="I121" s="6">
        <f>IF('[1]TCE - ANEXO IV - Preencher'!K130="","",'[1]TCE - ANEXO IV - Preencher'!K130)</f>
        <v>45456</v>
      </c>
      <c r="J121" s="5" t="str">
        <f>'[1]TCE - ANEXO IV - Preencher'!L130</f>
        <v>26240639548324000102650070002113721002243591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300</v>
      </c>
    </row>
    <row r="122" spans="1:12" s="8" customFormat="1" ht="19.5" customHeight="1" x14ac:dyDescent="0.2">
      <c r="A122" s="3">
        <f>IFERROR(VLOOKUP(B122,'[1]DADOS (OCULTAR)'!$Q$3:$S$136,3,0),"")</f>
        <v>9767633000609</v>
      </c>
      <c r="B122" s="4" t="str">
        <f>'[1]TCE - ANEXO IV - Preencher'!C131</f>
        <v>UPA CAXANGÁ - CG Nº 007/2022</v>
      </c>
      <c r="C122" s="4" t="str">
        <f>'[1]TCE - ANEXO IV - Preencher'!E131</f>
        <v>3.1 - Combustíveis e Lubrificantes Automotivos</v>
      </c>
      <c r="D122" s="3">
        <f>'[1]TCE - ANEXO IV - Preencher'!F131</f>
        <v>39548324000102</v>
      </c>
      <c r="E122" s="5" t="str">
        <f>'[1]TCE - ANEXO IV - Preencher'!G131</f>
        <v>POSTO SANTORINI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101805</v>
      </c>
      <c r="I122" s="6">
        <f>IF('[1]TCE - ANEXO IV - Preencher'!K131="","",'[1]TCE - ANEXO IV - Preencher'!K131)</f>
        <v>45458</v>
      </c>
      <c r="J122" s="5" t="str">
        <f>'[1]TCE - ANEXO IV - Preencher'!L131</f>
        <v>26240639548324000102650080001018051001088732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322.85000000000002</v>
      </c>
    </row>
    <row r="123" spans="1:12" s="8" customFormat="1" ht="19.5" customHeight="1" x14ac:dyDescent="0.2">
      <c r="A123" s="3">
        <f>IFERROR(VLOOKUP(B123,'[1]DADOS (OCULTAR)'!$Q$3:$S$136,3,0),"")</f>
        <v>9767633000609</v>
      </c>
      <c r="B123" s="4" t="str">
        <f>'[1]TCE - ANEXO IV - Preencher'!C132</f>
        <v>UPA CAXANGÁ - CG Nº 007/2022</v>
      </c>
      <c r="C123" s="4" t="str">
        <f>'[1]TCE - ANEXO IV - Preencher'!E132</f>
        <v>3.1 - Combustíveis e Lubrificantes Automotivos</v>
      </c>
      <c r="D123" s="3">
        <f>'[1]TCE - ANEXO IV - Preencher'!F132</f>
        <v>39548324000102</v>
      </c>
      <c r="E123" s="5" t="str">
        <f>'[1]TCE - ANEXO IV - Preencher'!G132</f>
        <v>POSTO SANTORINI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101860</v>
      </c>
      <c r="I123" s="6">
        <f>IF('[1]TCE - ANEXO IV - Preencher'!K132="","",'[1]TCE - ANEXO IV - Preencher'!K132)</f>
        <v>45458</v>
      </c>
      <c r="J123" s="5" t="str">
        <f>'[1]TCE - ANEXO IV - Preencher'!L132</f>
        <v>26240639548324000102650080001018601001089323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334.66</v>
      </c>
    </row>
    <row r="124" spans="1:12" s="8" customFormat="1" ht="19.5" customHeight="1" x14ac:dyDescent="0.2">
      <c r="A124" s="3">
        <f>IFERROR(VLOOKUP(B124,'[1]DADOS (OCULTAR)'!$Q$3:$S$136,3,0),"")</f>
        <v>9767633000609</v>
      </c>
      <c r="B124" s="4" t="str">
        <f>'[1]TCE - ANEXO IV - Preencher'!C133</f>
        <v>UPA CAXANGÁ - CG Nº 007/2022</v>
      </c>
      <c r="C124" s="4" t="str">
        <f>'[1]TCE - ANEXO IV - Preencher'!E133</f>
        <v>3.1 - Combustíveis e Lubrificantes Automotivos</v>
      </c>
      <c r="D124" s="3">
        <f>'[1]TCE - ANEXO IV - Preencher'!F133</f>
        <v>39548324000102</v>
      </c>
      <c r="E124" s="5" t="str">
        <f>'[1]TCE - ANEXO IV - Preencher'!G133</f>
        <v>POSTO SANTORINI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212084</v>
      </c>
      <c r="I124" s="6">
        <f>IF('[1]TCE - ANEXO IV - Preencher'!K133="","",'[1]TCE - ANEXO IV - Preencher'!K133)</f>
        <v>45460</v>
      </c>
      <c r="J124" s="5" t="str">
        <f>'[1]TCE - ANEXO IV - Preencher'!L133</f>
        <v>26240639548324000102650070002120841002251100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261.01</v>
      </c>
    </row>
    <row r="125" spans="1:12" s="8" customFormat="1" ht="19.5" customHeight="1" x14ac:dyDescent="0.2">
      <c r="A125" s="3">
        <f>IFERROR(VLOOKUP(B125,'[1]DADOS (OCULTAR)'!$Q$3:$S$136,3,0),"")</f>
        <v>9767633000609</v>
      </c>
      <c r="B125" s="4" t="str">
        <f>'[1]TCE - ANEXO IV - Preencher'!C134</f>
        <v>UPA CAXANGÁ - CG Nº 007/2022</v>
      </c>
      <c r="C125" s="4" t="str">
        <f>'[1]TCE - ANEXO IV - Preencher'!E134</f>
        <v>3.1 - Combustíveis e Lubrificantes Automotivos</v>
      </c>
      <c r="D125" s="3">
        <f>'[1]TCE - ANEXO IV - Preencher'!F134</f>
        <v>39548324000102</v>
      </c>
      <c r="E125" s="5" t="str">
        <f>'[1]TCE - ANEXO IV - Preencher'!G134</f>
        <v>POSTO SANTORINI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2386</v>
      </c>
      <c r="I125" s="6">
        <f>IF('[1]TCE - ANEXO IV - Preencher'!K134="","",'[1]TCE - ANEXO IV - Preencher'!K134)</f>
        <v>45461</v>
      </c>
      <c r="J125" s="5" t="str">
        <f>'[1]TCE - ANEXO IV - Preencher'!L134</f>
        <v>26240639548324000102550120000023861002029567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298.33</v>
      </c>
    </row>
    <row r="126" spans="1:12" s="8" customFormat="1" ht="19.5" customHeight="1" x14ac:dyDescent="0.2">
      <c r="A126" s="3">
        <f>IFERROR(VLOOKUP(B126,'[1]DADOS (OCULTAR)'!$Q$3:$S$136,3,0),"")</f>
        <v>9767633000609</v>
      </c>
      <c r="B126" s="4" t="str">
        <f>'[1]TCE - ANEXO IV - Preencher'!C135</f>
        <v>UPA CAXANGÁ - CG Nº 007/2022</v>
      </c>
      <c r="C126" s="4" t="str">
        <f>'[1]TCE - ANEXO IV - Preencher'!E135</f>
        <v>3.1 - Combustíveis e Lubrificantes Automotivos</v>
      </c>
      <c r="D126" s="3">
        <f>'[1]TCE - ANEXO IV - Preencher'!F135</f>
        <v>39548324000102</v>
      </c>
      <c r="E126" s="5" t="str">
        <f>'[1]TCE - ANEXO IV - Preencher'!G135</f>
        <v>POSTO SANTORINI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102434</v>
      </c>
      <c r="I126" s="6">
        <f>IF('[1]TCE - ANEXO IV - Preencher'!K135="","",'[1]TCE - ANEXO IV - Preencher'!K135)</f>
        <v>45462</v>
      </c>
      <c r="J126" s="5" t="str">
        <f>'[1]TCE - ANEXO IV - Preencher'!L135</f>
        <v>26240639548324000102650080001024341001095210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311.68</v>
      </c>
    </row>
    <row r="127" spans="1:12" s="8" customFormat="1" ht="19.5" customHeight="1" x14ac:dyDescent="0.2">
      <c r="A127" s="3">
        <f>IFERROR(VLOOKUP(B127,'[1]DADOS (OCULTAR)'!$Q$3:$S$136,3,0),"")</f>
        <v>9767633000609</v>
      </c>
      <c r="B127" s="4" t="str">
        <f>'[1]TCE - ANEXO IV - Preencher'!C136</f>
        <v>UPA CAXANGÁ - CG Nº 007/2022</v>
      </c>
      <c r="C127" s="4" t="str">
        <f>'[1]TCE - ANEXO IV - Preencher'!E136</f>
        <v>3.1 - Combustíveis e Lubrificantes Automotivos</v>
      </c>
      <c r="D127" s="3">
        <f>'[1]TCE - ANEXO IV - Preencher'!F136</f>
        <v>39548324000102</v>
      </c>
      <c r="E127" s="5" t="str">
        <f>'[1]TCE - ANEXO IV - Preencher'!G136</f>
        <v>POSTO SANTORINI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102340</v>
      </c>
      <c r="I127" s="6">
        <f>IF('[1]TCE - ANEXO IV - Preencher'!K136="","",'[1]TCE - ANEXO IV - Preencher'!K136)</f>
        <v>45462</v>
      </c>
      <c r="J127" s="5" t="str">
        <f>'[1]TCE - ANEXO IV - Preencher'!L136</f>
        <v>26240639548324000102650080001023401001094267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278.73</v>
      </c>
    </row>
    <row r="128" spans="1:12" s="8" customFormat="1" ht="19.5" customHeight="1" x14ac:dyDescent="0.2">
      <c r="A128" s="3">
        <f>IFERROR(VLOOKUP(B128,'[1]DADOS (OCULTAR)'!$Q$3:$S$136,3,0),"")</f>
        <v>9767633000609</v>
      </c>
      <c r="B128" s="4" t="str">
        <f>'[1]TCE - ANEXO IV - Preencher'!C137</f>
        <v>UPA CAXANGÁ - CG Nº 007/2022</v>
      </c>
      <c r="C128" s="4" t="str">
        <f>'[1]TCE - ANEXO IV - Preencher'!E137</f>
        <v>3.1 - Combustíveis e Lubrificantes Automotivos</v>
      </c>
      <c r="D128" s="3">
        <f>'[1]TCE - ANEXO IV - Preencher'!F137</f>
        <v>39548324000102</v>
      </c>
      <c r="E128" s="5" t="str">
        <f>'[1]TCE - ANEXO IV - Preencher'!G137</f>
        <v>POSTO SANTORINI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102557</v>
      </c>
      <c r="I128" s="6">
        <f>IF('[1]TCE - ANEXO IV - Preencher'!K137="","",'[1]TCE - ANEXO IV - Preencher'!K137)</f>
        <v>45463</v>
      </c>
      <c r="J128" s="5" t="str">
        <f>'[1]TCE - ANEXO IV - Preencher'!L137</f>
        <v>26240639548324000102650080001025571001096543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191.36</v>
      </c>
    </row>
    <row r="129" spans="1:12" s="8" customFormat="1" ht="19.5" customHeight="1" x14ac:dyDescent="0.2">
      <c r="A129" s="3">
        <f>IFERROR(VLOOKUP(B129,'[1]DADOS (OCULTAR)'!$Q$3:$S$136,3,0),"")</f>
        <v>9767633000609</v>
      </c>
      <c r="B129" s="4" t="str">
        <f>'[1]TCE - ANEXO IV - Preencher'!C138</f>
        <v>UPA CAXANGÁ - CG Nº 007/2022</v>
      </c>
      <c r="C129" s="4" t="str">
        <f>'[1]TCE - ANEXO IV - Preencher'!E138</f>
        <v>3.1 - Combustíveis e Lubrificantes Automotivos</v>
      </c>
      <c r="D129" s="3">
        <f>'[1]TCE - ANEXO IV - Preencher'!F138</f>
        <v>39548324000102</v>
      </c>
      <c r="E129" s="5" t="str">
        <f>'[1]TCE - ANEXO IV - Preencher'!G138</f>
        <v>POSTO SANTORINI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103058</v>
      </c>
      <c r="I129" s="6">
        <f>IF('[1]TCE - ANEXO IV - Preencher'!K138="","",'[1]TCE - ANEXO IV - Preencher'!K138)</f>
        <v>45465</v>
      </c>
      <c r="J129" s="5" t="str">
        <f>'[1]TCE - ANEXO IV - Preencher'!L138</f>
        <v>26240639548324000102650080001030581001101754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317.81</v>
      </c>
    </row>
    <row r="130" spans="1:12" s="8" customFormat="1" ht="19.5" customHeight="1" x14ac:dyDescent="0.2">
      <c r="A130" s="3">
        <f>IFERROR(VLOOKUP(B130,'[1]DADOS (OCULTAR)'!$Q$3:$S$136,3,0),"")</f>
        <v>9767633000609</v>
      </c>
      <c r="B130" s="4" t="str">
        <f>'[1]TCE - ANEXO IV - Preencher'!C139</f>
        <v>UPA CAXANGÁ - CG Nº 007/2022</v>
      </c>
      <c r="C130" s="4" t="str">
        <f>'[1]TCE - ANEXO IV - Preencher'!E139</f>
        <v>3.1 - Combustíveis e Lubrificantes Automotivos</v>
      </c>
      <c r="D130" s="3">
        <f>'[1]TCE - ANEXO IV - Preencher'!F139</f>
        <v>39548324000102</v>
      </c>
      <c r="E130" s="5" t="str">
        <f>'[1]TCE - ANEXO IV - Preencher'!G139</f>
        <v>POSTO SANTORINI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213284</v>
      </c>
      <c r="I130" s="6">
        <f>IF('[1]TCE - ANEXO IV - Preencher'!K139="","",'[1]TCE - ANEXO IV - Preencher'!K139)</f>
        <v>45465</v>
      </c>
      <c r="J130" s="5" t="str">
        <f>'[1]TCE - ANEXO IV - Preencher'!L139</f>
        <v>26240639548324000102650070002132841002264500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293.95</v>
      </c>
    </row>
    <row r="131" spans="1:12" s="8" customFormat="1" ht="19.5" customHeight="1" x14ac:dyDescent="0.2">
      <c r="A131" s="3">
        <f>IFERROR(VLOOKUP(B131,'[1]DADOS (OCULTAR)'!$Q$3:$S$136,3,0),"")</f>
        <v>9767633000609</v>
      </c>
      <c r="B131" s="4" t="str">
        <f>'[1]TCE - ANEXO IV - Preencher'!C140</f>
        <v>UPA CAXANGÁ - CG Nº 007/2022</v>
      </c>
      <c r="C131" s="4" t="str">
        <f>'[1]TCE - ANEXO IV - Preencher'!E140</f>
        <v>3.1 - Combustíveis e Lubrificantes Automotivos</v>
      </c>
      <c r="D131" s="3">
        <f>'[1]TCE - ANEXO IV - Preencher'!F140</f>
        <v>39548324000102</v>
      </c>
      <c r="E131" s="5" t="str">
        <f>'[1]TCE - ANEXO IV - Preencher'!G140</f>
        <v>POSTO SANTORINI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103246</v>
      </c>
      <c r="I131" s="6">
        <f>IF('[1]TCE - ANEXO IV - Preencher'!K140="","",'[1]TCE - ANEXO IV - Preencher'!K140)</f>
        <v>45466</v>
      </c>
      <c r="J131" s="5" t="str">
        <f>'[1]TCE - ANEXO IV - Preencher'!L140</f>
        <v>26240639548324000102650080001032461001103706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150.38999999999999</v>
      </c>
    </row>
    <row r="132" spans="1:12" s="8" customFormat="1" ht="19.5" customHeight="1" x14ac:dyDescent="0.2">
      <c r="A132" s="3">
        <f>IFERROR(VLOOKUP(B132,'[1]DADOS (OCULTAR)'!$Q$3:$S$136,3,0),"")</f>
        <v>9767633000609</v>
      </c>
      <c r="B132" s="4" t="str">
        <f>'[1]TCE - ANEXO IV - Preencher'!C141</f>
        <v>UPA CAXANGÁ - CG Nº 007/2022</v>
      </c>
      <c r="C132" s="4" t="str">
        <f>'[1]TCE - ANEXO IV - Preencher'!E141</f>
        <v>3.1 - Combustíveis e Lubrificantes Automotivos</v>
      </c>
      <c r="D132" s="3">
        <f>'[1]TCE - ANEXO IV - Preencher'!F141</f>
        <v>39548324000102</v>
      </c>
      <c r="E132" s="5" t="str">
        <f>'[1]TCE - ANEXO IV - Preencher'!G141</f>
        <v>POSTO SANTORINI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213490</v>
      </c>
      <c r="I132" s="6">
        <f>IF('[1]TCE - ANEXO IV - Preencher'!K141="","",'[1]TCE - ANEXO IV - Preencher'!K141)</f>
        <v>45466</v>
      </c>
      <c r="J132" s="5" t="str">
        <f>'[1]TCE - ANEXO IV - Preencher'!L141</f>
        <v>26240639548324000102650070002134901002266942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211.72</v>
      </c>
    </row>
    <row r="133" spans="1:12" s="8" customFormat="1" ht="19.5" customHeight="1" x14ac:dyDescent="0.2">
      <c r="A133" s="3">
        <f>IFERROR(VLOOKUP(B133,'[1]DADOS (OCULTAR)'!$Q$3:$S$136,3,0),"")</f>
        <v>9767633000609</v>
      </c>
      <c r="B133" s="4" t="str">
        <f>'[1]TCE - ANEXO IV - Preencher'!C142</f>
        <v>UPA CAXANGÁ - CG Nº 007/2022</v>
      </c>
      <c r="C133" s="4" t="str">
        <f>'[1]TCE - ANEXO IV - Preencher'!E142</f>
        <v>3.1 - Combustíveis e Lubrificantes Automotivos</v>
      </c>
      <c r="D133" s="3">
        <f>'[1]TCE - ANEXO IV - Preencher'!F142</f>
        <v>39548324000102</v>
      </c>
      <c r="E133" s="5" t="str">
        <f>'[1]TCE - ANEXO IV - Preencher'!G142</f>
        <v>POSTO SANTORINI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213786</v>
      </c>
      <c r="I133" s="6">
        <f>IF('[1]TCE - ANEXO IV - Preencher'!K142="","",'[1]TCE - ANEXO IV - Preencher'!K142)</f>
        <v>45468</v>
      </c>
      <c r="J133" s="5" t="str">
        <f>'[1]TCE - ANEXO IV - Preencher'!L142</f>
        <v>26240639548324000102650070002137861002270234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296.89999999999998</v>
      </c>
    </row>
    <row r="134" spans="1:12" s="8" customFormat="1" ht="19.5" customHeight="1" x14ac:dyDescent="0.2">
      <c r="A134" s="3">
        <f>IFERROR(VLOOKUP(B134,'[1]DADOS (OCULTAR)'!$Q$3:$S$136,3,0),"")</f>
        <v>9767633000609</v>
      </c>
      <c r="B134" s="4" t="str">
        <f>'[1]TCE - ANEXO IV - Preencher'!C143</f>
        <v>UPA CAXANGÁ - CG Nº 007/2022</v>
      </c>
      <c r="C134" s="4" t="str">
        <f>'[1]TCE - ANEXO IV - Preencher'!E143</f>
        <v>3.1 - Combustíveis e Lubrificantes Automotivos</v>
      </c>
      <c r="D134" s="3">
        <f>'[1]TCE - ANEXO IV - Preencher'!F143</f>
        <v>39548324000102</v>
      </c>
      <c r="E134" s="5" t="str">
        <f>'[1]TCE - ANEXO IV - Preencher'!G143</f>
        <v>POSTO SANTORINI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103786</v>
      </c>
      <c r="I134" s="6">
        <f>IF('[1]TCE - ANEXO IV - Preencher'!K143="","",'[1]TCE - ANEXO IV - Preencher'!K143)</f>
        <v>45470</v>
      </c>
      <c r="J134" s="5" t="str">
        <f>'[1]TCE - ANEXO IV - Preencher'!L143</f>
        <v>26240639548324000102650080001037861001109294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344.02</v>
      </c>
    </row>
    <row r="135" spans="1:12" s="8" customFormat="1" ht="19.5" customHeight="1" x14ac:dyDescent="0.2">
      <c r="A135" s="3">
        <f>IFERROR(VLOOKUP(B135,'[1]DADOS (OCULTAR)'!$Q$3:$S$136,3,0),"")</f>
        <v>9767633000609</v>
      </c>
      <c r="B135" s="4" t="str">
        <f>'[1]TCE - ANEXO IV - Preencher'!C144</f>
        <v>UPA CAXANGÁ - CG Nº 007/2022</v>
      </c>
      <c r="C135" s="4" t="str">
        <f>'[1]TCE - ANEXO IV - Preencher'!E144</f>
        <v>3.1 - Combustíveis e Lubrificantes Automotivos</v>
      </c>
      <c r="D135" s="3">
        <f>'[1]TCE - ANEXO IV - Preencher'!F144</f>
        <v>39548324000102</v>
      </c>
      <c r="E135" s="5" t="str">
        <f>'[1]TCE - ANEXO IV - Preencher'!G144</f>
        <v>POSTO SANTORINI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103824</v>
      </c>
      <c r="I135" s="6">
        <f>IF('[1]TCE - ANEXO IV - Preencher'!K144="","",'[1]TCE - ANEXO IV - Preencher'!K144)</f>
        <v>45470</v>
      </c>
      <c r="J135" s="5" t="str">
        <f>'[1]TCE - ANEXO IV - Preencher'!L144</f>
        <v>26240639548324000102650080001038241001109688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354.77</v>
      </c>
    </row>
    <row r="136" spans="1:12" s="8" customFormat="1" ht="19.5" customHeight="1" x14ac:dyDescent="0.2">
      <c r="A136" s="3">
        <f>IFERROR(VLOOKUP(B136,'[1]DADOS (OCULTAR)'!$Q$3:$S$136,3,0),"")</f>
        <v>9767633000609</v>
      </c>
      <c r="B136" s="4" t="str">
        <f>'[1]TCE - ANEXO IV - Preencher'!C145</f>
        <v>UPA CAXANGÁ - CG Nº 007/2022</v>
      </c>
      <c r="C136" s="4" t="str">
        <f>'[1]TCE - ANEXO IV - Preencher'!E145</f>
        <v>3.1 - Combustíveis e Lubrificantes Automotivos</v>
      </c>
      <c r="D136" s="3">
        <f>'[1]TCE - ANEXO IV - Preencher'!F145</f>
        <v>39548324000102</v>
      </c>
      <c r="E136" s="5" t="str">
        <f>'[1]TCE - ANEXO IV - Preencher'!G145</f>
        <v>POSTO SANTORINI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104070</v>
      </c>
      <c r="I136" s="6">
        <f>IF('[1]TCE - ANEXO IV - Preencher'!K145="","",'[1]TCE - ANEXO IV - Preencher'!K145)</f>
        <v>45471</v>
      </c>
      <c r="J136" s="5" t="str">
        <f>'[1]TCE - ANEXO IV - Preencher'!L145</f>
        <v>26240639548324000102650080001040701001112267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228.68</v>
      </c>
    </row>
    <row r="137" spans="1:12" s="8" customFormat="1" ht="19.5" customHeight="1" x14ac:dyDescent="0.2">
      <c r="A137" s="3">
        <f>IFERROR(VLOOKUP(B137,'[1]DADOS (OCULTAR)'!$Q$3:$S$136,3,0),"")</f>
        <v>9767633000609</v>
      </c>
      <c r="B137" s="4" t="str">
        <f>'[1]TCE - ANEXO IV - Preencher'!C146</f>
        <v>UPA CAXANGÁ - CG Nº 007/2022</v>
      </c>
      <c r="C137" s="4" t="str">
        <f>'[1]TCE - ANEXO IV - Preencher'!E146</f>
        <v>3.1 - Combustíveis e Lubrificantes Automotivos</v>
      </c>
      <c r="D137" s="3">
        <f>'[1]TCE - ANEXO IV - Preencher'!F146</f>
        <v>39548324000102</v>
      </c>
      <c r="E137" s="5" t="str">
        <f>'[1]TCE - ANEXO IV - Preencher'!G146</f>
        <v>POSTO SANTORINI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104154</v>
      </c>
      <c r="I137" s="6">
        <f>IF('[1]TCE - ANEXO IV - Preencher'!K146="","",'[1]TCE - ANEXO IV - Preencher'!K146)</f>
        <v>45472</v>
      </c>
      <c r="J137" s="5" t="str">
        <f>'[1]TCE - ANEXO IV - Preencher'!L146</f>
        <v>26240639548324000102650080001041541001113133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215.94</v>
      </c>
    </row>
    <row r="138" spans="1:12" s="8" customFormat="1" ht="19.5" customHeight="1" x14ac:dyDescent="0.2">
      <c r="A138" s="3">
        <f>IFERROR(VLOOKUP(B138,'[1]DADOS (OCULTAR)'!$Q$3:$S$136,3,0),"")</f>
        <v>9767633000609</v>
      </c>
      <c r="B138" s="4" t="str">
        <f>'[1]TCE - ANEXO IV - Preencher'!C147</f>
        <v>UPA CAXANGÁ - CG Nº 007/2022</v>
      </c>
      <c r="C138" s="4" t="str">
        <f>'[1]TCE - ANEXO IV - Preencher'!E147</f>
        <v>3.1 - Combustíveis e Lubrificantes Automotivos</v>
      </c>
      <c r="D138" s="3">
        <f>'[1]TCE - ANEXO IV - Preencher'!F147</f>
        <v>39548324000102</v>
      </c>
      <c r="E138" s="5" t="str">
        <f>'[1]TCE - ANEXO IV - Preencher'!G147</f>
        <v>POSTO SANTORINI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104225</v>
      </c>
      <c r="I138" s="6">
        <f>IF('[1]TCE - ANEXO IV - Preencher'!K147="","",'[1]TCE - ANEXO IV - Preencher'!K147)</f>
        <v>45472</v>
      </c>
      <c r="J138" s="5" t="str">
        <f>'[1]TCE - ANEXO IV - Preencher'!L147</f>
        <v>26240639548324000102650080001042251001113943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243.08</v>
      </c>
    </row>
    <row r="139" spans="1:12" s="8" customFormat="1" ht="19.5" customHeight="1" x14ac:dyDescent="0.2">
      <c r="A139" s="3">
        <f>IFERROR(VLOOKUP(B139,'[1]DADOS (OCULTAR)'!$Q$3:$S$136,3,0),"")</f>
        <v>9767633000609</v>
      </c>
      <c r="B139" s="4" t="str">
        <f>'[1]TCE - ANEXO IV - Preencher'!C148</f>
        <v>UPA CAXANGÁ - CG Nº 007/2022</v>
      </c>
      <c r="C139" s="4" t="str">
        <f>'[1]TCE - ANEXO IV - Preencher'!E148</f>
        <v>3.1 - Combustíveis e Lubrificantes Automotivos</v>
      </c>
      <c r="D139" s="3">
        <f>'[1]TCE - ANEXO IV - Preencher'!F148</f>
        <v>39548324000102</v>
      </c>
      <c r="E139" s="5" t="str">
        <f>'[1]TCE - ANEXO IV - Preencher'!G148</f>
        <v>POSTO SANTORINI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104369</v>
      </c>
      <c r="I139" s="6">
        <f>IF('[1]TCE - ANEXO IV - Preencher'!K148="","",'[1]TCE - ANEXO IV - Preencher'!K148)</f>
        <v>45473</v>
      </c>
      <c r="J139" s="5" t="str">
        <f>'[1]TCE - ANEXO IV - Preencher'!L148</f>
        <v>26240639548324000102650080001043691001115440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222.59</v>
      </c>
    </row>
    <row r="140" spans="1:12" s="8" customFormat="1" ht="19.5" customHeight="1" x14ac:dyDescent="0.2">
      <c r="A140" s="3">
        <f>IFERROR(VLOOKUP(B140,'[1]DADOS (OCULTAR)'!$Q$3:$S$136,3,0),"")</f>
        <v>9767633000609</v>
      </c>
      <c r="B140" s="4" t="str">
        <f>'[1]TCE - ANEXO IV - Preencher'!C149</f>
        <v>UPA CAXANGÁ - CG Nº 007/2022</v>
      </c>
      <c r="C140" s="4" t="str">
        <f>'[1]TCE - ANEXO IV - Preencher'!E149</f>
        <v xml:space="preserve">3.9 - Material para Manutenção de Bens Imóveis </v>
      </c>
      <c r="D140" s="3">
        <f>'[1]TCE - ANEXO IV - Preencher'!F149</f>
        <v>6063897000189</v>
      </c>
      <c r="E140" s="5" t="str">
        <f>'[1]TCE - ANEXO IV - Preencher'!G149</f>
        <v>COUTO DO NORDESTE COMERCIO DE MATERIAIS DE CONSTRUCOES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31071</v>
      </c>
      <c r="I140" s="6">
        <f>IF('[1]TCE - ANEXO IV - Preencher'!K149="","",'[1]TCE - ANEXO IV - Preencher'!K149)</f>
        <v>45448</v>
      </c>
      <c r="J140" s="5" t="str">
        <f>'[1]TCE - ANEXO IV - Preencher'!L149</f>
        <v>26240606063897000189650020000310711969598148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35.9</v>
      </c>
    </row>
    <row r="141" spans="1:12" s="8" customFormat="1" ht="19.5" customHeight="1" x14ac:dyDescent="0.2">
      <c r="A141" s="3">
        <f>IFERROR(VLOOKUP(B141,'[1]DADOS (OCULTAR)'!$Q$3:$S$136,3,0),"")</f>
        <v>9767633000609</v>
      </c>
      <c r="B141" s="4" t="str">
        <f>'[1]TCE - ANEXO IV - Preencher'!C150</f>
        <v>UPA CAXANGÁ - CG Nº 007/2022</v>
      </c>
      <c r="C141" s="4" t="str">
        <f>'[1]TCE - ANEXO IV - Preencher'!E150</f>
        <v xml:space="preserve">3.9 - Material para Manutenção de Bens Imóveis </v>
      </c>
      <c r="D141" s="3" t="str">
        <f>'[1]TCE - ANEXO IV - Preencher'!F150</f>
        <v>07.264.693/0001-79</v>
      </c>
      <c r="E141" s="5" t="str">
        <f>'[1]TCE - ANEXO IV - Preencher'!G150</f>
        <v>RENASCER MERCANTIL FERRAGISTA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749299</v>
      </c>
      <c r="I141" s="6">
        <f>IF('[1]TCE - ANEXO IV - Preencher'!K150="","",'[1]TCE - ANEXO IV - Preencher'!K150)</f>
        <v>45450</v>
      </c>
      <c r="J141" s="5" t="str">
        <f>'[1]TCE - ANEXO IV - Preencher'!L150</f>
        <v>26240607264693000179550010007492991898809968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680.8</v>
      </c>
    </row>
    <row r="142" spans="1:12" s="8" customFormat="1" ht="19.5" customHeight="1" x14ac:dyDescent="0.2">
      <c r="A142" s="3">
        <f>IFERROR(VLOOKUP(B142,'[1]DADOS (OCULTAR)'!$Q$3:$S$136,3,0),"")</f>
        <v>9767633000609</v>
      </c>
      <c r="B142" s="4" t="str">
        <f>'[1]TCE - ANEXO IV - Preencher'!C151</f>
        <v>UPA CAXANGÁ - CG Nº 007/2022</v>
      </c>
      <c r="C142" s="4" t="str">
        <f>'[1]TCE - ANEXO IV - Preencher'!E151</f>
        <v xml:space="preserve">3.9 - Material para Manutenção de Bens Imóveis </v>
      </c>
      <c r="D142" s="3" t="str">
        <f>'[1]TCE - ANEXO IV - Preencher'!F151</f>
        <v>24.556.839/0001-79</v>
      </c>
      <c r="E142" s="5" t="str">
        <f>'[1]TCE - ANEXO IV - Preencher'!G151</f>
        <v>ARMAZEM COM NOVO LAR EIRELI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11735</v>
      </c>
      <c r="I142" s="6">
        <f>IF('[1]TCE - ANEXO IV - Preencher'!K151="","",'[1]TCE - ANEXO IV - Preencher'!K151)</f>
        <v>45453</v>
      </c>
      <c r="J142" s="5" t="str">
        <f>'[1]TCE - ANEXO IV - Preencher'!L151</f>
        <v>26240624556839000179550010000117351190117359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3755</v>
      </c>
    </row>
    <row r="143" spans="1:12" s="8" customFormat="1" ht="19.5" customHeight="1" x14ac:dyDescent="0.2">
      <c r="A143" s="3">
        <f>IFERROR(VLOOKUP(B143,'[1]DADOS (OCULTAR)'!$Q$3:$S$136,3,0),"")</f>
        <v>9767633000609</v>
      </c>
      <c r="B143" s="4" t="str">
        <f>'[1]TCE - ANEXO IV - Preencher'!C152</f>
        <v>UPA CAXANGÁ - CG Nº 007/2022</v>
      </c>
      <c r="C143" s="4" t="str">
        <f>'[1]TCE - ANEXO IV - Preencher'!E152</f>
        <v xml:space="preserve">3.9 - Material para Manutenção de Bens Imóveis </v>
      </c>
      <c r="D143" s="3" t="str">
        <f>'[1]TCE - ANEXO IV - Preencher'!F152</f>
        <v>30.471.313/0001-99</v>
      </c>
      <c r="E143" s="5" t="str">
        <f>'[1]TCE - ANEXO IV - Preencher'!G152</f>
        <v>AGUAS E VAPORES COMERCIO VAREJISTA DE MATERIAIS HIDRAULICOS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9204</v>
      </c>
      <c r="I143" s="6">
        <f>IF('[1]TCE - ANEXO IV - Preencher'!K152="","",'[1]TCE - ANEXO IV - Preencher'!K152)</f>
        <v>45454</v>
      </c>
      <c r="J143" s="5" t="str">
        <f>'[1]TCE - ANEXO IV - Preencher'!L152</f>
        <v>26240630471313000199550010000092041533621899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37</v>
      </c>
    </row>
    <row r="144" spans="1:12" s="8" customFormat="1" ht="19.5" customHeight="1" x14ac:dyDescent="0.2">
      <c r="A144" s="3">
        <f>IFERROR(VLOOKUP(B144,'[1]DADOS (OCULTAR)'!$Q$3:$S$136,3,0),"")</f>
        <v>9767633000609</v>
      </c>
      <c r="B144" s="4" t="str">
        <f>'[1]TCE - ANEXO IV - Preencher'!C153</f>
        <v>UPA CAXANGÁ - CG Nº 007/2022</v>
      </c>
      <c r="C144" s="4" t="str">
        <f>'[1]TCE - ANEXO IV - Preencher'!E153</f>
        <v xml:space="preserve">3.9 - Material para Manutenção de Bens Imóveis </v>
      </c>
      <c r="D144" s="3" t="str">
        <f>'[1]TCE - ANEXO IV - Preencher'!F153</f>
        <v>13.714.064/0001-04</v>
      </c>
      <c r="E144" s="5" t="str">
        <f>'[1]TCE - ANEXO IV - Preencher'!G153</f>
        <v>RA PRODUTOS E EQUIPAMENTOS DE LIMPEZA LTDA ME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41575</v>
      </c>
      <c r="I144" s="6">
        <f>IF('[1]TCE - ANEXO IV - Preencher'!K153="","",'[1]TCE - ANEXO IV - Preencher'!K153)</f>
        <v>45455</v>
      </c>
      <c r="J144" s="5" t="str">
        <f>'[1]TCE - ANEXO IV - Preencher'!L153</f>
        <v>26240613714064000104550010000415751961700757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240</v>
      </c>
    </row>
    <row r="145" spans="1:12" s="8" customFormat="1" ht="19.5" customHeight="1" x14ac:dyDescent="0.2">
      <c r="A145" s="3">
        <f>IFERROR(VLOOKUP(B145,'[1]DADOS (OCULTAR)'!$Q$3:$S$136,3,0),"")</f>
        <v>9767633000609</v>
      </c>
      <c r="B145" s="4" t="str">
        <f>'[1]TCE - ANEXO IV - Preencher'!C154</f>
        <v>UPA CAXANGÁ - CG Nº 007/2022</v>
      </c>
      <c r="C145" s="4" t="str">
        <f>'[1]TCE - ANEXO IV - Preencher'!E154</f>
        <v xml:space="preserve">3.9 - Material para Manutenção de Bens Imóveis </v>
      </c>
      <c r="D145" s="3" t="str">
        <f>'[1]TCE - ANEXO IV - Preencher'!F154</f>
        <v>12.044.327/0001-44</v>
      </c>
      <c r="E145" s="5" t="str">
        <f>'[1]TCE - ANEXO IV - Preencher'!G154</f>
        <v>JOSE LUIZ DE MIRANDA ME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3855</v>
      </c>
      <c r="I145" s="6">
        <f>IF('[1]TCE - ANEXO IV - Preencher'!K154="","",'[1]TCE - ANEXO IV - Preencher'!K154)</f>
        <v>45456</v>
      </c>
      <c r="J145" s="5" t="str">
        <f>'[1]TCE - ANEXO IV - Preencher'!L154</f>
        <v>26240612044327000144550010000038551398085700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60</v>
      </c>
    </row>
    <row r="146" spans="1:12" s="8" customFormat="1" ht="19.5" customHeight="1" x14ac:dyDescent="0.2">
      <c r="A146" s="3">
        <f>IFERROR(VLOOKUP(B146,'[1]DADOS (OCULTAR)'!$Q$3:$S$136,3,0),"")</f>
        <v>9767633000609</v>
      </c>
      <c r="B146" s="4" t="str">
        <f>'[1]TCE - ANEXO IV - Preencher'!C155</f>
        <v>UPA CAXANGÁ - CG Nº 007/2022</v>
      </c>
      <c r="C146" s="4" t="str">
        <f>'[1]TCE - ANEXO IV - Preencher'!E155</f>
        <v xml:space="preserve">3.9 - Material para Manutenção de Bens Imóveis </v>
      </c>
      <c r="D146" s="3" t="str">
        <f>'[1]TCE - ANEXO IV - Preencher'!F155</f>
        <v>35.361.251/0001-86</v>
      </c>
      <c r="E146" s="5" t="str">
        <f>'[1]TCE - ANEXO IV - Preencher'!G155</f>
        <v>BDL COMERCIO DE ALIMENTOS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1205</v>
      </c>
      <c r="I146" s="6">
        <f>IF('[1]TCE - ANEXO IV - Preencher'!K155="","",'[1]TCE - ANEXO IV - Preencher'!K155)</f>
        <v>45456</v>
      </c>
      <c r="J146" s="5" t="str">
        <f>'[1]TCE - ANEXO IV - Preencher'!L155</f>
        <v>26240635361251000186550010000012051431563353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1723.05</v>
      </c>
    </row>
    <row r="147" spans="1:12" s="8" customFormat="1" ht="19.5" customHeight="1" x14ac:dyDescent="0.2">
      <c r="A147" s="3">
        <f>IFERROR(VLOOKUP(B147,'[1]DADOS (OCULTAR)'!$Q$3:$S$136,3,0),"")</f>
        <v>9767633000609</v>
      </c>
      <c r="B147" s="4" t="str">
        <f>'[1]TCE - ANEXO IV - Preencher'!C156</f>
        <v>UPA CAXANGÁ - CG Nº 007/2022</v>
      </c>
      <c r="C147" s="4" t="str">
        <f>'[1]TCE - ANEXO IV - Preencher'!E156</f>
        <v xml:space="preserve">3.9 - Material para Manutenção de Bens Imóveis </v>
      </c>
      <c r="D147" s="3" t="str">
        <f>'[1]TCE - ANEXO IV - Preencher'!F156</f>
        <v>10.779.833/0001-56</v>
      </c>
      <c r="E147" s="5" t="str">
        <f>'[1]TCE - ANEXO IV - Preencher'!G156</f>
        <v>MECICAL MERCANTIL DE APARELHAGEM MEDICA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606953</v>
      </c>
      <c r="I147" s="6">
        <f>IF('[1]TCE - ANEXO IV - Preencher'!K156="","",'[1]TCE - ANEXO IV - Preencher'!K156)</f>
        <v>45457</v>
      </c>
      <c r="J147" s="5" t="str">
        <f>'[1]TCE - ANEXO IV - Preencher'!L156</f>
        <v>26240610779833000156550010006069531608977005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250.24</v>
      </c>
    </row>
    <row r="148" spans="1:12" s="8" customFormat="1" ht="19.5" customHeight="1" x14ac:dyDescent="0.2">
      <c r="A148" s="3">
        <f>IFERROR(VLOOKUP(B148,'[1]DADOS (OCULTAR)'!$Q$3:$S$136,3,0),"")</f>
        <v>9767633000609</v>
      </c>
      <c r="B148" s="4" t="str">
        <f>'[1]TCE - ANEXO IV - Preencher'!C157</f>
        <v>UPA CAXANGÁ - CG Nº 007/2022</v>
      </c>
      <c r="C148" s="4" t="str">
        <f>'[1]TCE - ANEXO IV - Preencher'!E157</f>
        <v xml:space="preserve">3.9 - Material para Manutenção de Bens Imóveis </v>
      </c>
      <c r="D148" s="3">
        <f>'[1]TCE - ANEXO IV - Preencher'!F157</f>
        <v>6063897000189</v>
      </c>
      <c r="E148" s="5" t="str">
        <f>'[1]TCE - ANEXO IV - Preencher'!G157</f>
        <v>COUTO DO NORDESTE COMERCIO DE MATERIAIS DE CONSTRUCOES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31304</v>
      </c>
      <c r="I148" s="6">
        <f>IF('[1]TCE - ANEXO IV - Preencher'!K157="","",'[1]TCE - ANEXO IV - Preencher'!K157)</f>
        <v>45462</v>
      </c>
      <c r="J148" s="5" t="str">
        <f>'[1]TCE - ANEXO IV - Preencher'!L157</f>
        <v>26240606063897000189650020000313041268390544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136.30000000000001</v>
      </c>
    </row>
    <row r="149" spans="1:12" s="8" customFormat="1" ht="19.5" customHeight="1" x14ac:dyDescent="0.2">
      <c r="A149" s="3">
        <f>IFERROR(VLOOKUP(B149,'[1]DADOS (OCULTAR)'!$Q$3:$S$136,3,0),"")</f>
        <v>9767633000609</v>
      </c>
      <c r="B149" s="4" t="str">
        <f>'[1]TCE - ANEXO IV - Preencher'!C158</f>
        <v>UPA CAXANGÁ - CG Nº 007/2022</v>
      </c>
      <c r="C149" s="4" t="str">
        <f>'[1]TCE - ANEXO IV - Preencher'!E158</f>
        <v xml:space="preserve">3.10 - Material para Manutenção de Bens Móveis </v>
      </c>
      <c r="D149" s="3" t="str">
        <f>'[1]TCE - ANEXO IV - Preencher'!F158</f>
        <v>22.527.995/0001-86</v>
      </c>
      <c r="E149" s="5" t="str">
        <f>'[1]TCE - ANEXO IV - Preencher'!G158</f>
        <v>VICENTE VANS PECAS E ACESSORIOS AUTOMOTIVOS LTDA ME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15680</v>
      </c>
      <c r="I149" s="6">
        <f>IF('[1]TCE - ANEXO IV - Preencher'!K158="","",'[1]TCE - ANEXO IV - Preencher'!K158)</f>
        <v>45461</v>
      </c>
      <c r="J149" s="5" t="str">
        <f>'[1]TCE - ANEXO IV - Preencher'!L158</f>
        <v>26240622527995000186550010000156801853648268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1186</v>
      </c>
    </row>
    <row r="150" spans="1:12" s="8" customFormat="1" ht="19.5" customHeight="1" x14ac:dyDescent="0.2">
      <c r="A150" s="3">
        <f>IFERROR(VLOOKUP(B150,'[1]DADOS (OCULTAR)'!$Q$3:$S$136,3,0),"")</f>
        <v>9767633000609</v>
      </c>
      <c r="B150" s="4" t="str">
        <f>'[1]TCE - ANEXO IV - Preencher'!C159</f>
        <v>UPA CAXANGÁ - CG Nº 007/2022</v>
      </c>
      <c r="C150" s="4" t="str">
        <f>'[1]TCE - ANEXO IV - Preencher'!E159</f>
        <v xml:space="preserve">3.10 - Material para Manutenção de Bens Móveis </v>
      </c>
      <c r="D150" s="3" t="str">
        <f>'[1]TCE - ANEXO IV - Preencher'!F159</f>
        <v>49.458.989/0001-70</v>
      </c>
      <c r="E150" s="5" t="str">
        <f>'[1]TCE - ANEXO IV - Preencher'!G159</f>
        <v>AUTO POSTO CAXANGA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278</v>
      </c>
      <c r="I150" s="6">
        <f>IF('[1]TCE - ANEXO IV - Preencher'!K159="","",'[1]TCE - ANEXO IV - Preencher'!K159)</f>
        <v>45461</v>
      </c>
      <c r="J150" s="5" t="str">
        <f>'[1]TCE - ANEXO IV - Preencher'!L159</f>
        <v>26240649458989000170550010000002781000061249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63.54</v>
      </c>
    </row>
    <row r="151" spans="1:12" s="8" customFormat="1" ht="19.5" customHeight="1" x14ac:dyDescent="0.2">
      <c r="A151" s="3">
        <f>IFERROR(VLOOKUP(B151,'[1]DADOS (OCULTAR)'!$Q$3:$S$136,3,0),"")</f>
        <v>9767633000609</v>
      </c>
      <c r="B151" s="4" t="str">
        <f>'[1]TCE - ANEXO IV - Preencher'!C160</f>
        <v>UPA CAXANGÁ - CG Nº 007/2022</v>
      </c>
      <c r="C151" s="4" t="str">
        <f>'[1]TCE - ANEXO IV - Preencher'!E160</f>
        <v xml:space="preserve">3.10 - Material para Manutenção de Bens Móveis </v>
      </c>
      <c r="D151" s="3" t="str">
        <f>'[1]TCE - ANEXO IV - Preencher'!F160</f>
        <v>31.560.146/0001-15</v>
      </c>
      <c r="E151" s="5" t="str">
        <f>'[1]TCE - ANEXO IV - Preencher'!G160</f>
        <v xml:space="preserve">AMB DE ARRUDA SINALIZACOES 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1869</v>
      </c>
      <c r="I151" s="6">
        <f>IF('[1]TCE - ANEXO IV - Preencher'!K160="","",'[1]TCE - ANEXO IV - Preencher'!K160)</f>
        <v>45462</v>
      </c>
      <c r="J151" s="5" t="str">
        <f>'[1]TCE - ANEXO IV - Preencher'!L160</f>
        <v>26240631560146000115550010000018691930875340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700</v>
      </c>
    </row>
    <row r="152" spans="1:12" s="8" customFormat="1" ht="19.5" customHeight="1" x14ac:dyDescent="0.2">
      <c r="A152" s="3">
        <f>IFERROR(VLOOKUP(B152,'[1]DADOS (OCULTAR)'!$Q$3:$S$136,3,0),"")</f>
        <v>9767633000609</v>
      </c>
      <c r="B152" s="4" t="str">
        <f>'[1]TCE - ANEXO IV - Preencher'!C161</f>
        <v>UPA CAXANGÁ - CG Nº 007/2022</v>
      </c>
      <c r="C152" s="4" t="str">
        <f>'[1]TCE - ANEXO IV - Preencher'!E161</f>
        <v xml:space="preserve">3.8 - Uniformes, Tecidos e Aviamentos </v>
      </c>
      <c r="D152" s="3" t="str">
        <f>'[1]TCE - ANEXO IV - Preencher'!F161</f>
        <v>30.443.977/0001-44</v>
      </c>
      <c r="E152" s="5" t="str">
        <f>'[1]TCE - ANEXO IV - Preencher'!G161</f>
        <v>AURORA PAPEIS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212</v>
      </c>
      <c r="I152" s="6">
        <f>IF('[1]TCE - ANEXO IV - Preencher'!K161="","",'[1]TCE - ANEXO IV - Preencher'!K161)</f>
        <v>45446</v>
      </c>
      <c r="J152" s="5" t="str">
        <f>'[1]TCE - ANEXO IV - Preencher'!L161</f>
        <v>26240630443977000144550010000002121000096076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603.39</v>
      </c>
    </row>
    <row r="153" spans="1:12" s="8" customFormat="1" ht="19.5" customHeight="1" x14ac:dyDescent="0.2">
      <c r="A153" s="3">
        <f>IFERROR(VLOOKUP(B153,'[1]DADOS (OCULTAR)'!$Q$3:$S$136,3,0),"")</f>
        <v>9767633000609</v>
      </c>
      <c r="B153" s="4" t="str">
        <f>'[1]TCE - ANEXO IV - Preencher'!C162</f>
        <v>UPA CAXANGÁ - CG Nº 007/2022</v>
      </c>
      <c r="C153" s="4" t="str">
        <f>'[1]TCE - ANEXO IV - Preencher'!E162</f>
        <v xml:space="preserve">3.8 - Uniformes, Tecidos e Aviamentos </v>
      </c>
      <c r="D153" s="3" t="str">
        <f>'[1]TCE - ANEXO IV - Preencher'!F162</f>
        <v>08.014.460/0001-80</v>
      </c>
      <c r="E153" s="5" t="str">
        <f>'[1]TCE - ANEXO IV - Preencher'!G162</f>
        <v>VANPEL MATERIAL DE ESCRITORIO E INFORMATICA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61476</v>
      </c>
      <c r="I153" s="6">
        <f>IF('[1]TCE - ANEXO IV - Preencher'!K162="","",'[1]TCE - ANEXO IV - Preencher'!K162)</f>
        <v>45462</v>
      </c>
      <c r="J153" s="5" t="str">
        <f>'[1]TCE - ANEXO IV - Preencher'!L162</f>
        <v>26240608014460000180550010000614761001439329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497.6</v>
      </c>
    </row>
    <row r="154" spans="1:12" s="8" customFormat="1" ht="19.5" customHeight="1" x14ac:dyDescent="0.2">
      <c r="A154" s="3">
        <f>IFERROR(VLOOKUP(B154,'[1]DADOS (OCULTAR)'!$Q$3:$S$136,3,0),"")</f>
        <v>9767633000609</v>
      </c>
      <c r="B154" s="4" t="str">
        <f>'[1]TCE - ANEXO IV - Preencher'!C163</f>
        <v>UPA CAXANGÁ - CG Nº 007/2022</v>
      </c>
      <c r="C154" s="4" t="str">
        <f>'[1]TCE - ANEXO IV - Preencher'!E163</f>
        <v xml:space="preserve">3.8 - Uniformes, Tecidos e Aviamentos </v>
      </c>
      <c r="D154" s="3" t="str">
        <f>'[1]TCE - ANEXO IV - Preencher'!F163</f>
        <v>29.342.388/0001-90</v>
      </c>
      <c r="E154" s="5" t="str">
        <f>'[1]TCE - ANEXO IV - Preencher'!G163</f>
        <v>EXPRESSO LOGISTICA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403</v>
      </c>
      <c r="I154" s="6">
        <f>IF('[1]TCE - ANEXO IV - Preencher'!K163="","",'[1]TCE - ANEXO IV - Preencher'!K163)</f>
        <v>45469</v>
      </c>
      <c r="J154" s="5" t="str">
        <f>'[1]TCE - ANEXO IV - Preencher'!L163</f>
        <v>26240629342388000190550010000004031077410590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2910</v>
      </c>
    </row>
    <row r="155" spans="1:12" s="8" customFormat="1" ht="19.5" customHeight="1" x14ac:dyDescent="0.2">
      <c r="A155" s="3">
        <f>IFERROR(VLOOKUP(B155,'[1]DADOS (OCULTAR)'!$Q$3:$S$136,3,0),"")</f>
        <v>9767633000609</v>
      </c>
      <c r="B155" s="4" t="str">
        <f>'[1]TCE - ANEXO IV - Preencher'!C164</f>
        <v>UPA CAXANGÁ - CG Nº 007/2022</v>
      </c>
      <c r="C155" s="4" t="str">
        <f>'[1]TCE - ANEXO IV - Preencher'!E164</f>
        <v>3.99 - Outras despesas com Material de Consumo</v>
      </c>
      <c r="D155" s="3" t="str">
        <f>'[1]TCE - ANEXO IV - Preencher'!F164</f>
        <v>10.859.287/0001-63</v>
      </c>
      <c r="E155" s="5" t="str">
        <f>'[1]TCE - ANEXO IV - Preencher'!G164</f>
        <v>NEWMED COMERCIO E SERVICOS DE EQUIPAMENOTS HOSPITALARES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8178</v>
      </c>
      <c r="I155" s="6">
        <f>IF('[1]TCE - ANEXO IV - Preencher'!K164="","",'[1]TCE - ANEXO IV - Preencher'!K164)</f>
        <v>45471</v>
      </c>
      <c r="J155" s="5" t="str">
        <f>'[1]TCE - ANEXO IV - Preencher'!L164</f>
        <v>26240610859287000163550010000081781929998805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244</v>
      </c>
    </row>
    <row r="156" spans="1:12" s="8" customFormat="1" ht="19.5" customHeight="1" x14ac:dyDescent="0.2">
      <c r="A156" s="3">
        <f>IFERROR(VLOOKUP(B156,'[1]DADOS (OCULTAR)'!$Q$3:$S$136,3,0),"")</f>
        <v>9767633000609</v>
      </c>
      <c r="B156" s="4" t="str">
        <f>'[1]TCE - ANEXO IV - Preencher'!C165</f>
        <v>UPA CAXANGÁ - CG Nº 007/2022</v>
      </c>
      <c r="C156" s="4" t="str">
        <f>'[1]TCE - ANEXO IV - Preencher'!E165</f>
        <v>5.13 - Água e Esgoto</v>
      </c>
      <c r="D156" s="3">
        <f>'[1]TCE - ANEXO IV - Preencher'!F165</f>
        <v>9769035000164</v>
      </c>
      <c r="E156" s="5" t="str">
        <f>'[1]TCE - ANEXO IV - Preencher'!G165</f>
        <v>COMPANHIA PERNAMBUCANA DE SANEAMENTO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79.86</v>
      </c>
    </row>
    <row r="157" spans="1:12" s="8" customFormat="1" ht="19.5" customHeight="1" x14ac:dyDescent="0.2">
      <c r="A157" s="3">
        <f>IFERROR(VLOOKUP(B157,'[1]DADOS (OCULTAR)'!$Q$3:$S$136,3,0),"")</f>
        <v>9767633000609</v>
      </c>
      <c r="B157" s="4" t="str">
        <f>'[1]TCE - ANEXO IV - Preencher'!C166</f>
        <v>UPA CAXANGÁ - CG Nº 007/2022</v>
      </c>
      <c r="C157" s="4" t="str">
        <f>'[1]TCE - ANEXO IV - Preencher'!E166</f>
        <v>5.12 - Energia Elétrica</v>
      </c>
      <c r="D157" s="3">
        <f>'[1]TCE - ANEXO IV - Preencher'!F166</f>
        <v>10835932000108</v>
      </c>
      <c r="E157" s="5" t="str">
        <f>'[1]TCE - ANEXO IV - Preencher'!G166</f>
        <v>COMPANHIA ENERGETICA DE PERNAMBUCO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17902.43</v>
      </c>
    </row>
    <row r="158" spans="1:12" s="8" customFormat="1" ht="19.5" customHeight="1" x14ac:dyDescent="0.2">
      <c r="A158" s="3">
        <f>IFERROR(VLOOKUP(B158,'[1]DADOS (OCULTAR)'!$Q$3:$S$136,3,0),"")</f>
        <v>9767633000609</v>
      </c>
      <c r="B158" s="4" t="str">
        <f>'[1]TCE - ANEXO IV - Preencher'!C167</f>
        <v>UPA CAXANGÁ - CG Nº 007/2022</v>
      </c>
      <c r="C158" s="4" t="str">
        <f>'[1]TCE - ANEXO IV - Preencher'!E167</f>
        <v>5.3 - Locação de Máquinas e Equipamentos</v>
      </c>
      <c r="D158" s="3" t="str">
        <f>'[1]TCE - ANEXO IV - Preencher'!F167</f>
        <v>24.380.578/0020-41</v>
      </c>
      <c r="E158" s="5" t="str">
        <f>'[1]TCE - ANEXO IV - Preencher'!G167</f>
        <v>WHITE MARTINS GASES INDUSTRIAIS NE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95506525</v>
      </c>
      <c r="I158" s="6">
        <f>IF('[1]TCE - ANEXO IV - Preencher'!K167="","",'[1]TCE - ANEXO IV - Preencher'!K167)</f>
        <v>45459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2607901</v>
      </c>
      <c r="L158" s="7">
        <f>'[1]TCE - ANEXO IV - Preencher'!N167</f>
        <v>3473.47</v>
      </c>
    </row>
    <row r="159" spans="1:12" s="8" customFormat="1" ht="19.5" customHeight="1" x14ac:dyDescent="0.2">
      <c r="A159" s="3">
        <f>IFERROR(VLOOKUP(B159,'[1]DADOS (OCULTAR)'!$Q$3:$S$136,3,0),"")</f>
        <v>9767633000609</v>
      </c>
      <c r="B159" s="4" t="str">
        <f>'[1]TCE - ANEXO IV - Preencher'!C168</f>
        <v>UPA CAXANGÁ - CG Nº 007/2022</v>
      </c>
      <c r="C159" s="4" t="str">
        <f>'[1]TCE - ANEXO IV - Preencher'!E168</f>
        <v>5.3 - Locação de Máquinas e Equipamentos</v>
      </c>
      <c r="D159" s="3" t="str">
        <f>'[1]TCE - ANEXO IV - Preencher'!F168</f>
        <v>19.533.734/0001-64</v>
      </c>
      <c r="E159" s="5" t="str">
        <f>'[1]TCE - ANEXO IV - Preencher'!G168</f>
        <v>ALEXSANDRA DE GUSMAO NERES ME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20004</v>
      </c>
      <c r="I159" s="6">
        <f>IF('[1]TCE - ANEXO IV - Preencher'!K168="","",'[1]TCE - ANEXO IV - Preencher'!K168)</f>
        <v>45482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5329.56</v>
      </c>
    </row>
    <row r="160" spans="1:12" s="8" customFormat="1" ht="19.5" customHeight="1" x14ac:dyDescent="0.2">
      <c r="A160" s="3">
        <f>IFERROR(VLOOKUP(B160,'[1]DADOS (OCULTAR)'!$Q$3:$S$136,3,0),"")</f>
        <v>9767633000609</v>
      </c>
      <c r="B160" s="4" t="str">
        <f>'[1]TCE - ANEXO IV - Preencher'!C169</f>
        <v>UPA CAXANGÁ - CG Nº 007/2022</v>
      </c>
      <c r="C160" s="4" t="str">
        <f>'[1]TCE - ANEXO IV - Preencher'!E169</f>
        <v>5.3 - Locação de Máquinas e Equipamentos</v>
      </c>
      <c r="D160" s="3" t="str">
        <f>'[1]TCE - ANEXO IV - Preencher'!F169</f>
        <v>43.559.107/000187</v>
      </c>
      <c r="E160" s="5" t="str">
        <f>'[1]TCE - ANEXO IV - Preencher'!G169</f>
        <v>SARAH LIMA GUSMAO NERES EPP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1752</v>
      </c>
      <c r="I160" s="6">
        <f>IF('[1]TCE - ANEXO IV - Preencher'!K169="","",'[1]TCE - ANEXO IV - Preencher'!K169)</f>
        <v>45472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4570</v>
      </c>
    </row>
    <row r="161" spans="1:12" s="8" customFormat="1" ht="19.5" customHeight="1" x14ac:dyDescent="0.2">
      <c r="A161" s="3">
        <f>IFERROR(VLOOKUP(B161,'[1]DADOS (OCULTAR)'!$Q$3:$S$136,3,0),"")</f>
        <v>9767633000609</v>
      </c>
      <c r="B161" s="4" t="str">
        <f>'[1]TCE - ANEXO IV - Preencher'!C170</f>
        <v>UPA CAXANGÁ - CG Nº 007/2022</v>
      </c>
      <c r="C161" s="4" t="str">
        <f>'[1]TCE - ANEXO IV - Preencher'!E170</f>
        <v>5.3 - Locação de Máquinas e Equipamentos</v>
      </c>
      <c r="D161" s="3">
        <f>'[1]TCE - ANEXO IV - Preencher'!F170</f>
        <v>14543772000184</v>
      </c>
      <c r="E161" s="5" t="str">
        <f>'[1]TCE - ANEXO IV - Preencher'!G170</f>
        <v>BRAVO LOCACAO DE MAQUINAS E EQUIPAMENTOS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10678</v>
      </c>
      <c r="I161" s="6">
        <f>IF('[1]TCE - ANEXO IV - Preencher'!K170="","",'[1]TCE - ANEXO IV - Preencher'!K170)</f>
        <v>45474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2607901</v>
      </c>
      <c r="L161" s="7">
        <f>'[1]TCE - ANEXO IV - Preencher'!N170</f>
        <v>3000</v>
      </c>
    </row>
    <row r="162" spans="1:12" s="8" customFormat="1" ht="19.5" customHeight="1" x14ac:dyDescent="0.2">
      <c r="A162" s="3">
        <f>IFERROR(VLOOKUP(B162,'[1]DADOS (OCULTAR)'!$Q$3:$S$136,3,0),"")</f>
        <v>9767633000609</v>
      </c>
      <c r="B162" s="4" t="str">
        <f>'[1]TCE - ANEXO IV - Preencher'!C171</f>
        <v>UPA CAXANGÁ - CG Nº 007/2022</v>
      </c>
      <c r="C162" s="4" t="str">
        <f>'[1]TCE - ANEXO IV - Preencher'!E171</f>
        <v>5.3 - Locação de Máquinas e Equipamentos</v>
      </c>
      <c r="D162" s="3" t="str">
        <f>'[1]TCE - ANEXO IV - Preencher'!F171</f>
        <v>26.081.685/0001-31</v>
      </c>
      <c r="E162" s="5" t="str">
        <f>'[1]TCE - ANEXO IV - Preencher'!G171</f>
        <v>CG REFRIGERAÇOES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10728</v>
      </c>
      <c r="I162" s="6">
        <f>IF('[1]TCE - ANEXO IV - Preencher'!K171="","",'[1]TCE - ANEXO IV - Preencher'!K171)</f>
        <v>45476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4900</v>
      </c>
    </row>
    <row r="163" spans="1:12" s="8" customFormat="1" ht="19.5" customHeight="1" x14ac:dyDescent="0.2">
      <c r="A163" s="3">
        <f>IFERROR(VLOOKUP(B163,'[1]DADOS (OCULTAR)'!$Q$3:$S$136,3,0),"")</f>
        <v>9767633000609</v>
      </c>
      <c r="B163" s="4" t="str">
        <f>'[1]TCE - ANEXO IV - Preencher'!C172</f>
        <v>UPA CAXANGÁ - CG Nº 007/2022</v>
      </c>
      <c r="C163" s="4" t="str">
        <f>'[1]TCE - ANEXO IV - Preencher'!E172</f>
        <v>5.3 - Locação de Máquinas e Equipamentos</v>
      </c>
      <c r="D163" s="3" t="str">
        <f>'[1]TCE - ANEXO IV - Preencher'!F172</f>
        <v>22.400.267/0001-09</v>
      </c>
      <c r="E163" s="5" t="str">
        <f>'[1]TCE - ANEXO IV - Preencher'!G172</f>
        <v>ACAO SERVICOS TELECOM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10072024</v>
      </c>
      <c r="I163" s="6">
        <f>IF('[1]TCE - ANEXO IV - Preencher'!K172="","",'[1]TCE - ANEXO IV - Preencher'!K172)</f>
        <v>45475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1060</v>
      </c>
    </row>
    <row r="164" spans="1:12" s="8" customFormat="1" ht="19.5" customHeight="1" x14ac:dyDescent="0.2">
      <c r="A164" s="3">
        <f>IFERROR(VLOOKUP(B164,'[1]DADOS (OCULTAR)'!$Q$3:$S$136,3,0),"")</f>
        <v>9767633000609</v>
      </c>
      <c r="B164" s="4" t="str">
        <f>'[1]TCE - ANEXO IV - Preencher'!C173</f>
        <v>UPA CAXANGÁ - CG Nº 007/2022</v>
      </c>
      <c r="C164" s="4" t="str">
        <f>'[1]TCE - ANEXO IV - Preencher'!E173</f>
        <v>5.3 - Locação de Máquinas e Equipamentos</v>
      </c>
      <c r="D164" s="3" t="str">
        <f>'[1]TCE - ANEXO IV - Preencher'!F173</f>
        <v>20.451.492/0001-49</v>
      </c>
      <c r="E164" s="5" t="str">
        <f>'[1]TCE - ANEXO IV - Preencher'!G173</f>
        <v>TOLDOS PE SERVICOS LTDA ME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202</v>
      </c>
      <c r="I164" s="6">
        <f>IF('[1]TCE - ANEXO IV - Preencher'!K173="","",'[1]TCE - ANEXO IV - Preencher'!K173)</f>
        <v>45474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500</v>
      </c>
    </row>
    <row r="165" spans="1:12" s="8" customFormat="1" ht="19.5" customHeight="1" x14ac:dyDescent="0.2">
      <c r="A165" s="3">
        <f>IFERROR(VLOOKUP(B165,'[1]DADOS (OCULTAR)'!$Q$3:$S$136,3,0),"")</f>
        <v>9767633000609</v>
      </c>
      <c r="B165" s="4" t="str">
        <f>'[1]TCE - ANEXO IV - Preencher'!C174</f>
        <v>UPA CAXANGÁ - CG Nº 007/2022</v>
      </c>
      <c r="C165" s="4" t="str">
        <f>'[1]TCE - ANEXO IV - Preencher'!E174</f>
        <v>5.3 - Locação de Máquinas e Equipamentos</v>
      </c>
      <c r="D165" s="3" t="str">
        <f>'[1]TCE - ANEXO IV - Preencher'!F174</f>
        <v>20.451.492/0001-49</v>
      </c>
      <c r="E165" s="5" t="str">
        <f>'[1]TCE - ANEXO IV - Preencher'!G174</f>
        <v>TOLDOS PE SERVICOS LTDA ME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200</v>
      </c>
      <c r="I165" s="6">
        <f>IF('[1]TCE - ANEXO IV - Preencher'!K174="","",'[1]TCE - ANEXO IV - Preencher'!K174)</f>
        <v>45462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1000</v>
      </c>
    </row>
    <row r="166" spans="1:12" s="8" customFormat="1" ht="19.5" customHeight="1" x14ac:dyDescent="0.2">
      <c r="A166" s="3">
        <f>IFERROR(VLOOKUP(B166,'[1]DADOS (OCULTAR)'!$Q$3:$S$136,3,0),"")</f>
        <v>9767633000609</v>
      </c>
      <c r="B166" s="4" t="str">
        <f>'[1]TCE - ANEXO IV - Preencher'!C175</f>
        <v>UPA CAXANGÁ - CG Nº 007/2022</v>
      </c>
      <c r="C166" s="4" t="str">
        <f>'[1]TCE - ANEXO IV - Preencher'!E175</f>
        <v>5.3 - Locação de Máquinas e Equipamentos</v>
      </c>
      <c r="D166" s="3" t="str">
        <f>'[1]TCE - ANEXO IV - Preencher'!F175</f>
        <v>34.070.871/0001-01</v>
      </c>
      <c r="E166" s="5" t="str">
        <f>'[1]TCE - ANEXO IV - Preencher'!G175</f>
        <v>MUNDO DA AGUA COMERCIO DE PURIFICADORES EIRELI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90051</v>
      </c>
      <c r="I166" s="6">
        <f>IF('[1]TCE - ANEXO IV - Preencher'!K175="","",'[1]TCE - ANEXO IV - Preencher'!K175)</f>
        <v>45476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299.7</v>
      </c>
    </row>
    <row r="167" spans="1:12" s="8" customFormat="1" ht="19.5" customHeight="1" x14ac:dyDescent="0.2">
      <c r="A167" s="3">
        <f>IFERROR(VLOOKUP(B167,'[1]DADOS (OCULTAR)'!$Q$3:$S$136,3,0),"")</f>
        <v>9767633000609</v>
      </c>
      <c r="B167" s="4" t="str">
        <f>'[1]TCE - ANEXO IV - Preencher'!C176</f>
        <v>UPA CAXANGÁ - CG Nº 007/2022</v>
      </c>
      <c r="C167" s="4" t="str">
        <f>'[1]TCE - ANEXO IV - Preencher'!E176</f>
        <v>5.3 - Locação de Máquinas e Equipamentos</v>
      </c>
      <c r="D167" s="3" t="str">
        <f>'[1]TCE - ANEXO IV - Preencher'!F176</f>
        <v>71.208.516/0236-20</v>
      </c>
      <c r="E167" s="5" t="str">
        <f>'[1]TCE - ANEXO IV - Preencher'!G176</f>
        <v>ALGAR TELECOM S 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464319450</v>
      </c>
      <c r="I167" s="6">
        <f>IF('[1]TCE - ANEXO IV - Preencher'!K176="","",'[1]TCE - ANEXO IV - Preencher'!K176)</f>
        <v>45464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547.35</v>
      </c>
    </row>
    <row r="168" spans="1:12" s="8" customFormat="1" ht="19.5" customHeight="1" x14ac:dyDescent="0.2">
      <c r="A168" s="3">
        <f>IFERROR(VLOOKUP(B168,'[1]DADOS (OCULTAR)'!$Q$3:$S$136,3,0),"")</f>
        <v>9767633000609</v>
      </c>
      <c r="B168" s="4" t="str">
        <f>'[1]TCE - ANEXO IV - Preencher'!C177</f>
        <v>UPA CAXANGÁ - CG Nº 007/2022</v>
      </c>
      <c r="C168" s="4" t="str">
        <f>'[1]TCE - ANEXO IV - Preencher'!E177</f>
        <v>5.1 - Locação de Equipamentos Médicos-Hospitalares</v>
      </c>
      <c r="D168" s="3" t="str">
        <f>'[1]TCE - ANEXO IV - Preencher'!F177</f>
        <v>05.011.743/0001-80</v>
      </c>
      <c r="E168" s="5" t="str">
        <f>'[1]TCE - ANEXO IV - Preencher'!G177</f>
        <v>ALMERI ANGELO SALVIANO DA SILVA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6368</v>
      </c>
      <c r="I168" s="6">
        <f>IF('[1]TCE - ANEXO IV - Preencher'!K177="","",'[1]TCE - ANEXO IV - Preencher'!K177)</f>
        <v>45455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2000</v>
      </c>
    </row>
    <row r="169" spans="1:12" s="8" customFormat="1" ht="19.5" customHeight="1" x14ac:dyDescent="0.2">
      <c r="A169" s="3">
        <f>IFERROR(VLOOKUP(B169,'[1]DADOS (OCULTAR)'!$Q$3:$S$136,3,0),"")</f>
        <v>9767633000609</v>
      </c>
      <c r="B169" s="4" t="str">
        <f>'[1]TCE - ANEXO IV - Preencher'!C178</f>
        <v>UPA CAXANGÁ - CG Nº 007/2022</v>
      </c>
      <c r="C169" s="4" t="str">
        <f>'[1]TCE - ANEXO IV - Preencher'!E178</f>
        <v>5.1 - Locação de Equipamentos Médicos-Hospitalares</v>
      </c>
      <c r="D169" s="3" t="str">
        <f>'[1]TCE - ANEXO IV - Preencher'!F178</f>
        <v>05.011.743/0001-80</v>
      </c>
      <c r="E169" s="5" t="str">
        <f>'[1]TCE - ANEXO IV - Preencher'!G178</f>
        <v>ALMERI ANGELO SALVIANO DA SILVA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6380</v>
      </c>
      <c r="I169" s="6">
        <f>IF('[1]TCE - ANEXO IV - Preencher'!K178="","",'[1]TCE - ANEXO IV - Preencher'!K178)</f>
        <v>45457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6700</v>
      </c>
    </row>
    <row r="170" spans="1:12" s="8" customFormat="1" ht="19.5" customHeight="1" x14ac:dyDescent="0.2">
      <c r="A170" s="3">
        <f>IFERROR(VLOOKUP(B170,'[1]DADOS (OCULTAR)'!$Q$3:$S$136,3,0),"")</f>
        <v>9767633000609</v>
      </c>
      <c r="B170" s="4" t="str">
        <f>'[1]TCE - ANEXO IV - Preencher'!C179</f>
        <v>UPA CAXANGÁ - CG Nº 007/2022</v>
      </c>
      <c r="C170" s="4" t="str">
        <f>'[1]TCE - ANEXO IV - Preencher'!E179</f>
        <v>5.1 - Locação de Equipamentos Médicos-Hospitalares</v>
      </c>
      <c r="D170" s="3" t="str">
        <f>'[1]TCE - ANEXO IV - Preencher'!F179</f>
        <v>10.859.287/0001-63</v>
      </c>
      <c r="E170" s="5" t="str">
        <f>'[1]TCE - ANEXO IV - Preencher'!G179</f>
        <v>NEWMED COMERCIO E CONSERTO DE EQUIPAMENTO MEDICO HOSPITALAR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707</v>
      </c>
      <c r="I170" s="6">
        <f>IF('[1]TCE - ANEXO IV - Preencher'!K179="","",'[1]TCE - ANEXO IV - Preencher'!K179)</f>
        <v>45481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2609600</v>
      </c>
      <c r="L170" s="7">
        <f>'[1]TCE - ANEXO IV - Preencher'!N179</f>
        <v>600</v>
      </c>
    </row>
    <row r="171" spans="1:12" s="8" customFormat="1" ht="19.5" customHeight="1" x14ac:dyDescent="0.2">
      <c r="A171" s="3">
        <f>IFERROR(VLOOKUP(B171,'[1]DADOS (OCULTAR)'!$Q$3:$S$136,3,0),"")</f>
        <v>9767633000609</v>
      </c>
      <c r="B171" s="4" t="str">
        <f>'[1]TCE - ANEXO IV - Preencher'!C180</f>
        <v>UPA CAXANGÁ - CG Nº 007/2022</v>
      </c>
      <c r="C171" s="4" t="str">
        <f>'[1]TCE - ANEXO IV - Preencher'!E180</f>
        <v>5.1 - Locação de Equipamentos Médicos-Hospitalares</v>
      </c>
      <c r="D171" s="3" t="str">
        <f>'[1]TCE - ANEXO IV - Preencher'!F180</f>
        <v>18.271.934/0001-23</v>
      </c>
      <c r="E171" s="5" t="str">
        <f>'[1]TCE - ANEXO IV - Preencher'!G180</f>
        <v>NOVA BIOMEDICAL DIAGNOSTICOS MEDICOS E BIOTECNOLOGIA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2024/007</v>
      </c>
      <c r="I171" s="6">
        <f>IF('[1]TCE - ANEXO IV - Preencher'!K180="","",'[1]TCE - ANEXO IV - Preencher'!K180)</f>
        <v>45495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3144805</v>
      </c>
      <c r="L171" s="7">
        <f>'[1]TCE - ANEXO IV - Preencher'!N180</f>
        <v>1500</v>
      </c>
    </row>
    <row r="172" spans="1:12" s="8" customFormat="1" ht="19.5" customHeight="1" x14ac:dyDescent="0.2">
      <c r="A172" s="3">
        <f>IFERROR(VLOOKUP(B172,'[1]DADOS (OCULTAR)'!$Q$3:$S$136,3,0),"")</f>
        <v>9767633000609</v>
      </c>
      <c r="B172" s="4" t="str">
        <f>'[1]TCE - ANEXO IV - Preencher'!C181</f>
        <v>UPA CAXANGÁ - CG Nº 007/2022</v>
      </c>
      <c r="C172" s="4" t="str">
        <f>'[1]TCE - ANEXO IV - Preencher'!E181</f>
        <v>5.1 - Locação de Equipamentos Médicos-Hospitalares</v>
      </c>
      <c r="D172" s="3">
        <f>'[1]TCE - ANEXO IV - Preencher'!F181</f>
        <v>331788002405</v>
      </c>
      <c r="E172" s="5" t="str">
        <f>'[1]TCE - ANEXO IV - Preencher'!G181</f>
        <v>AIRLIQUEDE BRASIL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51931</v>
      </c>
      <c r="I172" s="6">
        <f>IF('[1]TCE - ANEXO IV - Preencher'!K181="","",'[1]TCE - ANEXO IV - Preencher'!K181)</f>
        <v>45440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2602902</v>
      </c>
      <c r="L172" s="7">
        <f>'[1]TCE - ANEXO IV - Preencher'!N181</f>
        <v>5371.64</v>
      </c>
    </row>
    <row r="173" spans="1:12" s="8" customFormat="1" ht="19.5" customHeight="1" x14ac:dyDescent="0.2">
      <c r="A173" s="3">
        <f>IFERROR(VLOOKUP(B173,'[1]DADOS (OCULTAR)'!$Q$3:$S$136,3,0),"")</f>
        <v>9767633000609</v>
      </c>
      <c r="B173" s="4" t="str">
        <f>'[1]TCE - ANEXO IV - Preencher'!C182</f>
        <v>UPA CAXANGÁ - CG Nº 007/2022</v>
      </c>
      <c r="C173" s="4" t="str">
        <f>'[1]TCE - ANEXO IV - Preencher'!E182</f>
        <v>5.99 - Outros Serviços de Terceiros Pessoa Jurídica</v>
      </c>
      <c r="D173" s="3" t="str">
        <f>'[1]TCE - ANEXO IV - Preencher'!F182</f>
        <v>52.615.262/0001-64</v>
      </c>
      <c r="E173" s="5" t="str">
        <f>'[1]TCE - ANEXO IV - Preencher'!G182</f>
        <v>52.615.262 AMANDA CLARISSA COSTA SILVA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7</v>
      </c>
      <c r="I173" s="6">
        <f>IF('[1]TCE - ANEXO IV - Preencher'!K182="","",'[1]TCE - ANEXO IV - Preencher'!K182)</f>
        <v>45470</v>
      </c>
      <c r="J173" s="5" t="str">
        <f>'[1]TCE - ANEXO IV - Preencher'!L182</f>
        <v>26079012252615262000164000000000000724060368626452</v>
      </c>
      <c r="K173" s="5" t="str">
        <f>IF(F173="B",LEFT('[1]TCE - ANEXO IV - Preencher'!M182,2),IF(F173="S",LEFT('[1]TCE - ANEXO IV - Preencher'!M182,7),IF('[1]TCE - ANEXO IV - Preencher'!H182="","")))</f>
        <v>2607901</v>
      </c>
      <c r="L173" s="7">
        <f>'[1]TCE - ANEXO IV - Preencher'!N182</f>
        <v>200</v>
      </c>
    </row>
    <row r="174" spans="1:12" s="8" customFormat="1" ht="19.5" customHeight="1" x14ac:dyDescent="0.2">
      <c r="A174" s="3">
        <f>IFERROR(VLOOKUP(B174,'[1]DADOS (OCULTAR)'!$Q$3:$S$136,3,0),"")</f>
        <v>9767633000609</v>
      </c>
      <c r="B174" s="4" t="str">
        <f>'[1]TCE - ANEXO IV - Preencher'!C183</f>
        <v>UPA CAXANGÁ - CG Nº 007/2022</v>
      </c>
      <c r="C174" s="4" t="str">
        <f>'[1]TCE - ANEXO IV - Preencher'!E183</f>
        <v>5.99 - Outros Serviços de Terceiros Pessoa Jurídica</v>
      </c>
      <c r="D174" s="3" t="str">
        <f>'[1]TCE - ANEXO IV - Preencher'!F183</f>
        <v>35.400.722/0001-18</v>
      </c>
      <c r="E174" s="5" t="str">
        <f>'[1]TCE - ANEXO IV - Preencher'!G183</f>
        <v>CM SOLUCOES PRA IDENTIFICACAO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1725</v>
      </c>
      <c r="I174" s="6">
        <f>IF('[1]TCE - ANEXO IV - Preencher'!K183="","",'[1]TCE - ANEXO IV - Preencher'!K183)</f>
        <v>45470</v>
      </c>
      <c r="J174" s="5" t="str">
        <f>'[1]TCE - ANEXO IV - Preencher'!L183</f>
        <v>7ATJ-DQQR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23.4</v>
      </c>
    </row>
    <row r="175" spans="1:12" s="8" customFormat="1" ht="19.5" customHeight="1" x14ac:dyDescent="0.2">
      <c r="A175" s="3">
        <f>IFERROR(VLOOKUP(B175,'[1]DADOS (OCULTAR)'!$Q$3:$S$136,3,0),"")</f>
        <v>9767633000609</v>
      </c>
      <c r="B175" s="4" t="str">
        <f>'[1]TCE - ANEXO IV - Preencher'!C184</f>
        <v>UPA CAXANGÁ - CG Nº 007/2022</v>
      </c>
      <c r="C175" s="4" t="str">
        <f>'[1]TCE - ANEXO IV - Preencher'!E184</f>
        <v>5.99 - Outros Serviços de Terceiros Pessoa Jurídica</v>
      </c>
      <c r="D175" s="3">
        <f>'[1]TCE - ANEXO IV - Preencher'!F184</f>
        <v>0</v>
      </c>
      <c r="E175" s="5" t="str">
        <f>'[1]TCE - ANEXO IV - Preencher'!G184</f>
        <v>MULTAS CLT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2872.61</v>
      </c>
    </row>
    <row r="176" spans="1:12" s="8" customFormat="1" ht="19.5" customHeight="1" x14ac:dyDescent="0.2">
      <c r="A176" s="3">
        <f>IFERROR(VLOOKUP(B176,'[1]DADOS (OCULTAR)'!$Q$3:$S$136,3,0),"")</f>
        <v>9767633000609</v>
      </c>
      <c r="B176" s="4" t="str">
        <f>'[1]TCE - ANEXO IV - Preencher'!C185</f>
        <v>UPA CAXANGÁ - CG Nº 007/2022</v>
      </c>
      <c r="C176" s="4" t="str">
        <f>'[1]TCE - ANEXO IV - Preencher'!E185</f>
        <v>5.99 - Outros Serviços de Terceiros Pessoa Jurídica</v>
      </c>
      <c r="D176" s="3">
        <f>'[1]TCE - ANEXO IV - Preencher'!F185</f>
        <v>0</v>
      </c>
      <c r="E176" s="5" t="str">
        <f>'[1]TCE - ANEXO IV - Preencher'!G185</f>
        <v>JUROS E MULTAS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2.62</v>
      </c>
    </row>
    <row r="177" spans="1:12" s="8" customFormat="1" ht="19.5" customHeight="1" x14ac:dyDescent="0.2">
      <c r="A177" s="3">
        <f>IFERROR(VLOOKUP(B177,'[1]DADOS (OCULTAR)'!$Q$3:$S$136,3,0),"")</f>
        <v>9767633000609</v>
      </c>
      <c r="B177" s="4" t="str">
        <f>'[1]TCE - ANEXO IV - Preencher'!C186</f>
        <v>UPA CAXANGÁ - CG Nº 007/2022</v>
      </c>
      <c r="C177" s="4" t="str">
        <f>'[1]TCE - ANEXO IV - Preencher'!E186</f>
        <v>5.99 - Outros Serviços de Terceiros Pessoa Jurídica</v>
      </c>
      <c r="D177" s="3" t="str">
        <f>'[1]TCE - ANEXO IV - Preencher'!F186</f>
        <v>17.895.646/0001-87</v>
      </c>
      <c r="E177" s="5" t="str">
        <f>'[1]TCE - ANEXO IV - Preencher'!G186</f>
        <v>UBER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17.98</v>
      </c>
    </row>
    <row r="178" spans="1:12" s="8" customFormat="1" ht="19.5" customHeight="1" x14ac:dyDescent="0.2">
      <c r="A178" s="3">
        <f>IFERROR(VLOOKUP(B178,'[1]DADOS (OCULTAR)'!$Q$3:$S$136,3,0),"")</f>
        <v>9767633000609</v>
      </c>
      <c r="B178" s="4" t="str">
        <f>'[1]TCE - ANEXO IV - Preencher'!C187</f>
        <v>UPA CAXANGÁ - CG Nº 007/2022</v>
      </c>
      <c r="C178" s="4" t="str">
        <f>'[1]TCE - ANEXO IV - Preencher'!E187</f>
        <v>5.99 - Outros Serviços de Terceiros Pessoa Jurídica</v>
      </c>
      <c r="D178" s="3" t="str">
        <f>'[1]TCE - ANEXO IV - Preencher'!F187</f>
        <v>17.895.646/0001-87</v>
      </c>
      <c r="E178" s="5" t="str">
        <f>'[1]TCE - ANEXO IV - Preencher'!G187</f>
        <v>UBER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19.96</v>
      </c>
    </row>
    <row r="179" spans="1:12" s="8" customFormat="1" ht="19.5" customHeight="1" x14ac:dyDescent="0.2">
      <c r="A179" s="3">
        <f>IFERROR(VLOOKUP(B179,'[1]DADOS (OCULTAR)'!$Q$3:$S$136,3,0),"")</f>
        <v>9767633000609</v>
      </c>
      <c r="B179" s="4" t="str">
        <f>'[1]TCE - ANEXO IV - Preencher'!C188</f>
        <v>UPA CAXANGÁ - CG Nº 007/2022</v>
      </c>
      <c r="C179" s="4" t="str">
        <f>'[1]TCE - ANEXO IV - Preencher'!E188</f>
        <v>5.99 - Outros Serviços de Terceiros Pessoa Jurídica</v>
      </c>
      <c r="D179" s="3" t="str">
        <f>'[1]TCE - ANEXO IV - Preencher'!F188</f>
        <v>17.895.646/0001-87</v>
      </c>
      <c r="E179" s="5" t="str">
        <f>'[1]TCE - ANEXO IV - Preencher'!G188</f>
        <v>UBER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28</v>
      </c>
    </row>
    <row r="180" spans="1:12" s="8" customFormat="1" ht="19.5" customHeight="1" x14ac:dyDescent="0.2">
      <c r="A180" s="3">
        <f>IFERROR(VLOOKUP(B180,'[1]DADOS (OCULTAR)'!$Q$3:$S$136,3,0),"")</f>
        <v>9767633000609</v>
      </c>
      <c r="B180" s="4" t="str">
        <f>'[1]TCE - ANEXO IV - Preencher'!C189</f>
        <v>UPA CAXANGÁ - CG Nº 007/2022</v>
      </c>
      <c r="C180" s="4" t="str">
        <f>'[1]TCE - ANEXO IV - Preencher'!E189</f>
        <v>5.99 - Outros Serviços de Terceiros Pessoa Jurídica</v>
      </c>
      <c r="D180" s="3" t="str">
        <f>'[1]TCE - ANEXO IV - Preencher'!F189</f>
        <v>17.895.646/0001-87</v>
      </c>
      <c r="E180" s="5" t="str">
        <f>'[1]TCE - ANEXO IV - Preencher'!G189</f>
        <v>UBER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22.94</v>
      </c>
    </row>
    <row r="181" spans="1:12" s="8" customFormat="1" ht="19.5" customHeight="1" x14ac:dyDescent="0.2">
      <c r="A181" s="3">
        <f>IFERROR(VLOOKUP(B181,'[1]DADOS (OCULTAR)'!$Q$3:$S$136,3,0),"")</f>
        <v>9767633000609</v>
      </c>
      <c r="B181" s="4" t="str">
        <f>'[1]TCE - ANEXO IV - Preencher'!C190</f>
        <v>UPA CAXANGÁ - CG Nº 007/2022</v>
      </c>
      <c r="C181" s="4" t="str">
        <f>'[1]TCE - ANEXO IV - Preencher'!E190</f>
        <v xml:space="preserve">5.25 - Serviços Bancários </v>
      </c>
      <c r="D181" s="3">
        <f>'[1]TCE - ANEXO IV - Preencher'!F190</f>
        <v>9767633000609</v>
      </c>
      <c r="E181" s="5" t="str">
        <f>'[1]TCE - ANEXO IV - Preencher'!G190</f>
        <v>TAXA DE MANUTENÇÃO</v>
      </c>
      <c r="F181" s="5" t="str">
        <f>'[1]TCE - ANEXO IV - Preencher'!H190</f>
        <v>S</v>
      </c>
      <c r="G181" s="5" t="str">
        <f>'[1]TCE - ANEXO IV - Preencher'!I190</f>
        <v>N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1111</v>
      </c>
    </row>
    <row r="182" spans="1:12" s="8" customFormat="1" ht="19.5" customHeight="1" x14ac:dyDescent="0.2">
      <c r="A182" s="3">
        <f>IFERROR(VLOOKUP(B182,'[1]DADOS (OCULTAR)'!$Q$3:$S$136,3,0),"")</f>
        <v>9767633000609</v>
      </c>
      <c r="B182" s="4" t="str">
        <f>'[1]TCE - ANEXO IV - Preencher'!C191</f>
        <v>UPA CAXANGÁ - CG Nº 007/2022</v>
      </c>
      <c r="C182" s="4" t="str">
        <f>'[1]TCE - ANEXO IV - Preencher'!E191</f>
        <v xml:space="preserve">5.25 - Serviços Bancários </v>
      </c>
      <c r="D182" s="3">
        <f>'[1]TCE - ANEXO IV - Preencher'!F191</f>
        <v>0</v>
      </c>
      <c r="E182" s="5" t="str">
        <f>'[1]TCE - ANEXO IV - Preencher'!G191</f>
        <v>TARIFA MANUTENÇÃO DE CONTA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221</v>
      </c>
    </row>
    <row r="183" spans="1:12" s="8" customFormat="1" ht="19.5" customHeight="1" x14ac:dyDescent="0.2">
      <c r="A183" s="3">
        <f>IFERROR(VLOOKUP(B183,'[1]DADOS (OCULTAR)'!$Q$3:$S$136,3,0),"")</f>
        <v>9767633000609</v>
      </c>
      <c r="B183" s="4" t="str">
        <f>'[1]TCE - ANEXO IV - Preencher'!C192</f>
        <v>UPA CAXANGÁ - CG Nº 007/2022</v>
      </c>
      <c r="C183" s="4" t="str">
        <f>'[1]TCE - ANEXO IV - Preencher'!E192</f>
        <v xml:space="preserve">5.21 - Seguros em geral </v>
      </c>
      <c r="D183" s="3">
        <f>'[1]TCE - ANEXO IV - Preencher'!F192</f>
        <v>0</v>
      </c>
      <c r="E183" s="5" t="str">
        <f>'[1]TCE - ANEXO IV - Preencher'!G192</f>
        <v>PORTO SEGURO COMPANHIA DE SEGUROS(SEGURO PREDIAL)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113.59</v>
      </c>
    </row>
    <row r="184" spans="1:12" s="8" customFormat="1" ht="19.5" customHeight="1" x14ac:dyDescent="0.2">
      <c r="A184" s="3">
        <f>IFERROR(VLOOKUP(B184,'[1]DADOS (OCULTAR)'!$Q$3:$S$136,3,0),"")</f>
        <v>9767633000609</v>
      </c>
      <c r="B184" s="4" t="str">
        <f>'[1]TCE - ANEXO IV - Preencher'!C193</f>
        <v>UPA CAXANGÁ - CG Nº 007/2022</v>
      </c>
      <c r="C184" s="4" t="str">
        <f>'[1]TCE - ANEXO IV - Preencher'!E193</f>
        <v xml:space="preserve">5.21 - Seguros em geral </v>
      </c>
      <c r="D184" s="3">
        <f>'[1]TCE - ANEXO IV - Preencher'!F193</f>
        <v>0</v>
      </c>
      <c r="E184" s="5" t="str">
        <f>'[1]TCE - ANEXO IV - Preencher'!G193</f>
        <v>PORTO SEGURO COMPANHIA DE SEGUROS(AMBULANCIA)</v>
      </c>
      <c r="F184" s="5" t="str">
        <f>'[1]TCE - ANEXO IV - Preencher'!H193</f>
        <v>S</v>
      </c>
      <c r="G184" s="5" t="str">
        <f>'[1]TCE - ANEXO IV - Preencher'!I193</f>
        <v>N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1360.16</v>
      </c>
    </row>
    <row r="185" spans="1:12" s="8" customFormat="1" ht="19.5" customHeight="1" x14ac:dyDescent="0.2">
      <c r="A185" s="3">
        <f>IFERROR(VLOOKUP(B185,'[1]DADOS (OCULTAR)'!$Q$3:$S$136,3,0),"")</f>
        <v>9767633000609</v>
      </c>
      <c r="B185" s="4" t="str">
        <f>'[1]TCE - ANEXO IV - Preencher'!C194</f>
        <v>UPA CAXANGÁ - CG Nº 007/2022</v>
      </c>
      <c r="C185" s="4" t="str">
        <f>'[1]TCE - ANEXO IV - Preencher'!E194</f>
        <v>5.99 - Outros Serviços de Terceiros Pessoa Jurídica</v>
      </c>
      <c r="D185" s="3">
        <f>'[1]TCE - ANEXO IV - Preencher'!F194</f>
        <v>9767633000609</v>
      </c>
      <c r="E185" s="5" t="str">
        <f>'[1]TCE - ANEXO IV - Preencher'!G194</f>
        <v>TAXA LIMPEZA URBANA -PCR</v>
      </c>
      <c r="F185" s="5" t="str">
        <f>'[1]TCE - ANEXO IV - Preencher'!H194</f>
        <v>S</v>
      </c>
      <c r="G185" s="5" t="str">
        <f>'[1]TCE - ANEXO IV - Preencher'!I194</f>
        <v>N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301.85000000000002</v>
      </c>
    </row>
    <row r="186" spans="1:12" s="8" customFormat="1" ht="19.5" customHeight="1" x14ac:dyDescent="0.2">
      <c r="A186" s="3">
        <f>IFERROR(VLOOKUP(B186,'[1]DADOS (OCULTAR)'!$Q$3:$S$136,3,0),"")</f>
        <v>9767633000609</v>
      </c>
      <c r="B186" s="4" t="str">
        <f>'[1]TCE - ANEXO IV - Preencher'!C195</f>
        <v>UPA CAXANGÁ - CG Nº 007/2022</v>
      </c>
      <c r="C186" s="4" t="str">
        <f>'[1]TCE - ANEXO IV - Preencher'!E195</f>
        <v>5.16 - Serviços Médico-Hospitalares, Odotonlogia e Laboratoriais</v>
      </c>
      <c r="D186" s="3" t="str">
        <f>'[1]TCE - ANEXO IV - Preencher'!F195</f>
        <v>46.911.593/0001-49</v>
      </c>
      <c r="E186" s="5" t="str">
        <f>'[1]TCE - ANEXO IV - Preencher'!G195</f>
        <v>CLINICA GINESTESIO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35</v>
      </c>
      <c r="I186" s="6">
        <f>IF('[1]TCE - ANEXO IV - Preencher'!K195="","",'[1]TCE - ANEXO IV - Preencher'!K195)</f>
        <v>45474</v>
      </c>
      <c r="J186" s="5" t="str">
        <f>'[1]TCE - ANEXO IV - Preencher'!L195</f>
        <v>93356F6D</v>
      </c>
      <c r="K186" s="5" t="str">
        <f>IF(F186="B",LEFT('[1]TCE - ANEXO IV - Preencher'!M195,2),IF(F186="S",LEFT('[1]TCE - ANEXO IV - Preencher'!M195,7),IF('[1]TCE - ANEXO IV - Preencher'!H195="","")))</f>
        <v>2211001</v>
      </c>
      <c r="L186" s="7">
        <f>'[1]TCE - ANEXO IV - Preencher'!N195</f>
        <v>5800</v>
      </c>
    </row>
    <row r="187" spans="1:12" s="8" customFormat="1" ht="19.5" customHeight="1" x14ac:dyDescent="0.2">
      <c r="A187" s="3">
        <f>IFERROR(VLOOKUP(B187,'[1]DADOS (OCULTAR)'!$Q$3:$S$136,3,0),"")</f>
        <v>9767633000609</v>
      </c>
      <c r="B187" s="4" t="str">
        <f>'[1]TCE - ANEXO IV - Preencher'!C196</f>
        <v>UPA CAXANGÁ - CG Nº 007/2022</v>
      </c>
      <c r="C187" s="4" t="str">
        <f>'[1]TCE - ANEXO IV - Preencher'!E196</f>
        <v>5.16 - Serviços Médico-Hospitalares, Odotonlogia e Laboratoriais</v>
      </c>
      <c r="D187" s="3" t="str">
        <f>'[1]TCE - ANEXO IV - Preencher'!F196</f>
        <v>55.089.000/0001-00</v>
      </c>
      <c r="E187" s="5" t="str">
        <f>'[1]TCE - ANEXO IV - Preencher'!G196</f>
        <v>DSOS SERVICOS MEDICOS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1000002</v>
      </c>
      <c r="I187" s="6">
        <f>IF('[1]TCE - ANEXO IV - Preencher'!K196="","",'[1]TCE - ANEXO IV - Preencher'!K196)</f>
        <v>44378</v>
      </c>
      <c r="J187" s="5" t="str">
        <f>'[1]TCE - ANEXO IV - Preencher'!L196</f>
        <v>4JCIDQG5A</v>
      </c>
      <c r="K187" s="5" t="str">
        <f>IF(F187="B",LEFT('[1]TCE - ANEXO IV - Preencher'!M196,2),IF(F187="S",LEFT('[1]TCE - ANEXO IV - Preencher'!M196,7),IF('[1]TCE - ANEXO IV - Preencher'!H196="","")))</f>
        <v>2507507</v>
      </c>
      <c r="L187" s="7">
        <f>'[1]TCE - ANEXO IV - Preencher'!N196</f>
        <v>1350</v>
      </c>
    </row>
    <row r="188" spans="1:12" s="8" customFormat="1" ht="19.5" customHeight="1" x14ac:dyDescent="0.2">
      <c r="A188" s="3">
        <f>IFERROR(VLOOKUP(B188,'[1]DADOS (OCULTAR)'!$Q$3:$S$136,3,0),"")</f>
        <v>9767633000609</v>
      </c>
      <c r="B188" s="4" t="str">
        <f>'[1]TCE - ANEXO IV - Preencher'!C197</f>
        <v>UPA CAXANGÁ - CG Nº 007/2022</v>
      </c>
      <c r="C188" s="4" t="str">
        <f>'[1]TCE - ANEXO IV - Preencher'!E197</f>
        <v>5.16 - Serviços Médico-Hospitalares, Odotonlogia e Laboratoriais</v>
      </c>
      <c r="D188" s="3" t="str">
        <f>'[1]TCE - ANEXO IV - Preencher'!F197</f>
        <v>55.329.178/0001-72</v>
      </c>
      <c r="E188" s="5" t="str">
        <f>'[1]TCE - ANEXO IV - Preencher'!G197</f>
        <v>MGVF SERVICOS MEDICOS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1000002</v>
      </c>
      <c r="I188" s="6">
        <f>IF('[1]TCE - ANEXO IV - Preencher'!K197="","",'[1]TCE - ANEXO IV - Preencher'!K197)</f>
        <v>44378</v>
      </c>
      <c r="J188" s="5" t="str">
        <f>'[1]TCE - ANEXO IV - Preencher'!L197</f>
        <v>ISGGMT38S</v>
      </c>
      <c r="K188" s="5" t="str">
        <f>IF(F188="B",LEFT('[1]TCE - ANEXO IV - Preencher'!M197,2),IF(F188="S",LEFT('[1]TCE - ANEXO IV - Preencher'!M197,7),IF('[1]TCE - ANEXO IV - Preencher'!H197="","")))</f>
        <v>2507507</v>
      </c>
      <c r="L188" s="7">
        <f>'[1]TCE - ANEXO IV - Preencher'!N197</f>
        <v>2600</v>
      </c>
    </row>
    <row r="189" spans="1:12" s="8" customFormat="1" ht="19.5" customHeight="1" x14ac:dyDescent="0.2">
      <c r="A189" s="3">
        <f>IFERROR(VLOOKUP(B189,'[1]DADOS (OCULTAR)'!$Q$3:$S$136,3,0),"")</f>
        <v>9767633000609</v>
      </c>
      <c r="B189" s="4" t="str">
        <f>'[1]TCE - ANEXO IV - Preencher'!C198</f>
        <v>UPA CAXANGÁ - CG Nº 007/2022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52509292000196</v>
      </c>
      <c r="E189" s="5" t="str">
        <f>'[1]TCE - ANEXO IV - Preencher'!G198</f>
        <v>JOAO VITOR GALINDO DE SOUZA SERVICO MEDICOS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1000001</v>
      </c>
      <c r="I189" s="6">
        <f>IF('[1]TCE - ANEXO IV - Preencher'!K198="","",'[1]TCE - ANEXO IV - Preencher'!K198)</f>
        <v>45474</v>
      </c>
      <c r="J189" s="5" t="str">
        <f>'[1]TCE - ANEXO IV - Preencher'!L198</f>
        <v>CQMJAVWH1</v>
      </c>
      <c r="K189" s="5" t="str">
        <f>IF(F189="B",LEFT('[1]TCE - ANEXO IV - Preencher'!M198,2),IF(F189="S",LEFT('[1]TCE - ANEXO IV - Preencher'!M198,7),IF('[1]TCE - ANEXO IV - Preencher'!H198="","")))</f>
        <v>2507507</v>
      </c>
      <c r="L189" s="7">
        <f>'[1]TCE - ANEXO IV - Preencher'!N198</f>
        <v>4550</v>
      </c>
    </row>
    <row r="190" spans="1:12" s="8" customFormat="1" ht="19.5" customHeight="1" x14ac:dyDescent="0.2">
      <c r="A190" s="3">
        <f>IFERROR(VLOOKUP(B190,'[1]DADOS (OCULTAR)'!$Q$3:$S$136,3,0),"")</f>
        <v>9767633000609</v>
      </c>
      <c r="B190" s="4" t="str">
        <f>'[1]TCE - ANEXO IV - Preencher'!C199</f>
        <v>UPA CAXANGÁ - CG Nº 007/2022</v>
      </c>
      <c r="C190" s="4" t="str">
        <f>'[1]TCE - ANEXO IV - Preencher'!E199</f>
        <v>5.16 - Serviços Médico-Hospitalares, Odotonlogia e Laboratoriais</v>
      </c>
      <c r="D190" s="3" t="str">
        <f>'[1]TCE - ANEXO IV - Preencher'!F199</f>
        <v>55.478.140/0001-61</v>
      </c>
      <c r="E190" s="5" t="str">
        <f>'[1]TCE - ANEXO IV - Preencher'!G199</f>
        <v>DAY CLINIC SOLUCOES MEDICAS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3</v>
      </c>
      <c r="I190" s="6">
        <f>IF('[1]TCE - ANEXO IV - Preencher'!K199="","",'[1]TCE - ANEXO IV - Preencher'!K199)</f>
        <v>45475</v>
      </c>
      <c r="J190" s="5" t="str">
        <f>'[1]TCE - ANEXO IV - Preencher'!L199</f>
        <v>CVBZ-P2VP</v>
      </c>
      <c r="K190" s="5" t="str">
        <f>IF(F190="B",LEFT('[1]TCE - ANEXO IV - Preencher'!M199,2),IF(F190="S",LEFT('[1]TCE - ANEXO IV - Preencher'!M199,7),IF('[1]TCE - ANEXO IV - Preencher'!H199="","")))</f>
        <v>2611606</v>
      </c>
      <c r="L190" s="7">
        <f>'[1]TCE - ANEXO IV - Preencher'!N199</f>
        <v>3450</v>
      </c>
    </row>
    <row r="191" spans="1:12" s="8" customFormat="1" ht="19.5" customHeight="1" x14ac:dyDescent="0.2">
      <c r="A191" s="3">
        <f>IFERROR(VLOOKUP(B191,'[1]DADOS (OCULTAR)'!$Q$3:$S$136,3,0),"")</f>
        <v>9767633000609</v>
      </c>
      <c r="B191" s="4" t="str">
        <f>'[1]TCE - ANEXO IV - Preencher'!C200</f>
        <v>UPA CAXANGÁ - CG Nº 007/2022</v>
      </c>
      <c r="C191" s="4" t="str">
        <f>'[1]TCE - ANEXO IV - Preencher'!E200</f>
        <v>5.16 - Serviços Médico-Hospitalares, Odotonlogia e Laboratoriais</v>
      </c>
      <c r="D191" s="3" t="str">
        <f>'[1]TCE - ANEXO IV - Preencher'!F200</f>
        <v>52.530.830/0001-24</v>
      </c>
      <c r="E191" s="5" t="str">
        <f>'[1]TCE - ANEXO IV - Preencher'!G200</f>
        <v>RAISSA LEMOS SERVICOS MEDICOS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35</v>
      </c>
      <c r="I191" s="6">
        <f>IF('[1]TCE - ANEXO IV - Preencher'!K200="","",'[1]TCE - ANEXO IV - Preencher'!K200)</f>
        <v>45475</v>
      </c>
      <c r="J191" s="5" t="str">
        <f>'[1]TCE - ANEXO IV - Preencher'!L200</f>
        <v>MZW7-P9KC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4850</v>
      </c>
    </row>
    <row r="192" spans="1:12" s="8" customFormat="1" ht="19.5" customHeight="1" x14ac:dyDescent="0.2">
      <c r="A192" s="3">
        <f>IFERROR(VLOOKUP(B192,'[1]DADOS (OCULTAR)'!$Q$3:$S$136,3,0),"")</f>
        <v>9767633000609</v>
      </c>
      <c r="B192" s="4" t="str">
        <f>'[1]TCE - ANEXO IV - Preencher'!C201</f>
        <v>UPA CAXANGÁ - CG Nº 007/2022</v>
      </c>
      <c r="C192" s="4" t="str">
        <f>'[1]TCE - ANEXO IV - Preencher'!E201</f>
        <v>5.16 - Serviços Médico-Hospitalares, Odotonlogia e Laboratoriais</v>
      </c>
      <c r="D192" s="3" t="str">
        <f>'[1]TCE - ANEXO IV - Preencher'!F201</f>
        <v>54.694.490/0001-00</v>
      </c>
      <c r="E192" s="5" t="str">
        <f>'[1]TCE - ANEXO IV - Preencher'!G201</f>
        <v>ADRIA LINS GONCALVES SERVICOS MEDICOS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7</v>
      </c>
      <c r="I192" s="6">
        <f>IF('[1]TCE - ANEXO IV - Preencher'!K201="","",'[1]TCE - ANEXO IV - Preencher'!K201)</f>
        <v>45475</v>
      </c>
      <c r="J192" s="5" t="str">
        <f>'[1]TCE - ANEXO IV - Preencher'!L201</f>
        <v>5DRB-BLFB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4400</v>
      </c>
    </row>
    <row r="193" spans="1:12" s="8" customFormat="1" ht="19.5" customHeight="1" x14ac:dyDescent="0.2">
      <c r="A193" s="3">
        <f>IFERROR(VLOOKUP(B193,'[1]DADOS (OCULTAR)'!$Q$3:$S$136,3,0),"")</f>
        <v>9767633000609</v>
      </c>
      <c r="B193" s="4" t="str">
        <f>'[1]TCE - ANEXO IV - Preencher'!C202</f>
        <v>UPA CAXANGÁ - CG Nº 007/2022</v>
      </c>
      <c r="C193" s="4" t="str">
        <f>'[1]TCE - ANEXO IV - Preencher'!E202</f>
        <v>5.16 - Serviços Médico-Hospitalares, Odotonlogia e Laboratoriais</v>
      </c>
      <c r="D193" s="3" t="str">
        <f>'[1]TCE - ANEXO IV - Preencher'!F202</f>
        <v>53.293.693/0001-14</v>
      </c>
      <c r="E193" s="5" t="str">
        <f>'[1]TCE - ANEXO IV - Preencher'!G202</f>
        <v>FERNANDA CARICIO B DE OLIVEIRA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16</v>
      </c>
      <c r="I193" s="6">
        <f>IF('[1]TCE - ANEXO IV - Preencher'!K202="","",'[1]TCE - ANEXO IV - Preencher'!K202)</f>
        <v>45475</v>
      </c>
      <c r="J193" s="5" t="str">
        <f>'[1]TCE - ANEXO IV - Preencher'!L202</f>
        <v>IFGW46642</v>
      </c>
      <c r="K193" s="5" t="str">
        <f>IF(F193="B",LEFT('[1]TCE - ANEXO IV - Preencher'!M202,2),IF(F193="S",LEFT('[1]TCE - ANEXO IV - Preencher'!M202,7),IF('[1]TCE - ANEXO IV - Preencher'!H202="","")))</f>
        <v>2607901</v>
      </c>
      <c r="L193" s="7">
        <f>'[1]TCE - ANEXO IV - Preencher'!N202</f>
        <v>1350</v>
      </c>
    </row>
    <row r="194" spans="1:12" s="8" customFormat="1" ht="19.5" customHeight="1" x14ac:dyDescent="0.2">
      <c r="A194" s="3">
        <f>IFERROR(VLOOKUP(B194,'[1]DADOS (OCULTAR)'!$Q$3:$S$136,3,0),"")</f>
        <v>9767633000609</v>
      </c>
      <c r="B194" s="4" t="str">
        <f>'[1]TCE - ANEXO IV - Preencher'!C203</f>
        <v>UPA CAXANGÁ - CG Nº 007/2022</v>
      </c>
      <c r="C194" s="4" t="str">
        <f>'[1]TCE - ANEXO IV - Preencher'!E203</f>
        <v>5.16 - Serviços Médico-Hospitalares, Odotonlogia e Laboratoriais</v>
      </c>
      <c r="D194" s="3" t="str">
        <f>'[1]TCE - ANEXO IV - Preencher'!F203</f>
        <v>50.849.905/0001-09</v>
      </c>
      <c r="E194" s="5" t="str">
        <f>'[1]TCE - ANEXO IV - Preencher'!G203</f>
        <v>GUSTAVO MARQUES FIGUEREDO SOUZA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10</v>
      </c>
      <c r="I194" s="6">
        <f>IF('[1]TCE - ANEXO IV - Preencher'!K203="","",'[1]TCE - ANEXO IV - Preencher'!K203)</f>
        <v>45475</v>
      </c>
      <c r="J194" s="5" t="str">
        <f>'[1]TCE - ANEXO IV - Preencher'!L203</f>
        <v>2KNB-MUCSA</v>
      </c>
      <c r="K194" s="5" t="str">
        <f>IF(F194="B",LEFT('[1]TCE - ANEXO IV - Preencher'!M203,2),IF(F194="S",LEFT('[1]TCE - ANEXO IV - Preencher'!M203,7),IF('[1]TCE - ANEXO IV - Preencher'!H203="","")))</f>
        <v>2602308</v>
      </c>
      <c r="L194" s="7">
        <f>'[1]TCE - ANEXO IV - Preencher'!N203</f>
        <v>6450</v>
      </c>
    </row>
    <row r="195" spans="1:12" s="8" customFormat="1" ht="19.5" customHeight="1" x14ac:dyDescent="0.2">
      <c r="A195" s="3">
        <f>IFERROR(VLOOKUP(B195,'[1]DADOS (OCULTAR)'!$Q$3:$S$136,3,0),"")</f>
        <v>9767633000609</v>
      </c>
      <c r="B195" s="4" t="str">
        <f>'[1]TCE - ANEXO IV - Preencher'!C204</f>
        <v>UPA CAXANGÁ - CG Nº 007/2022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35395370000150</v>
      </c>
      <c r="E195" s="5" t="str">
        <f>'[1]TCE - ANEXO IV - Preencher'!G204</f>
        <v>BRUNO MAIA CORREIA DE ARAUJO FILHO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138</v>
      </c>
      <c r="I195" s="6">
        <f>IF('[1]TCE - ANEXO IV - Preencher'!K204="","",'[1]TCE - ANEXO IV - Preencher'!K204)</f>
        <v>45475</v>
      </c>
      <c r="J195" s="5" t="str">
        <f>'[1]TCE - ANEXO IV - Preencher'!L204</f>
        <v>SNTD36954</v>
      </c>
      <c r="K195" s="5" t="str">
        <f>IF(F195="B",LEFT('[1]TCE - ANEXO IV - Preencher'!M204,2),IF(F195="S",LEFT('[1]TCE - ANEXO IV - Preencher'!M204,7),IF('[1]TCE - ANEXO IV - Preencher'!H204="","")))</f>
        <v>2607901</v>
      </c>
      <c r="L195" s="7">
        <f>'[1]TCE - ANEXO IV - Preencher'!N204</f>
        <v>2200</v>
      </c>
    </row>
    <row r="196" spans="1:12" s="8" customFormat="1" ht="19.5" customHeight="1" x14ac:dyDescent="0.2">
      <c r="A196" s="3">
        <f>IFERROR(VLOOKUP(B196,'[1]DADOS (OCULTAR)'!$Q$3:$S$136,3,0),"")</f>
        <v>9767633000609</v>
      </c>
      <c r="B196" s="4" t="str">
        <f>'[1]TCE - ANEXO IV - Preencher'!C205</f>
        <v>UPA CAXANGÁ - CG Nº 007/2022</v>
      </c>
      <c r="C196" s="4" t="str">
        <f>'[1]TCE - ANEXO IV - Preencher'!E205</f>
        <v>5.16 - Serviços Médico-Hospitalares, Odotonlogia e Laboratoriais</v>
      </c>
      <c r="D196" s="3" t="str">
        <f>'[1]TCE - ANEXO IV - Preencher'!F205</f>
        <v>47.581.369/0001-07</v>
      </c>
      <c r="E196" s="5" t="str">
        <f>'[1]TCE - ANEXO IV - Preencher'!G205</f>
        <v>PIRES DE CASTRO SERVICOS MEDICOS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71</v>
      </c>
      <c r="I196" s="6">
        <f>IF('[1]TCE - ANEXO IV - Preencher'!K205="","",'[1]TCE - ANEXO IV - Preencher'!K205)</f>
        <v>45475</v>
      </c>
      <c r="J196" s="5" t="str">
        <f>'[1]TCE - ANEXO IV - Preencher'!L205</f>
        <v>AVBP-IQ8V</v>
      </c>
      <c r="K196" s="5" t="str">
        <f>IF(F196="B",LEFT('[1]TCE - ANEXO IV - Preencher'!M205,2),IF(F196="S",LEFT('[1]TCE - ANEXO IV - Preencher'!M205,7),IF('[1]TCE - ANEXO IV - Preencher'!H205="","")))</f>
        <v>2611606</v>
      </c>
      <c r="L196" s="7">
        <f>'[1]TCE - ANEXO IV - Preencher'!N205</f>
        <v>5000</v>
      </c>
    </row>
    <row r="197" spans="1:12" s="8" customFormat="1" ht="19.5" customHeight="1" x14ac:dyDescent="0.2">
      <c r="A197" s="3">
        <f>IFERROR(VLOOKUP(B197,'[1]DADOS (OCULTAR)'!$Q$3:$S$136,3,0),"")</f>
        <v>9767633000609</v>
      </c>
      <c r="B197" s="4" t="str">
        <f>'[1]TCE - ANEXO IV - Preencher'!C206</f>
        <v>UPA CAXANGÁ - CG Nº 007/2022</v>
      </c>
      <c r="C197" s="4" t="str">
        <f>'[1]TCE - ANEXO IV - Preencher'!E206</f>
        <v>5.16 - Serviços Médico-Hospitalares, Odotonlogia e Laboratoriais</v>
      </c>
      <c r="D197" s="3" t="str">
        <f>'[1]TCE - ANEXO IV - Preencher'!F206</f>
        <v>52.530.830/0001-24</v>
      </c>
      <c r="E197" s="5" t="str">
        <f>'[1]TCE - ANEXO IV - Preencher'!G206</f>
        <v>RAISSA LEMOS SERVICOS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34</v>
      </c>
      <c r="I197" s="6">
        <f>IF('[1]TCE - ANEXO IV - Preencher'!K206="","",'[1]TCE - ANEXO IV - Preencher'!K206)</f>
        <v>45475</v>
      </c>
      <c r="J197" s="5" t="str">
        <f>'[1]TCE - ANEXO IV - Preencher'!L206</f>
        <v>P6YS-Z7VX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4050</v>
      </c>
    </row>
    <row r="198" spans="1:12" s="8" customFormat="1" ht="19.5" customHeight="1" x14ac:dyDescent="0.2">
      <c r="A198" s="3">
        <f>IFERROR(VLOOKUP(B198,'[1]DADOS (OCULTAR)'!$Q$3:$S$136,3,0),"")</f>
        <v>9767633000609</v>
      </c>
      <c r="B198" s="4" t="str">
        <f>'[1]TCE - ANEXO IV - Preencher'!C207</f>
        <v>UPA CAXANGÁ - CG Nº 007/2022</v>
      </c>
      <c r="C198" s="4" t="str">
        <f>'[1]TCE - ANEXO IV - Preencher'!E207</f>
        <v>5.16 - Serviços Médico-Hospitalares, Odotonlogia e Laboratoriais</v>
      </c>
      <c r="D198" s="3" t="str">
        <f>'[1]TCE - ANEXO IV - Preencher'!F207</f>
        <v>55.478.140/0001-61</v>
      </c>
      <c r="E198" s="5" t="str">
        <f>'[1]TCE - ANEXO IV - Preencher'!G207</f>
        <v>DAY CLINIC SOLUCOES MEDICAS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4</v>
      </c>
      <c r="I198" s="6">
        <f>IF('[1]TCE - ANEXO IV - Preencher'!K207="","",'[1]TCE - ANEXO IV - Preencher'!K207)</f>
        <v>45475</v>
      </c>
      <c r="J198" s="5" t="str">
        <f>'[1]TCE - ANEXO IV - Preencher'!L207</f>
        <v>UE8H-IWNC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1350</v>
      </c>
    </row>
    <row r="199" spans="1:12" s="8" customFormat="1" ht="19.5" customHeight="1" x14ac:dyDescent="0.2">
      <c r="A199" s="3">
        <f>IFERROR(VLOOKUP(B199,'[1]DADOS (OCULTAR)'!$Q$3:$S$136,3,0),"")</f>
        <v>9767633000609</v>
      </c>
      <c r="B199" s="4" t="str">
        <f>'[1]TCE - ANEXO IV - Preencher'!C208</f>
        <v>UPA CAXANGÁ - CG Nº 007/2022</v>
      </c>
      <c r="C199" s="4" t="str">
        <f>'[1]TCE - ANEXO IV - Preencher'!E208</f>
        <v>5.16 - Serviços Médico-Hospitalares, Odotonlogia e Laboratoriais</v>
      </c>
      <c r="D199" s="3" t="str">
        <f>'[1]TCE - ANEXO IV - Preencher'!F208</f>
        <v>55.089.377/0001-50</v>
      </c>
      <c r="E199" s="5" t="str">
        <f>'[1]TCE - ANEXO IV - Preencher'!G208</f>
        <v>GABRIELA L. DE VASCONCELOS SERVICOS MEDICOS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2</v>
      </c>
      <c r="I199" s="6">
        <f>IF('[1]TCE - ANEXO IV - Preencher'!K208="","",'[1]TCE - ANEXO IV - Preencher'!K208)</f>
        <v>45475</v>
      </c>
      <c r="J199" s="5" t="str">
        <f>'[1]TCE - ANEXO IV - Preencher'!L208</f>
        <v>B9RT-U7RI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5500</v>
      </c>
    </row>
    <row r="200" spans="1:12" s="8" customFormat="1" ht="19.5" customHeight="1" x14ac:dyDescent="0.2">
      <c r="A200" s="3">
        <f>IFERROR(VLOOKUP(B200,'[1]DADOS (OCULTAR)'!$Q$3:$S$136,3,0),"")</f>
        <v>9767633000609</v>
      </c>
      <c r="B200" s="4" t="str">
        <f>'[1]TCE - ANEXO IV - Preencher'!C209</f>
        <v>UPA CAXANGÁ - CG Nº 007/2022</v>
      </c>
      <c r="C200" s="4" t="str">
        <f>'[1]TCE - ANEXO IV - Preencher'!E209</f>
        <v>5.16 - Serviços Médico-Hospitalares, Odotonlogia e Laboratoriais</v>
      </c>
      <c r="D200" s="3" t="str">
        <f>'[1]TCE - ANEXO IV - Preencher'!F209</f>
        <v>41.477.015/0001-22</v>
      </c>
      <c r="E200" s="5" t="str">
        <f>'[1]TCE - ANEXO IV - Preencher'!G209</f>
        <v>PENTAMED ATIVIDADES MEDICAS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571</v>
      </c>
      <c r="I200" s="6">
        <f>IF('[1]TCE - ANEXO IV - Preencher'!K209="","",'[1]TCE - ANEXO IV - Preencher'!K209)</f>
        <v>45475</v>
      </c>
      <c r="J200" s="5" t="str">
        <f>'[1]TCE - ANEXO IV - Preencher'!L209</f>
        <v>LXGD-EVPZ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2200</v>
      </c>
    </row>
    <row r="201" spans="1:12" s="8" customFormat="1" ht="19.5" customHeight="1" x14ac:dyDescent="0.2">
      <c r="A201" s="3">
        <f>IFERROR(VLOOKUP(B201,'[1]DADOS (OCULTAR)'!$Q$3:$S$136,3,0),"")</f>
        <v>9767633000609</v>
      </c>
      <c r="B201" s="4" t="str">
        <f>'[1]TCE - ANEXO IV - Preencher'!C210</f>
        <v>UPA CAXANGÁ - CG Nº 007/2022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45969705000150</v>
      </c>
      <c r="E201" s="5" t="str">
        <f>'[1]TCE - ANEXO IV - Preencher'!G210</f>
        <v>MEDMAIS ATIVIDADES MEDICAS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1374</v>
      </c>
      <c r="I201" s="6">
        <f>IF('[1]TCE - ANEXO IV - Preencher'!K210="","",'[1]TCE - ANEXO IV - Preencher'!K210)</f>
        <v>45475</v>
      </c>
      <c r="J201" s="5" t="str">
        <f>'[1]TCE - ANEXO IV - Preencher'!L210</f>
        <v>SFLM21822</v>
      </c>
      <c r="K201" s="5" t="str">
        <f>IF(F201="B",LEFT('[1]TCE - ANEXO IV - Preencher'!M210,2),IF(F201="S",LEFT('[1]TCE - ANEXO IV - Preencher'!M210,7),IF('[1]TCE - ANEXO IV - Preencher'!H210="","")))</f>
        <v>2609600</v>
      </c>
      <c r="L201" s="7">
        <f>'[1]TCE - ANEXO IV - Preencher'!N210</f>
        <v>1100</v>
      </c>
    </row>
    <row r="202" spans="1:12" s="8" customFormat="1" ht="19.5" customHeight="1" x14ac:dyDescent="0.2">
      <c r="A202" s="3">
        <f>IFERROR(VLOOKUP(B202,'[1]DADOS (OCULTAR)'!$Q$3:$S$136,3,0),"")</f>
        <v>9767633000609</v>
      </c>
      <c r="B202" s="4" t="str">
        <f>'[1]TCE - ANEXO IV - Preencher'!C211</f>
        <v>UPA CAXANGÁ - CG Nº 007/2022</v>
      </c>
      <c r="C202" s="4" t="str">
        <f>'[1]TCE - ANEXO IV - Preencher'!E211</f>
        <v>5.16 - Serviços Médico-Hospitalares, Odotonlogia e Laboratoriais</v>
      </c>
      <c r="D202" s="3" t="str">
        <f>'[1]TCE - ANEXO IV - Preencher'!F211</f>
        <v>43.644.880/0001-41</v>
      </c>
      <c r="E202" s="5" t="str">
        <f>'[1]TCE - ANEXO IV - Preencher'!G211</f>
        <v>PORTALMED ATIVIDADES MEDICAS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994</v>
      </c>
      <c r="I202" s="6">
        <f>IF('[1]TCE - ANEXO IV - Preencher'!K211="","",'[1]TCE - ANEXO IV - Preencher'!K211)</f>
        <v>45475</v>
      </c>
      <c r="J202" s="5" t="str">
        <f>'[1]TCE - ANEXO IV - Preencher'!L211</f>
        <v>HNAH82322</v>
      </c>
      <c r="K202" s="5" t="str">
        <f>IF(F202="B",LEFT('[1]TCE - ANEXO IV - Preencher'!M211,2),IF(F202="S",LEFT('[1]TCE - ANEXO IV - Preencher'!M211,7),IF('[1]TCE - ANEXO IV - Preencher'!H211="","")))</f>
        <v>2609600</v>
      </c>
      <c r="L202" s="7">
        <f>'[1]TCE - ANEXO IV - Preencher'!N211</f>
        <v>5100</v>
      </c>
    </row>
    <row r="203" spans="1:12" s="8" customFormat="1" ht="19.5" customHeight="1" x14ac:dyDescent="0.2">
      <c r="A203" s="3">
        <f>IFERROR(VLOOKUP(B203,'[1]DADOS (OCULTAR)'!$Q$3:$S$136,3,0),"")</f>
        <v>9767633000609</v>
      </c>
      <c r="B203" s="4" t="str">
        <f>'[1]TCE - ANEXO IV - Preencher'!C212</f>
        <v>UPA CAXANGÁ - CG Nº 007/2022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49159260000101</v>
      </c>
      <c r="E203" s="5" t="str">
        <f>'[1]TCE - ANEXO IV - Preencher'!G212</f>
        <v>MEDVIDA ATIVIDADES MEDICAS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1057</v>
      </c>
      <c r="I203" s="6">
        <f>IF('[1]TCE - ANEXO IV - Preencher'!K212="","",'[1]TCE - ANEXO IV - Preencher'!K212)</f>
        <v>45475</v>
      </c>
      <c r="J203" s="5" t="str">
        <f>'[1]TCE - ANEXO IV - Preencher'!L212</f>
        <v>AFKQ48191</v>
      </c>
      <c r="K203" s="5" t="str">
        <f>IF(F203="B",LEFT('[1]TCE - ANEXO IV - Preencher'!M212,2),IF(F203="S",LEFT('[1]TCE - ANEXO IV - Preencher'!M212,7),IF('[1]TCE - ANEXO IV - Preencher'!H212="","")))</f>
        <v>2609600</v>
      </c>
      <c r="L203" s="7">
        <f>'[1]TCE - ANEXO IV - Preencher'!N212</f>
        <v>16450</v>
      </c>
    </row>
    <row r="204" spans="1:12" s="8" customFormat="1" ht="19.5" customHeight="1" x14ac:dyDescent="0.2">
      <c r="A204" s="3">
        <f>IFERROR(VLOOKUP(B204,'[1]DADOS (OCULTAR)'!$Q$3:$S$136,3,0),"")</f>
        <v>9767633000609</v>
      </c>
      <c r="B204" s="4" t="str">
        <f>'[1]TCE - ANEXO IV - Preencher'!C213</f>
        <v>UPA CAXANGÁ - CG Nº 007/2022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43843356000108</v>
      </c>
      <c r="E204" s="5" t="str">
        <f>'[1]TCE - ANEXO IV - Preencher'!G213</f>
        <v>SAUDEMED ATIVIDADES MEDICAS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3187</v>
      </c>
      <c r="I204" s="6">
        <f>IF('[1]TCE - ANEXO IV - Preencher'!K213="","",'[1]TCE - ANEXO IV - Preencher'!K213)</f>
        <v>45475</v>
      </c>
      <c r="J204" s="5" t="str">
        <f>'[1]TCE - ANEXO IV - Preencher'!L213</f>
        <v>GLBW06908</v>
      </c>
      <c r="K204" s="5" t="str">
        <f>IF(F204="B",LEFT('[1]TCE - ANEXO IV - Preencher'!M213,2),IF(F204="S",LEFT('[1]TCE - ANEXO IV - Preencher'!M213,7),IF('[1]TCE - ANEXO IV - Preencher'!H213="","")))</f>
        <v>2609600</v>
      </c>
      <c r="L204" s="7">
        <f>'[1]TCE - ANEXO IV - Preencher'!N213</f>
        <v>4550</v>
      </c>
    </row>
    <row r="205" spans="1:12" s="8" customFormat="1" ht="19.5" customHeight="1" x14ac:dyDescent="0.2">
      <c r="A205" s="3">
        <f>IFERROR(VLOOKUP(B205,'[1]DADOS (OCULTAR)'!$Q$3:$S$136,3,0),"")</f>
        <v>9767633000609</v>
      </c>
      <c r="B205" s="4" t="str">
        <f>'[1]TCE - ANEXO IV - Preencher'!C214</f>
        <v>UPA CAXANGÁ - CG Nº 007/2022</v>
      </c>
      <c r="C205" s="4" t="str">
        <f>'[1]TCE - ANEXO IV - Preencher'!E214</f>
        <v>5.16 - Serviços Médico-Hospitalares, Odotonlogia e Laboratoriais</v>
      </c>
      <c r="D205" s="3" t="str">
        <f>'[1]TCE - ANEXO IV - Preencher'!F214</f>
        <v>53.151.446/0001-83</v>
      </c>
      <c r="E205" s="5" t="str">
        <f>'[1]TCE - ANEXO IV - Preencher'!G214</f>
        <v>FLAVIA MIE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10</v>
      </c>
      <c r="I205" s="6">
        <f>IF('[1]TCE - ANEXO IV - Preencher'!K214="","",'[1]TCE - ANEXO IV - Preencher'!K214)</f>
        <v>45475</v>
      </c>
      <c r="J205" s="5" t="str">
        <f>'[1]TCE - ANEXO IV - Preencher'!L214</f>
        <v>436641379</v>
      </c>
      <c r="K205" s="5" t="str">
        <f>IF(F205="B",LEFT('[1]TCE - ANEXO IV - Preencher'!M214,2),IF(F205="S",LEFT('[1]TCE - ANEXO IV - Preencher'!M214,7),IF('[1]TCE - ANEXO IV - Preencher'!H214="","")))</f>
        <v>2304400</v>
      </c>
      <c r="L205" s="7">
        <f>'[1]TCE - ANEXO IV - Preencher'!N214</f>
        <v>8100</v>
      </c>
    </row>
    <row r="206" spans="1:12" s="8" customFormat="1" ht="19.5" customHeight="1" x14ac:dyDescent="0.2">
      <c r="A206" s="3">
        <f>IFERROR(VLOOKUP(B206,'[1]DADOS (OCULTAR)'!$Q$3:$S$136,3,0),"")</f>
        <v>9767633000609</v>
      </c>
      <c r="B206" s="4" t="str">
        <f>'[1]TCE - ANEXO IV - Preencher'!C215</f>
        <v>UPA CAXANGÁ - CG Nº 007/2022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46618437000194</v>
      </c>
      <c r="E206" s="5" t="str">
        <f>'[1]TCE - ANEXO IV - Preencher'!G215</f>
        <v>DR. SANDI SARDINHA FREITAS SERVICOS MEDICOS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83</v>
      </c>
      <c r="I206" s="6">
        <f>IF('[1]TCE - ANEXO IV - Preencher'!K215="","",'[1]TCE - ANEXO IV - Preencher'!K215)</f>
        <v>45475</v>
      </c>
      <c r="J206" s="5" t="str">
        <f>'[1]TCE - ANEXO IV - Preencher'!L215</f>
        <v>UNZL-FW4A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6250</v>
      </c>
    </row>
    <row r="207" spans="1:12" s="8" customFormat="1" ht="19.5" customHeight="1" x14ac:dyDescent="0.2">
      <c r="A207" s="3">
        <f>IFERROR(VLOOKUP(B207,'[1]DADOS (OCULTAR)'!$Q$3:$S$136,3,0),"")</f>
        <v>9767633000609</v>
      </c>
      <c r="B207" s="4" t="str">
        <f>'[1]TCE - ANEXO IV - Preencher'!C216</f>
        <v>UPA CAXANGÁ - CG Nº 007/2022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48396699000187</v>
      </c>
      <c r="E207" s="5" t="str">
        <f>'[1]TCE - ANEXO IV - Preencher'!G216</f>
        <v>LEAO SERVICOS MEDICOS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23</v>
      </c>
      <c r="I207" s="6">
        <f>IF('[1]TCE - ANEXO IV - Preencher'!K216="","",'[1]TCE - ANEXO IV - Preencher'!K216)</f>
        <v>45475</v>
      </c>
      <c r="J207" s="5" t="str">
        <f>'[1]TCE - ANEXO IV - Preencher'!L216</f>
        <v>LKY4-B6F6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6750</v>
      </c>
    </row>
    <row r="208" spans="1:12" s="8" customFormat="1" ht="19.5" customHeight="1" x14ac:dyDescent="0.2">
      <c r="A208" s="3">
        <f>IFERROR(VLOOKUP(B208,'[1]DADOS (OCULTAR)'!$Q$3:$S$136,3,0),"")</f>
        <v>9767633000609</v>
      </c>
      <c r="B208" s="4" t="str">
        <f>'[1]TCE - ANEXO IV - Preencher'!C217</f>
        <v>UPA CAXANGÁ - CG Nº 007/2022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48877442000147</v>
      </c>
      <c r="E208" s="5" t="str">
        <f>'[1]TCE - ANEXO IV - Preencher'!G217</f>
        <v>BLF SAUDE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34</v>
      </c>
      <c r="I208" s="6">
        <f>IF('[1]TCE - ANEXO IV - Preencher'!K217="","",'[1]TCE - ANEXO IV - Preencher'!K217)</f>
        <v>45475</v>
      </c>
      <c r="J208" s="5" t="str">
        <f>'[1]TCE - ANEXO IV - Preencher'!L217</f>
        <v>IAAH-V6VR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7900</v>
      </c>
    </row>
    <row r="209" spans="1:12" s="8" customFormat="1" ht="19.5" customHeight="1" x14ac:dyDescent="0.2">
      <c r="A209" s="3">
        <f>IFERROR(VLOOKUP(B209,'[1]DADOS (OCULTAR)'!$Q$3:$S$136,3,0),"")</f>
        <v>9767633000609</v>
      </c>
      <c r="B209" s="4" t="str">
        <f>'[1]TCE - ANEXO IV - Preencher'!C218</f>
        <v>UPA CAXANGÁ - CG Nº 007/2022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44539916000190</v>
      </c>
      <c r="E209" s="5" t="str">
        <f>'[1]TCE - ANEXO IV - Preencher'!G218</f>
        <v>MARIA LUIZA DE OLIVEIRA GONDIN REIS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31</v>
      </c>
      <c r="I209" s="6">
        <f>IF('[1]TCE - ANEXO IV - Preencher'!K218="","",'[1]TCE - ANEXO IV - Preencher'!K218)</f>
        <v>45475</v>
      </c>
      <c r="J209" s="5" t="str">
        <f>'[1]TCE - ANEXO IV - Preencher'!L218</f>
        <v>CZUT-J2IU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8750</v>
      </c>
    </row>
    <row r="210" spans="1:12" s="8" customFormat="1" ht="19.5" customHeight="1" x14ac:dyDescent="0.2">
      <c r="A210" s="3">
        <f>IFERROR(VLOOKUP(B210,'[1]DADOS (OCULTAR)'!$Q$3:$S$136,3,0),"")</f>
        <v>9767633000609</v>
      </c>
      <c r="B210" s="4" t="str">
        <f>'[1]TCE - ANEXO IV - Preencher'!C219</f>
        <v>UPA CAXANGÁ - CG Nº 007/2022</v>
      </c>
      <c r="C210" s="4" t="str">
        <f>'[1]TCE - ANEXO IV - Preencher'!E219</f>
        <v>5.16 - Serviços Médico-Hospitalares, Odotonlogia e Laboratoriais</v>
      </c>
      <c r="D210" s="3" t="str">
        <f>'[1]TCE - ANEXO IV - Preencher'!F219</f>
        <v>12.823.779/0001-24</v>
      </c>
      <c r="E210" s="5" t="str">
        <f>'[1]TCE - ANEXO IV - Preencher'!G219</f>
        <v>BIOMEDE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1120</v>
      </c>
      <c r="I210" s="6">
        <f>IF('[1]TCE - ANEXO IV - Preencher'!K219="","",'[1]TCE - ANEXO IV - Preencher'!K219)</f>
        <v>45475</v>
      </c>
      <c r="J210" s="5" t="str">
        <f>'[1]TCE - ANEXO IV - Preencher'!L219</f>
        <v>IGTS-IPLA</v>
      </c>
      <c r="K210" s="5" t="str">
        <f>IF(F210="B",LEFT('[1]TCE - ANEXO IV - Preencher'!M219,2),IF(F210="S",LEFT('[1]TCE - ANEXO IV - Preencher'!M219,7),IF('[1]TCE - ANEXO IV - Preencher'!H219="","")))</f>
        <v>2611606</v>
      </c>
      <c r="L210" s="7">
        <f>'[1]TCE - ANEXO IV - Preencher'!N219</f>
        <v>5000</v>
      </c>
    </row>
    <row r="211" spans="1:12" s="8" customFormat="1" ht="19.5" customHeight="1" x14ac:dyDescent="0.2">
      <c r="A211" s="3">
        <f>IFERROR(VLOOKUP(B211,'[1]DADOS (OCULTAR)'!$Q$3:$S$136,3,0),"")</f>
        <v>9767633000609</v>
      </c>
      <c r="B211" s="4" t="str">
        <f>'[1]TCE - ANEXO IV - Preencher'!C220</f>
        <v>UPA CAXANGÁ - CG Nº 007/2022</v>
      </c>
      <c r="C211" s="4" t="str">
        <f>'[1]TCE - ANEXO IV - Preencher'!E220</f>
        <v>5.16 - Serviços Médico-Hospitalares, Odotonlogia e Laboratoriais</v>
      </c>
      <c r="D211" s="3" t="str">
        <f>'[1]TCE - ANEXO IV - Preencher'!F220</f>
        <v>45.237.924/0001-44</v>
      </c>
      <c r="E211" s="5" t="str">
        <f>'[1]TCE - ANEXO IV - Preencher'!G220</f>
        <v>MEDCENTER ATIVIDADES MEDICAS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1428</v>
      </c>
      <c r="I211" s="6">
        <f>IF('[1]TCE - ANEXO IV - Preencher'!K220="","",'[1]TCE - ANEXO IV - Preencher'!K220)</f>
        <v>45475</v>
      </c>
      <c r="J211" s="5" t="str">
        <f>'[1]TCE - ANEXO IV - Preencher'!L220</f>
        <v>KTBS37594</v>
      </c>
      <c r="K211" s="5" t="str">
        <f>IF(F211="B",LEFT('[1]TCE - ANEXO IV - Preencher'!M220,2),IF(F211="S",LEFT('[1]TCE - ANEXO IV - Preencher'!M220,7),IF('[1]TCE - ANEXO IV - Preencher'!H220="","")))</f>
        <v>2609600</v>
      </c>
      <c r="L211" s="7">
        <f>'[1]TCE - ANEXO IV - Preencher'!N220</f>
        <v>2500</v>
      </c>
    </row>
    <row r="212" spans="1:12" s="8" customFormat="1" ht="19.5" customHeight="1" x14ac:dyDescent="0.2">
      <c r="A212" s="3">
        <f>IFERROR(VLOOKUP(B212,'[1]DADOS (OCULTAR)'!$Q$3:$S$136,3,0),"")</f>
        <v>9767633000609</v>
      </c>
      <c r="B212" s="4" t="str">
        <f>'[1]TCE - ANEXO IV - Preencher'!C221</f>
        <v>UPA CAXANGÁ - CG Nº 007/2022</v>
      </c>
      <c r="C212" s="4" t="str">
        <f>'[1]TCE - ANEXO IV - Preencher'!E221</f>
        <v>5.16 - Serviços Médico-Hospitalares, Odotonlogia e Laboratoriais</v>
      </c>
      <c r="D212" s="3" t="str">
        <f>'[1]TCE - ANEXO IV - Preencher'!F221</f>
        <v>51.287.658/0001-67</v>
      </c>
      <c r="E212" s="5" t="str">
        <f>'[1]TCE - ANEXO IV - Preencher'!G221</f>
        <v>DXC SERVIÇOS MÉDICOS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12</v>
      </c>
      <c r="I212" s="6">
        <f>IF('[1]TCE - ANEXO IV - Preencher'!K221="","",'[1]TCE - ANEXO IV - Preencher'!K221)</f>
        <v>45475</v>
      </c>
      <c r="J212" s="5" t="str">
        <f>'[1]TCE - ANEXO IV - Preencher'!L221</f>
        <v>4YVT-L7SG</v>
      </c>
      <c r="K212" s="5" t="str">
        <f>IF(F212="B",LEFT('[1]TCE - ANEXO IV - Preencher'!M221,2),IF(F212="S",LEFT('[1]TCE - ANEXO IV - Preencher'!M221,7),IF('[1]TCE - ANEXO IV - Preencher'!H221="","")))</f>
        <v>2611606</v>
      </c>
      <c r="L212" s="7">
        <f>'[1]TCE - ANEXO IV - Preencher'!N221</f>
        <v>3750</v>
      </c>
    </row>
    <row r="213" spans="1:12" s="8" customFormat="1" ht="19.5" customHeight="1" x14ac:dyDescent="0.2">
      <c r="A213" s="3">
        <f>IFERROR(VLOOKUP(B213,'[1]DADOS (OCULTAR)'!$Q$3:$S$136,3,0),"")</f>
        <v>9767633000609</v>
      </c>
      <c r="B213" s="4" t="str">
        <f>'[1]TCE - ANEXO IV - Preencher'!C222</f>
        <v>UPA CAXANGÁ - CG Nº 007/2022</v>
      </c>
      <c r="C213" s="4" t="str">
        <f>'[1]TCE - ANEXO IV - Preencher'!E222</f>
        <v>5.16 - Serviços Médico-Hospitalares, Odotonlogia e Laboratoriais</v>
      </c>
      <c r="D213" s="3" t="str">
        <f>'[1]TCE - ANEXO IV - Preencher'!F222</f>
        <v>45.637.249/0001-40</v>
      </c>
      <c r="E213" s="5" t="str">
        <f>'[1]TCE - ANEXO IV - Preencher'!G222</f>
        <v>STARMED ATIVIDADES MEDICAS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2613</v>
      </c>
      <c r="I213" s="6">
        <f>IF('[1]TCE - ANEXO IV - Preencher'!K222="","",'[1]TCE - ANEXO IV - Preencher'!K222)</f>
        <v>45475</v>
      </c>
      <c r="J213" s="5" t="str">
        <f>'[1]TCE - ANEXO IV - Preencher'!L222</f>
        <v>QW6F-JL6T</v>
      </c>
      <c r="K213" s="5" t="str">
        <f>IF(F213="B",LEFT('[1]TCE - ANEXO IV - Preencher'!M222,2),IF(F213="S",LEFT('[1]TCE - ANEXO IV - Preencher'!M222,7),IF('[1]TCE - ANEXO IV - Preencher'!H222="","")))</f>
        <v>2611606</v>
      </c>
      <c r="L213" s="7">
        <f>'[1]TCE - ANEXO IV - Preencher'!N222</f>
        <v>16400</v>
      </c>
    </row>
    <row r="214" spans="1:12" s="8" customFormat="1" ht="19.5" customHeight="1" x14ac:dyDescent="0.2">
      <c r="A214" s="3">
        <f>IFERROR(VLOOKUP(B214,'[1]DADOS (OCULTAR)'!$Q$3:$S$136,3,0),"")</f>
        <v>9767633000609</v>
      </c>
      <c r="B214" s="4" t="str">
        <f>'[1]TCE - ANEXO IV - Preencher'!C223</f>
        <v>UPA CAXANGÁ - CG Nº 007/2022</v>
      </c>
      <c r="C214" s="4" t="str">
        <f>'[1]TCE - ANEXO IV - Preencher'!E223</f>
        <v>5.16 - Serviços Médico-Hospitalares, Odotonlogia e Laboratoriais</v>
      </c>
      <c r="D214" s="3" t="str">
        <f>'[1]TCE - ANEXO IV - Preencher'!F223</f>
        <v>38.823.495/0001-21</v>
      </c>
      <c r="E214" s="5" t="str">
        <f>'[1]TCE - ANEXO IV - Preencher'!G223</f>
        <v>CENTRALMED ATIVIDADES MEDICAS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1100</v>
      </c>
      <c r="I214" s="6">
        <f>IF('[1]TCE - ANEXO IV - Preencher'!K223="","",'[1]TCE - ANEXO IV - Preencher'!K223)</f>
        <v>45475</v>
      </c>
      <c r="J214" s="5" t="str">
        <f>'[1]TCE - ANEXO IV - Preencher'!L223</f>
        <v>MYFW-T9T4</v>
      </c>
      <c r="K214" s="5" t="str">
        <f>IF(F214="B",LEFT('[1]TCE - ANEXO IV - Preencher'!M223,2),IF(F214="S",LEFT('[1]TCE - ANEXO IV - Preencher'!M223,7),IF('[1]TCE - ANEXO IV - Preencher'!H223="","")))</f>
        <v>2611606</v>
      </c>
      <c r="L214" s="7">
        <f>'[1]TCE - ANEXO IV - Preencher'!N223</f>
        <v>5000</v>
      </c>
    </row>
    <row r="215" spans="1:12" s="8" customFormat="1" ht="19.5" customHeight="1" x14ac:dyDescent="0.2">
      <c r="A215" s="3">
        <f>IFERROR(VLOOKUP(B215,'[1]DADOS (OCULTAR)'!$Q$3:$S$136,3,0),"")</f>
        <v>9767633000609</v>
      </c>
      <c r="B215" s="4" t="str">
        <f>'[1]TCE - ANEXO IV - Preencher'!C224</f>
        <v>UPA CAXANGÁ - CG Nº 007/2022</v>
      </c>
      <c r="C215" s="4" t="str">
        <f>'[1]TCE - ANEXO IV - Preencher'!E224</f>
        <v>5.16 - Serviços Médico-Hospitalares, Odotonlogia e Laboratoriais</v>
      </c>
      <c r="D215" s="3" t="str">
        <f>'[1]TCE - ANEXO IV - Preencher'!F224</f>
        <v>53.209.170/0001-47</v>
      </c>
      <c r="E215" s="5" t="str">
        <f>'[1]TCE - ANEXO IV - Preencher'!G224</f>
        <v>LORENA NEVES REZENDE SERVIÇOS MEDICOS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14</v>
      </c>
      <c r="I215" s="6">
        <f>IF('[1]TCE - ANEXO IV - Preencher'!K224="","",'[1]TCE - ANEXO IV - Preencher'!K224)</f>
        <v>45475</v>
      </c>
      <c r="J215" s="5" t="str">
        <f>'[1]TCE - ANEXO IV - Preencher'!L224</f>
        <v>555338515</v>
      </c>
      <c r="K215" s="5" t="str">
        <f>IF(F215="B",LEFT('[1]TCE - ANEXO IV - Preencher'!M224,2),IF(F215="S",LEFT('[1]TCE - ANEXO IV - Preencher'!M224,7),IF('[1]TCE - ANEXO IV - Preencher'!H224="","")))</f>
        <v>2304400</v>
      </c>
      <c r="L215" s="7">
        <f>'[1]TCE - ANEXO IV - Preencher'!N224</f>
        <v>11100</v>
      </c>
    </row>
    <row r="216" spans="1:12" s="8" customFormat="1" ht="19.5" customHeight="1" x14ac:dyDescent="0.2">
      <c r="A216" s="3">
        <f>IFERROR(VLOOKUP(B216,'[1]DADOS (OCULTAR)'!$Q$3:$S$136,3,0),"")</f>
        <v>9767633000609</v>
      </c>
      <c r="B216" s="4" t="str">
        <f>'[1]TCE - ANEXO IV - Preencher'!C225</f>
        <v>UPA CAXANGÁ - CG Nº 007/2022</v>
      </c>
      <c r="C216" s="4" t="str">
        <f>'[1]TCE - ANEXO IV - Preencher'!E225</f>
        <v>5.16 - Serviços Médico-Hospitalares, Odotonlogia e Laboratoriais</v>
      </c>
      <c r="D216" s="3" t="str">
        <f>'[1]TCE - ANEXO IV - Preencher'!F225</f>
        <v>54.793.268/0001-57</v>
      </c>
      <c r="E216" s="5" t="str">
        <f>'[1]TCE - ANEXO IV - Preencher'!G225</f>
        <v>ALEXIA MARIA FRANCA ARAGAO SERVICOS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3</v>
      </c>
      <c r="I216" s="6">
        <f>IF('[1]TCE - ANEXO IV - Preencher'!K225="","",'[1]TCE - ANEXO IV - Preencher'!K225)</f>
        <v>45475</v>
      </c>
      <c r="J216" s="5" t="str">
        <f>'[1]TCE - ANEXO IV - Preencher'!L225</f>
        <v>505260947</v>
      </c>
      <c r="K216" s="5" t="str">
        <f>IF(F216="B",LEFT('[1]TCE - ANEXO IV - Preencher'!M225,2),IF(F216="S",LEFT('[1]TCE - ANEXO IV - Preencher'!M225,7),IF('[1]TCE - ANEXO IV - Preencher'!H225="","")))</f>
        <v>2304400</v>
      </c>
      <c r="L216" s="7">
        <f>'[1]TCE - ANEXO IV - Preencher'!N225</f>
        <v>1350</v>
      </c>
    </row>
    <row r="217" spans="1:12" s="8" customFormat="1" ht="19.5" customHeight="1" x14ac:dyDescent="0.2">
      <c r="A217" s="3">
        <f>IFERROR(VLOOKUP(B217,'[1]DADOS (OCULTAR)'!$Q$3:$S$136,3,0),"")</f>
        <v>9767633000609</v>
      </c>
      <c r="B217" s="4" t="str">
        <f>'[1]TCE - ANEXO IV - Preencher'!C226</f>
        <v>UPA CAXANGÁ - CG Nº 007/2022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49158209000177</v>
      </c>
      <c r="E217" s="5" t="str">
        <f>'[1]TCE - ANEXO IV - Preencher'!G226</f>
        <v>PAMED ATIVIDADE MEDICAS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200</v>
      </c>
      <c r="I217" s="6">
        <f>IF('[1]TCE - ANEXO IV - Preencher'!K226="","",'[1]TCE - ANEXO IV - Preencher'!K226)</f>
        <v>45475</v>
      </c>
      <c r="J217" s="5" t="str">
        <f>'[1]TCE - ANEXO IV - Preencher'!L226</f>
        <v>HEDR-MKIX</v>
      </c>
      <c r="K217" s="5" t="str">
        <f>IF(F217="B",LEFT('[1]TCE - ANEXO IV - Preencher'!M226,2),IF(F217="S",LEFT('[1]TCE - ANEXO IV - Preencher'!M226,7),IF('[1]TCE - ANEXO IV - Preencher'!H226="","")))</f>
        <v>2611606</v>
      </c>
      <c r="L217" s="7">
        <f>'[1]TCE - ANEXO IV - Preencher'!N226</f>
        <v>4550</v>
      </c>
    </row>
    <row r="218" spans="1:12" s="8" customFormat="1" ht="19.5" customHeight="1" x14ac:dyDescent="0.2">
      <c r="A218" s="3">
        <f>IFERROR(VLOOKUP(B218,'[1]DADOS (OCULTAR)'!$Q$3:$S$136,3,0),"")</f>
        <v>9767633000609</v>
      </c>
      <c r="B218" s="4" t="str">
        <f>'[1]TCE - ANEXO IV - Preencher'!C227</f>
        <v>UPA CAXANGÁ - CG Nº 007/2022</v>
      </c>
      <c r="C218" s="4" t="str">
        <f>'[1]TCE - ANEXO IV - Preencher'!E227</f>
        <v>5.16 - Serviços Médico-Hospitalares, Odotonlogia e Laboratoriais</v>
      </c>
      <c r="D218" s="3" t="str">
        <f>'[1]TCE - ANEXO IV - Preencher'!F227</f>
        <v>45.554.568/0001-92</v>
      </c>
      <c r="E218" s="5" t="str">
        <f>'[1]TCE - ANEXO IV - Preencher'!G227</f>
        <v>FORTEMED ATIVIDADES MEDICAS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705</v>
      </c>
      <c r="I218" s="6">
        <f>IF('[1]TCE - ANEXO IV - Preencher'!K227="","",'[1]TCE - ANEXO IV - Preencher'!K227)</f>
        <v>45475</v>
      </c>
      <c r="J218" s="5" t="str">
        <f>'[1]TCE - ANEXO IV - Preencher'!L227</f>
        <v>GM9W-UNJT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6100</v>
      </c>
    </row>
    <row r="219" spans="1:12" s="8" customFormat="1" ht="19.5" customHeight="1" x14ac:dyDescent="0.2">
      <c r="A219" s="3">
        <f>IFERROR(VLOOKUP(B219,'[1]DADOS (OCULTAR)'!$Q$3:$S$136,3,0),"")</f>
        <v>9767633000609</v>
      </c>
      <c r="B219" s="4" t="str">
        <f>'[1]TCE - ANEXO IV - Preencher'!C228</f>
        <v>UPA CAXANGÁ - CG Nº 007/2022</v>
      </c>
      <c r="C219" s="4" t="str">
        <f>'[1]TCE - ANEXO IV - Preencher'!E228</f>
        <v>5.16 - Serviços Médico-Hospitalares, Odotonlogia e Laboratoriais</v>
      </c>
      <c r="D219" s="3" t="str">
        <f>'[1]TCE - ANEXO IV - Preencher'!F228</f>
        <v>46.190.399/0001-11</v>
      </c>
      <c r="E219" s="5" t="str">
        <f>'[1]TCE - ANEXO IV - Preencher'!G228</f>
        <v>HPC SAUDE SERVIÇOS MEDICOS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744</v>
      </c>
      <c r="I219" s="6">
        <f>IF('[1]TCE - ANEXO IV - Preencher'!K228="","",'[1]TCE - ANEXO IV - Preencher'!K228)</f>
        <v>45475</v>
      </c>
      <c r="J219" s="5" t="str">
        <f>'[1]TCE - ANEXO IV - Preencher'!L228</f>
        <v>1IHC-HUVG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5000</v>
      </c>
    </row>
    <row r="220" spans="1:12" s="8" customFormat="1" ht="19.5" customHeight="1" x14ac:dyDescent="0.2">
      <c r="A220" s="3">
        <f>IFERROR(VLOOKUP(B220,'[1]DADOS (OCULTAR)'!$Q$3:$S$136,3,0),"")</f>
        <v>9767633000609</v>
      </c>
      <c r="B220" s="4" t="str">
        <f>'[1]TCE - ANEXO IV - Preencher'!C229</f>
        <v>UPA CAXANGÁ - CG Nº 007/2022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37426150000171</v>
      </c>
      <c r="E220" s="5" t="str">
        <f>'[1]TCE - ANEXO IV - Preencher'!G229</f>
        <v>LML SERVIÇOS MEDICOS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132</v>
      </c>
      <c r="I220" s="6">
        <f>IF('[1]TCE - ANEXO IV - Preencher'!K229="","",'[1]TCE - ANEXO IV - Preencher'!K229)</f>
        <v>45475</v>
      </c>
      <c r="J220" s="5" t="str">
        <f>'[1]TCE - ANEXO IV - Preencher'!L229</f>
        <v>WXIY-HF7Q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10050</v>
      </c>
    </row>
    <row r="221" spans="1:12" s="8" customFormat="1" ht="19.5" customHeight="1" x14ac:dyDescent="0.2">
      <c r="A221" s="3">
        <f>IFERROR(VLOOKUP(B221,'[1]DADOS (OCULTAR)'!$Q$3:$S$136,3,0),"")</f>
        <v>9767633000609</v>
      </c>
      <c r="B221" s="4" t="str">
        <f>'[1]TCE - ANEXO IV - Preencher'!C230</f>
        <v>UPA CAXANGÁ - CG Nº 007/2022</v>
      </c>
      <c r="C221" s="4" t="str">
        <f>'[1]TCE - ANEXO IV - Preencher'!E230</f>
        <v>5.16 - Serviços Médico-Hospitalares, Odotonlogia e Laboratoriais</v>
      </c>
      <c r="D221" s="3" t="str">
        <f>'[1]TCE - ANEXO IV - Preencher'!F230</f>
        <v>26.332.878/0001-18</v>
      </c>
      <c r="E221" s="5" t="str">
        <f>'[1]TCE - ANEXO IV - Preencher'!G230</f>
        <v>MEDICAL SERVICOS MEDICOS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7122</v>
      </c>
      <c r="I221" s="6">
        <f>IF('[1]TCE - ANEXO IV - Preencher'!K230="","",'[1]TCE - ANEXO IV - Preencher'!K230)</f>
        <v>45475</v>
      </c>
      <c r="J221" s="5" t="str">
        <f>'[1]TCE - ANEXO IV - Preencher'!L230</f>
        <v>WHFMMWXXJ</v>
      </c>
      <c r="K221" s="5" t="str">
        <f>IF(F221="B",LEFT('[1]TCE - ANEXO IV - Preencher'!M230,2),IF(F221="S",LEFT('[1]TCE - ANEXO IV - Preencher'!M230,7),IF('[1]TCE - ANEXO IV - Preencher'!H230="","")))</f>
        <v>2704302</v>
      </c>
      <c r="L221" s="7">
        <f>'[1]TCE - ANEXO IV - Preencher'!N230</f>
        <v>10300</v>
      </c>
    </row>
    <row r="222" spans="1:12" s="8" customFormat="1" ht="19.5" customHeight="1" x14ac:dyDescent="0.2">
      <c r="A222" s="3">
        <f>IFERROR(VLOOKUP(B222,'[1]DADOS (OCULTAR)'!$Q$3:$S$136,3,0),"")</f>
        <v>9767633000609</v>
      </c>
      <c r="B222" s="4" t="str">
        <f>'[1]TCE - ANEXO IV - Preencher'!C231</f>
        <v>UPA CAXANGÁ - CG Nº 007/2022</v>
      </c>
      <c r="C222" s="4" t="str">
        <f>'[1]TCE - ANEXO IV - Preencher'!E231</f>
        <v>5.16 - Serviços Médico-Hospitalares, Odotonlogia e Laboratoriais</v>
      </c>
      <c r="D222" s="3" t="str">
        <f>'[1]TCE - ANEXO IV - Preencher'!F231</f>
        <v>46.400.282/0001-15</v>
      </c>
      <c r="E222" s="5" t="str">
        <f>'[1]TCE - ANEXO IV - Preencher'!G231</f>
        <v>MONTE SINAI SERVIÇOS MEDICOS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38</v>
      </c>
      <c r="I222" s="6">
        <f>IF('[1]TCE - ANEXO IV - Preencher'!K231="","",'[1]TCE - ANEXO IV - Preencher'!K231)</f>
        <v>45475</v>
      </c>
      <c r="J222" s="5" t="str">
        <f>'[1]TCE - ANEXO IV - Preencher'!L231</f>
        <v>ANSO69678</v>
      </c>
      <c r="K222" s="5" t="str">
        <f>IF(F222="B",LEFT('[1]TCE - ANEXO IV - Preencher'!M231,2),IF(F222="S",LEFT('[1]TCE - ANEXO IV - Preencher'!M231,7),IF('[1]TCE - ANEXO IV - Preencher'!H231="","")))</f>
        <v>2606002</v>
      </c>
      <c r="L222" s="7">
        <f>'[1]TCE - ANEXO IV - Preencher'!N231</f>
        <v>7700</v>
      </c>
    </row>
    <row r="223" spans="1:12" s="8" customFormat="1" ht="19.5" customHeight="1" x14ac:dyDescent="0.2">
      <c r="A223" s="3">
        <f>IFERROR(VLOOKUP(B223,'[1]DADOS (OCULTAR)'!$Q$3:$S$136,3,0),"")</f>
        <v>9767633000609</v>
      </c>
      <c r="B223" s="4" t="str">
        <f>'[1]TCE - ANEXO IV - Preencher'!C232</f>
        <v>UPA CAXANGÁ - CG Nº 007/2022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51205282000102</v>
      </c>
      <c r="E223" s="5" t="str">
        <f>'[1]TCE - ANEXO IV - Preencher'!G232</f>
        <v>RIO PISOM SERVICOS MEDICOS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47</v>
      </c>
      <c r="I223" s="6">
        <f>IF('[1]TCE - ANEXO IV - Preencher'!K232="","",'[1]TCE - ANEXO IV - Preencher'!K232)</f>
        <v>45475</v>
      </c>
      <c r="J223" s="5" t="str">
        <f>'[1]TCE - ANEXO IV - Preencher'!L232</f>
        <v>00DB.E662.779A</v>
      </c>
      <c r="K223" s="5" t="str">
        <f>IF(F223="B",LEFT('[1]TCE - ANEXO IV - Preencher'!M232,2),IF(F223="S",LEFT('[1]TCE - ANEXO IV - Preencher'!M232,7),IF('[1]TCE - ANEXO IV - Preencher'!H232="","")))</f>
        <v>2700300</v>
      </c>
      <c r="L223" s="7">
        <f>'[1]TCE - ANEXO IV - Preencher'!N232</f>
        <v>7900</v>
      </c>
    </row>
    <row r="224" spans="1:12" s="8" customFormat="1" ht="19.5" customHeight="1" x14ac:dyDescent="0.2">
      <c r="A224" s="3">
        <f>IFERROR(VLOOKUP(B224,'[1]DADOS (OCULTAR)'!$Q$3:$S$136,3,0),"")</f>
        <v>9767633000609</v>
      </c>
      <c r="B224" s="4" t="str">
        <f>'[1]TCE - ANEXO IV - Preencher'!C233</f>
        <v>UPA CAXANGÁ - CG Nº 007/2022</v>
      </c>
      <c r="C224" s="4" t="str">
        <f>'[1]TCE - ANEXO IV - Preencher'!E233</f>
        <v>5.16 - Serviços Médico-Hospitalares, Odotonlogia e Laboratoriais</v>
      </c>
      <c r="D224" s="3" t="str">
        <f>'[1]TCE - ANEXO IV - Preencher'!F233</f>
        <v>46.190.399/0001-11</v>
      </c>
      <c r="E224" s="5" t="str">
        <f>'[1]TCE - ANEXO IV - Preencher'!G233</f>
        <v>HPC SAUDE SERVIÇOS MEDICOS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745</v>
      </c>
      <c r="I224" s="6">
        <f>IF('[1]TCE - ANEXO IV - Preencher'!K233="","",'[1]TCE - ANEXO IV - Preencher'!K233)</f>
        <v>45476</v>
      </c>
      <c r="J224" s="5" t="str">
        <f>'[1]TCE - ANEXO IV - Preencher'!L233</f>
        <v>PH2U-E6UN</v>
      </c>
      <c r="K224" s="5" t="str">
        <f>IF(F224="B",LEFT('[1]TCE - ANEXO IV - Preencher'!M233,2),IF(F224="S",LEFT('[1]TCE - ANEXO IV - Preencher'!M233,7),IF('[1]TCE - ANEXO IV - Preencher'!H233="","")))</f>
        <v>2611606</v>
      </c>
      <c r="L224" s="7">
        <f>'[1]TCE - ANEXO IV - Preencher'!N233</f>
        <v>1250</v>
      </c>
    </row>
    <row r="225" spans="1:12" s="8" customFormat="1" ht="19.5" customHeight="1" x14ac:dyDescent="0.2">
      <c r="A225" s="3">
        <f>IFERROR(VLOOKUP(B225,'[1]DADOS (OCULTAR)'!$Q$3:$S$136,3,0),"")</f>
        <v>9767633000609</v>
      </c>
      <c r="B225" s="4" t="str">
        <f>'[1]TCE - ANEXO IV - Preencher'!C234</f>
        <v>UPA CAXANGÁ - CG Nº 007/2022</v>
      </c>
      <c r="C225" s="4" t="str">
        <f>'[1]TCE - ANEXO IV - Preencher'!E234</f>
        <v>5.16 - Serviços Médico-Hospitalares, Odotonlogia e Laboratoriais</v>
      </c>
      <c r="D225" s="3" t="str">
        <f>'[1]TCE - ANEXO IV - Preencher'!F234</f>
        <v>50.738.148/0001-04</v>
      </c>
      <c r="E225" s="5" t="str">
        <f>'[1]TCE - ANEXO IV - Preencher'!G234</f>
        <v>VITOR PALMARES OLIVEIRA E SILVA E CIA SERVICOS MEDICOS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23</v>
      </c>
      <c r="I225" s="6">
        <f>IF('[1]TCE - ANEXO IV - Preencher'!K234="","",'[1]TCE - ANEXO IV - Preencher'!K234)</f>
        <v>45476</v>
      </c>
      <c r="J225" s="5" t="str">
        <f>'[1]TCE - ANEXO IV - Preencher'!L234</f>
        <v>260155192</v>
      </c>
      <c r="K225" s="5" t="str">
        <f>IF(F225="B",LEFT('[1]TCE - ANEXO IV - Preencher'!M234,2),IF(F225="S",LEFT('[1]TCE - ANEXO IV - Preencher'!M234,7),IF('[1]TCE - ANEXO IV - Preencher'!H234="","")))</f>
        <v>2304400</v>
      </c>
      <c r="L225" s="7">
        <f>'[1]TCE - ANEXO IV - Preencher'!N234</f>
        <v>3750</v>
      </c>
    </row>
    <row r="226" spans="1:12" s="8" customFormat="1" ht="19.5" customHeight="1" x14ac:dyDescent="0.2">
      <c r="A226" s="3">
        <f>IFERROR(VLOOKUP(B226,'[1]DADOS (OCULTAR)'!$Q$3:$S$136,3,0),"")</f>
        <v>9767633000609</v>
      </c>
      <c r="B226" s="4" t="str">
        <f>'[1]TCE - ANEXO IV - Preencher'!C235</f>
        <v>UPA CAXANGÁ - CG Nº 007/2022</v>
      </c>
      <c r="C226" s="4" t="str">
        <f>'[1]TCE - ANEXO IV - Preencher'!E235</f>
        <v>5.16 - Serviços Médico-Hospitalares, Odotonlogia e Laboratoriais</v>
      </c>
      <c r="D226" s="3" t="str">
        <f>'[1]TCE - ANEXO IV - Preencher'!F235</f>
        <v>55.300.068/0001-88</v>
      </c>
      <c r="E226" s="5" t="str">
        <f>'[1]TCE - ANEXO IV - Preencher'!G235</f>
        <v>MMS SERVICOS MEDICOS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1000002</v>
      </c>
      <c r="I226" s="6">
        <f>IF('[1]TCE - ANEXO IV - Preencher'!K235="","",'[1]TCE - ANEXO IV - Preencher'!K235)</f>
        <v>45476</v>
      </c>
      <c r="J226" s="5" t="str">
        <f>'[1]TCE - ANEXO IV - Preencher'!L235</f>
        <v>4BMACFVJW</v>
      </c>
      <c r="K226" s="5" t="str">
        <f>IF(F226="B",LEFT('[1]TCE - ANEXO IV - Preencher'!M235,2),IF(F226="S",LEFT('[1]TCE - ANEXO IV - Preencher'!M235,7),IF('[1]TCE - ANEXO IV - Preencher'!H235="","")))</f>
        <v>2507507</v>
      </c>
      <c r="L226" s="7">
        <f>'[1]TCE - ANEXO IV - Preencher'!N235</f>
        <v>4850</v>
      </c>
    </row>
    <row r="227" spans="1:12" s="8" customFormat="1" ht="19.5" customHeight="1" x14ac:dyDescent="0.2">
      <c r="A227" s="3">
        <f>IFERROR(VLOOKUP(B227,'[1]DADOS (OCULTAR)'!$Q$3:$S$136,3,0),"")</f>
        <v>9767633000609</v>
      </c>
      <c r="B227" s="4" t="str">
        <f>'[1]TCE - ANEXO IV - Preencher'!C236</f>
        <v>UPA CAXANGÁ - CG Nº 007/2022</v>
      </c>
      <c r="C227" s="4" t="str">
        <f>'[1]TCE - ANEXO IV - Preencher'!E236</f>
        <v>5.16 - Serviços Médico-Hospitalares, Odotonlogia e Laboratoriais</v>
      </c>
      <c r="D227" s="3" t="str">
        <f>'[1]TCE - ANEXO IV - Preencher'!F236</f>
        <v>53.502.955/0001-03</v>
      </c>
      <c r="E227" s="5" t="str">
        <f>'[1]TCE - ANEXO IV - Preencher'!G236</f>
        <v>LUCAS MASCENA VERAS P. GOMES SERVICOS MEDICOS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4</v>
      </c>
      <c r="I227" s="6">
        <f>IF('[1]TCE - ANEXO IV - Preencher'!K236="","",'[1]TCE - ANEXO IV - Preencher'!K236)</f>
        <v>45476</v>
      </c>
      <c r="J227" s="5" t="str">
        <f>'[1]TCE - ANEXO IV - Preencher'!L236</f>
        <v>371111308</v>
      </c>
      <c r="K227" s="5" t="str">
        <f>IF(F227="B",LEFT('[1]TCE - ANEXO IV - Preencher'!M236,2),IF(F227="S",LEFT('[1]TCE - ANEXO IV - Preencher'!M236,7),IF('[1]TCE - ANEXO IV - Preencher'!H236="","")))</f>
        <v>2304400</v>
      </c>
      <c r="L227" s="7">
        <f>'[1]TCE - ANEXO IV - Preencher'!N236</f>
        <v>2500</v>
      </c>
    </row>
    <row r="228" spans="1:12" s="8" customFormat="1" ht="19.5" customHeight="1" x14ac:dyDescent="0.2">
      <c r="A228" s="3">
        <f>IFERROR(VLOOKUP(B228,'[1]DADOS (OCULTAR)'!$Q$3:$S$136,3,0),"")</f>
        <v>9767633000609</v>
      </c>
      <c r="B228" s="4" t="str">
        <f>'[1]TCE - ANEXO IV - Preencher'!C237</f>
        <v>UPA CAXANGÁ - CG Nº 007/2022</v>
      </c>
      <c r="C228" s="4" t="str">
        <f>'[1]TCE - ANEXO IV - Preencher'!E237</f>
        <v>5.16 - Serviços Médico-Hospitalares, Odotonlogia e Laboratoriais</v>
      </c>
      <c r="D228" s="3" t="str">
        <f>'[1]TCE - ANEXO IV - Preencher'!F237</f>
        <v>47.940.944/0001-02</v>
      </c>
      <c r="E228" s="5" t="str">
        <f>'[1]TCE - ANEXO IV - Preencher'!G237</f>
        <v>MILTON DUQUE MARQUES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20</v>
      </c>
      <c r="I228" s="6">
        <f>IF('[1]TCE - ANEXO IV - Preencher'!K237="","",'[1]TCE - ANEXO IV - Preencher'!K237)</f>
        <v>45476</v>
      </c>
      <c r="J228" s="5" t="str">
        <f>'[1]TCE - ANEXO IV - Preencher'!L237</f>
        <v>BVX7-QTPY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5500</v>
      </c>
    </row>
    <row r="229" spans="1:12" s="8" customFormat="1" ht="19.5" customHeight="1" x14ac:dyDescent="0.2">
      <c r="A229" s="3">
        <f>IFERROR(VLOOKUP(B229,'[1]DADOS (OCULTAR)'!$Q$3:$S$136,3,0),"")</f>
        <v>9767633000609</v>
      </c>
      <c r="B229" s="4" t="str">
        <f>'[1]TCE - ANEXO IV - Preencher'!C238</f>
        <v>UPA CAXANGÁ - CG Nº 007/2022</v>
      </c>
      <c r="C229" s="4" t="str">
        <f>'[1]TCE - ANEXO IV - Preencher'!E238</f>
        <v>5.16 - Serviços Médico-Hospitalares, Odotonlogia e Laboratoriais</v>
      </c>
      <c r="D229" s="3" t="str">
        <f>'[1]TCE - ANEXO IV - Preencher'!F238</f>
        <v>50.666.805/0001-47</v>
      </c>
      <c r="E229" s="5" t="str">
        <f>'[1]TCE - ANEXO IV - Preencher'!G238</f>
        <v>RAIANY RODRIGUES SERVICOS MEDICOS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32</v>
      </c>
      <c r="I229" s="6">
        <f>IF('[1]TCE - ANEXO IV - Preencher'!K238="","",'[1]TCE - ANEXO IV - Preencher'!K238)</f>
        <v>45476</v>
      </c>
      <c r="J229" s="5" t="str">
        <f>'[1]TCE - ANEXO IV - Preencher'!L238</f>
        <v>989762084</v>
      </c>
      <c r="K229" s="5" t="str">
        <f>IF(F229="B",LEFT('[1]TCE - ANEXO IV - Preencher'!M238,2),IF(F229="S",LEFT('[1]TCE - ANEXO IV - Preencher'!M238,7),IF('[1]TCE - ANEXO IV - Preencher'!H238="","")))</f>
        <v>2304400</v>
      </c>
      <c r="L229" s="7">
        <f>'[1]TCE - ANEXO IV - Preencher'!N238</f>
        <v>2500</v>
      </c>
    </row>
    <row r="230" spans="1:12" s="8" customFormat="1" ht="19.5" customHeight="1" x14ac:dyDescent="0.2">
      <c r="A230" s="3">
        <f>IFERROR(VLOOKUP(B230,'[1]DADOS (OCULTAR)'!$Q$3:$S$136,3,0),"")</f>
        <v>9767633000609</v>
      </c>
      <c r="B230" s="4" t="str">
        <f>'[1]TCE - ANEXO IV - Preencher'!C239</f>
        <v>UPA CAXANGÁ - CG Nº 007/2022</v>
      </c>
      <c r="C230" s="4" t="str">
        <f>'[1]TCE - ANEXO IV - Preencher'!E239</f>
        <v>5.16 - Serviços Médico-Hospitalares, Odotonlogia e Laboratoriais</v>
      </c>
      <c r="D230" s="3" t="str">
        <f>'[1]TCE - ANEXO IV - Preencher'!F239</f>
        <v>50.760.410/0001-09</v>
      </c>
      <c r="E230" s="5" t="str">
        <f>'[1]TCE - ANEXO IV - Preencher'!G239</f>
        <v>SARAH CAVALCANTI GUEDES SERVICOS MEDICOS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25</v>
      </c>
      <c r="I230" s="6">
        <f>IF('[1]TCE - ANEXO IV - Preencher'!K239="","",'[1]TCE - ANEXO IV - Preencher'!K239)</f>
        <v>45476</v>
      </c>
      <c r="J230" s="5" t="str">
        <f>'[1]TCE - ANEXO IV - Preencher'!L239</f>
        <v>646298775</v>
      </c>
      <c r="K230" s="5" t="str">
        <f>IF(F230="B",LEFT('[1]TCE - ANEXO IV - Preencher'!M239,2),IF(F230="S",LEFT('[1]TCE - ANEXO IV - Preencher'!M239,7),IF('[1]TCE - ANEXO IV - Preencher'!H239="","")))</f>
        <v>2304400</v>
      </c>
      <c r="L230" s="7">
        <f>'[1]TCE - ANEXO IV - Preencher'!N239</f>
        <v>6900</v>
      </c>
    </row>
    <row r="231" spans="1:12" s="8" customFormat="1" ht="19.5" customHeight="1" x14ac:dyDescent="0.2">
      <c r="A231" s="3">
        <f>IFERROR(VLOOKUP(B231,'[1]DADOS (OCULTAR)'!$Q$3:$S$136,3,0),"")</f>
        <v>9767633000609</v>
      </c>
      <c r="B231" s="4" t="str">
        <f>'[1]TCE - ANEXO IV - Preencher'!C240</f>
        <v>UPA CAXANGÁ - CG Nº 007/2022</v>
      </c>
      <c r="C231" s="4" t="str">
        <f>'[1]TCE - ANEXO IV - Preencher'!E240</f>
        <v>5.16 - Serviços Médico-Hospitalares, Odotonlogia e Laboratoriais</v>
      </c>
      <c r="D231" s="3" t="str">
        <f>'[1]TCE - ANEXO IV - Preencher'!F240</f>
        <v>52.894.650/0001-21</v>
      </c>
      <c r="E231" s="5" t="str">
        <f>'[1]TCE - ANEXO IV - Preencher'!G240</f>
        <v>LIVIA LARISSA LIMA FRANCA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6</v>
      </c>
      <c r="I231" s="6">
        <f>IF('[1]TCE - ANEXO IV - Preencher'!K240="","",'[1]TCE - ANEXO IV - Preencher'!K240)</f>
        <v>45476</v>
      </c>
      <c r="J231" s="5" t="str">
        <f>'[1]TCE - ANEXO IV - Preencher'!L240</f>
        <v>6RXF-SIS6</v>
      </c>
      <c r="K231" s="5" t="str">
        <f>IF(F231="B",LEFT('[1]TCE - ANEXO IV - Preencher'!M240,2),IF(F231="S",LEFT('[1]TCE - ANEXO IV - Preencher'!M240,7),IF('[1]TCE - ANEXO IV - Preencher'!H240="","")))</f>
        <v>2611606</v>
      </c>
      <c r="L231" s="7">
        <f>'[1]TCE - ANEXO IV - Preencher'!N240</f>
        <v>5000</v>
      </c>
    </row>
    <row r="232" spans="1:12" s="8" customFormat="1" ht="19.5" customHeight="1" x14ac:dyDescent="0.2">
      <c r="A232" s="3">
        <f>IFERROR(VLOOKUP(B232,'[1]DADOS (OCULTAR)'!$Q$3:$S$136,3,0),"")</f>
        <v>9767633000609</v>
      </c>
      <c r="B232" s="4" t="str">
        <f>'[1]TCE - ANEXO IV - Preencher'!C241</f>
        <v>UPA CAXANGÁ - CG Nº 007/2022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50522924000126</v>
      </c>
      <c r="E232" s="5" t="str">
        <f>'[1]TCE - ANEXO IV - Preencher'!G241</f>
        <v>MARIA LUIZA DIAS MARTINS DE SIQUEIRA SERVICOS MEDICOS L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30</v>
      </c>
      <c r="I232" s="6">
        <f>IF('[1]TCE - ANEXO IV - Preencher'!K241="","",'[1]TCE - ANEXO IV - Preencher'!K241)</f>
        <v>45476</v>
      </c>
      <c r="J232" s="5" t="str">
        <f>'[1]TCE - ANEXO IV - Preencher'!L241</f>
        <v>X3Q8-WJUV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1250</v>
      </c>
    </row>
    <row r="233" spans="1:12" s="8" customFormat="1" ht="19.5" customHeight="1" x14ac:dyDescent="0.2">
      <c r="A233" s="3">
        <f>IFERROR(VLOOKUP(B233,'[1]DADOS (OCULTAR)'!$Q$3:$S$136,3,0),"")</f>
        <v>9767633000609</v>
      </c>
      <c r="B233" s="4" t="str">
        <f>'[1]TCE - ANEXO IV - Preencher'!C242</f>
        <v>UPA CAXANGÁ - CG Nº 007/2022</v>
      </c>
      <c r="C233" s="4" t="str">
        <f>'[1]TCE - ANEXO IV - Preencher'!E242</f>
        <v>5.16 - Serviços Médico-Hospitalares, Odotonlogia e Laboratoriais</v>
      </c>
      <c r="D233" s="3" t="str">
        <f>'[1]TCE - ANEXO IV - Preencher'!F242</f>
        <v>54.572.863/0001-62</v>
      </c>
      <c r="E233" s="5" t="str">
        <f>'[1]TCE - ANEXO IV - Preencher'!G242</f>
        <v>GIOVANNA PELLEGRINO SERVICOS MEDICOS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4</v>
      </c>
      <c r="I233" s="6">
        <f>IF('[1]TCE - ANEXO IV - Preencher'!K242="","",'[1]TCE - ANEXO IV - Preencher'!K242)</f>
        <v>45476</v>
      </c>
      <c r="J233" s="5" t="str">
        <f>'[1]TCE - ANEXO IV - Preencher'!L242</f>
        <v>153697652</v>
      </c>
      <c r="K233" s="5" t="str">
        <f>IF(F233="B",LEFT('[1]TCE - ANEXO IV - Preencher'!M242,2),IF(F233="S",LEFT('[1]TCE - ANEXO IV - Preencher'!M242,7),IF('[1]TCE - ANEXO IV - Preencher'!H242="","")))</f>
        <v>2304400</v>
      </c>
      <c r="L233" s="7">
        <f>'[1]TCE - ANEXO IV - Preencher'!N242</f>
        <v>6200</v>
      </c>
    </row>
    <row r="234" spans="1:12" s="8" customFormat="1" ht="19.5" customHeight="1" x14ac:dyDescent="0.2">
      <c r="A234" s="3">
        <f>IFERROR(VLOOKUP(B234,'[1]DADOS (OCULTAR)'!$Q$3:$S$136,3,0),"")</f>
        <v>9767633000609</v>
      </c>
      <c r="B234" s="4" t="str">
        <f>'[1]TCE - ANEXO IV - Preencher'!C243</f>
        <v>UPA CAXANGÁ - CG Nº 007/2022</v>
      </c>
      <c r="C234" s="4" t="str">
        <f>'[1]TCE - ANEXO IV - Preencher'!E243</f>
        <v>5.16 - Serviços Médico-Hospitalares, Odotonlogia e Laboratoriais</v>
      </c>
      <c r="D234" s="3" t="str">
        <f>'[1]TCE - ANEXO IV - Preencher'!F243</f>
        <v>54.581.360/0001-53</v>
      </c>
      <c r="E234" s="5" t="str">
        <f>'[1]TCE - ANEXO IV - Preencher'!G243</f>
        <v>RODOLFO MOREIRA SERVICOS MEDICOS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5</v>
      </c>
      <c r="I234" s="6">
        <f>IF('[1]TCE - ANEXO IV - Preencher'!K243="","",'[1]TCE - ANEXO IV - Preencher'!K243)</f>
        <v>45476</v>
      </c>
      <c r="J234" s="5" t="str">
        <f>'[1]TCE - ANEXO IV - Preencher'!L243</f>
        <v>254931694</v>
      </c>
      <c r="K234" s="5" t="str">
        <f>IF(F234="B",LEFT('[1]TCE - ANEXO IV - Preencher'!M243,2),IF(F234="S",LEFT('[1]TCE - ANEXO IV - Preencher'!M243,7),IF('[1]TCE - ANEXO IV - Preencher'!H243="","")))</f>
        <v>2304400</v>
      </c>
      <c r="L234" s="7">
        <f>'[1]TCE - ANEXO IV - Preencher'!N243</f>
        <v>1250</v>
      </c>
    </row>
    <row r="235" spans="1:12" s="8" customFormat="1" ht="19.5" customHeight="1" x14ac:dyDescent="0.2">
      <c r="A235" s="3">
        <f>IFERROR(VLOOKUP(B235,'[1]DADOS (OCULTAR)'!$Q$3:$S$136,3,0),"")</f>
        <v>9767633000609</v>
      </c>
      <c r="B235" s="4" t="str">
        <f>'[1]TCE - ANEXO IV - Preencher'!C244</f>
        <v>UPA CAXANGÁ - CG Nº 007/2022</v>
      </c>
      <c r="C235" s="4" t="str">
        <f>'[1]TCE - ANEXO IV - Preencher'!E244</f>
        <v>5.16 - Serviços Médico-Hospitalares, Odotonlogia e Laboratoriais</v>
      </c>
      <c r="D235" s="3" t="str">
        <f>'[1]TCE - ANEXO IV - Preencher'!F244</f>
        <v>54.669.714/0001-16</v>
      </c>
      <c r="E235" s="5" t="str">
        <f>'[1]TCE - ANEXO IV - Preencher'!G244</f>
        <v>MATHEUS V.C. FIGUEIREDO SERVICOS MEDICOS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2</v>
      </c>
      <c r="I235" s="6">
        <f>IF('[1]TCE - ANEXO IV - Preencher'!K244="","",'[1]TCE - ANEXO IV - Preencher'!K244)</f>
        <v>45476</v>
      </c>
      <c r="J235" s="5" t="str">
        <f>'[1]TCE - ANEXO IV - Preencher'!L244</f>
        <v>BWNB-VJ1J</v>
      </c>
      <c r="K235" s="5" t="str">
        <f>IF(F235="B",LEFT('[1]TCE - ANEXO IV - Preencher'!M244,2),IF(F235="S",LEFT('[1]TCE - ANEXO IV - Preencher'!M244,7),IF('[1]TCE - ANEXO IV - Preencher'!H244="","")))</f>
        <v>2611606</v>
      </c>
      <c r="L235" s="7">
        <f>'[1]TCE - ANEXO IV - Preencher'!N244</f>
        <v>1100</v>
      </c>
    </row>
    <row r="236" spans="1:12" s="8" customFormat="1" ht="19.5" customHeight="1" x14ac:dyDescent="0.2">
      <c r="A236" s="3">
        <f>IFERROR(VLOOKUP(B236,'[1]DADOS (OCULTAR)'!$Q$3:$S$136,3,0),"")</f>
        <v>9767633000609</v>
      </c>
      <c r="B236" s="4" t="str">
        <f>'[1]TCE - ANEXO IV - Preencher'!C245</f>
        <v>UPA CAXANGÁ - CG Nº 007/2022</v>
      </c>
      <c r="C236" s="4" t="str">
        <f>'[1]TCE - ANEXO IV - Preencher'!E245</f>
        <v>5.16 - Serviços Médico-Hospitalares, Odotonlogia e Laboratoriais</v>
      </c>
      <c r="D236" s="3" t="str">
        <f>'[1]TCE - ANEXO IV - Preencher'!F245</f>
        <v>50.760.410/0001-09</v>
      </c>
      <c r="E236" s="5" t="str">
        <f>'[1]TCE - ANEXO IV - Preencher'!G245</f>
        <v>SARAH CAVALCANTI GUEDES SERVICOS MEDICOS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24</v>
      </c>
      <c r="I236" s="6">
        <f>IF('[1]TCE - ANEXO IV - Preencher'!K245="","",'[1]TCE - ANEXO IV - Preencher'!K245)</f>
        <v>45476</v>
      </c>
      <c r="J236" s="5" t="str">
        <f>'[1]TCE - ANEXO IV - Preencher'!L245</f>
        <v>394034023</v>
      </c>
      <c r="K236" s="5" t="str">
        <f>IF(F236="B",LEFT('[1]TCE - ANEXO IV - Preencher'!M245,2),IF(F236="S",LEFT('[1]TCE - ANEXO IV - Preencher'!M245,7),IF('[1]TCE - ANEXO IV - Preencher'!H245="","")))</f>
        <v>2304400</v>
      </c>
      <c r="L236" s="7">
        <f>'[1]TCE - ANEXO IV - Preencher'!N245</f>
        <v>1250</v>
      </c>
    </row>
    <row r="237" spans="1:12" s="8" customFormat="1" ht="19.5" customHeight="1" x14ac:dyDescent="0.2">
      <c r="A237" s="3">
        <f>IFERROR(VLOOKUP(B237,'[1]DADOS (OCULTAR)'!$Q$3:$S$136,3,0),"")</f>
        <v>9767633000609</v>
      </c>
      <c r="B237" s="4" t="str">
        <f>'[1]TCE - ANEXO IV - Preencher'!C246</f>
        <v>UPA CAXANGÁ - CG Nº 007/2022</v>
      </c>
      <c r="C237" s="4" t="str">
        <f>'[1]TCE - ANEXO IV - Preencher'!E246</f>
        <v>5.16 - Serviços Médico-Hospitalares, Odotonlogia e Laboratoriais</v>
      </c>
      <c r="D237" s="3" t="str">
        <f>'[1]TCE - ANEXO IV - Preencher'!F246</f>
        <v>50.738.148/0001-04</v>
      </c>
      <c r="E237" s="5" t="str">
        <f>'[1]TCE - ANEXO IV - Preencher'!G246</f>
        <v>VITOR PALMARES OLIVEIRA E SILVA E CIA SERVICOS MEDICOS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22</v>
      </c>
      <c r="I237" s="6">
        <f>IF('[1]TCE - ANEXO IV - Preencher'!K246="","",'[1]TCE - ANEXO IV - Preencher'!K246)</f>
        <v>45476</v>
      </c>
      <c r="J237" s="5" t="str">
        <f>'[1]TCE - ANEXO IV - Preencher'!L246</f>
        <v>845217314</v>
      </c>
      <c r="K237" s="5" t="str">
        <f>IF(F237="B",LEFT('[1]TCE - ANEXO IV - Preencher'!M246,2),IF(F237="S",LEFT('[1]TCE - ANEXO IV - Preencher'!M246,7),IF('[1]TCE - ANEXO IV - Preencher'!H246="","")))</f>
        <v>2304400</v>
      </c>
      <c r="L237" s="7">
        <f>'[1]TCE - ANEXO IV - Preencher'!N246</f>
        <v>1250</v>
      </c>
    </row>
    <row r="238" spans="1:12" s="8" customFormat="1" ht="19.5" customHeight="1" x14ac:dyDescent="0.2">
      <c r="A238" s="3">
        <f>IFERROR(VLOOKUP(B238,'[1]DADOS (OCULTAR)'!$Q$3:$S$136,3,0),"")</f>
        <v>9767633000609</v>
      </c>
      <c r="B238" s="4" t="str">
        <f>'[1]TCE - ANEXO IV - Preencher'!C247</f>
        <v>UPA CAXANGÁ - CG Nº 007/2022</v>
      </c>
      <c r="C238" s="4" t="str">
        <f>'[1]TCE - ANEXO IV - Preencher'!E247</f>
        <v>5.16 - Serviços Médico-Hospitalares, Odotonlogia e Laboratoriais</v>
      </c>
      <c r="D238" s="3" t="str">
        <f>'[1]TCE - ANEXO IV - Preencher'!F247</f>
        <v>52.381.582/0001-05</v>
      </c>
      <c r="E238" s="5" t="str">
        <f>'[1]TCE - ANEXO IV - Preencher'!G247</f>
        <v>MSD MARINHO SERVIÇOS MEDICOS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30</v>
      </c>
      <c r="I238" s="6">
        <f>IF('[1]TCE - ANEXO IV - Preencher'!K247="","",'[1]TCE - ANEXO IV - Preencher'!K247)</f>
        <v>45476</v>
      </c>
      <c r="J238" s="5" t="str">
        <f>'[1]TCE - ANEXO IV - Preencher'!L247</f>
        <v>Y1VU-VELI</v>
      </c>
      <c r="K238" s="5" t="str">
        <f>IF(F238="B",LEFT('[1]TCE - ANEXO IV - Preencher'!M247,2),IF(F238="S",LEFT('[1]TCE - ANEXO IV - Preencher'!M247,7),IF('[1]TCE - ANEXO IV - Preencher'!H247="","")))</f>
        <v>2611606</v>
      </c>
      <c r="L238" s="7">
        <f>'[1]TCE - ANEXO IV - Preencher'!N247</f>
        <v>2700</v>
      </c>
    </row>
    <row r="239" spans="1:12" s="8" customFormat="1" ht="19.5" customHeight="1" x14ac:dyDescent="0.2">
      <c r="A239" s="3">
        <f>IFERROR(VLOOKUP(B239,'[1]DADOS (OCULTAR)'!$Q$3:$S$136,3,0),"")</f>
        <v>9767633000609</v>
      </c>
      <c r="B239" s="4" t="str">
        <f>'[1]TCE - ANEXO IV - Preencher'!C248</f>
        <v>UPA CAXANGÁ - CG Nº 007/2022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45864268000100</v>
      </c>
      <c r="E239" s="5" t="str">
        <f>'[1]TCE - ANEXO IV - Preencher'!G248</f>
        <v>CESAR MONTEIRO MEDICINA SERVICOS MEDICOS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480</v>
      </c>
      <c r="I239" s="6">
        <f>IF('[1]TCE - ANEXO IV - Preencher'!K248="","",'[1]TCE - ANEXO IV - Preencher'!K248)</f>
        <v>45476</v>
      </c>
      <c r="J239" s="5" t="str">
        <f>'[1]TCE - ANEXO IV - Preencher'!L248</f>
        <v>AUUB-BTCH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6600</v>
      </c>
    </row>
    <row r="240" spans="1:12" s="8" customFormat="1" ht="19.5" customHeight="1" x14ac:dyDescent="0.2">
      <c r="A240" s="3">
        <f>IFERROR(VLOOKUP(B240,'[1]DADOS (OCULTAR)'!$Q$3:$S$136,3,0),"")</f>
        <v>9767633000609</v>
      </c>
      <c r="B240" s="4" t="str">
        <f>'[1]TCE - ANEXO IV - Preencher'!C249</f>
        <v>UPA CAXANGÁ - CG Nº 007/2022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50522924000126</v>
      </c>
      <c r="E240" s="5" t="str">
        <f>'[1]TCE - ANEXO IV - Preencher'!G249</f>
        <v>MARIA LUIZA DIAS MARTINS DE SIQUEIRA SERVICOS MEDICOS L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29</v>
      </c>
      <c r="I240" s="6">
        <f>IF('[1]TCE - ANEXO IV - Preencher'!K249="","",'[1]TCE - ANEXO IV - Preencher'!K249)</f>
        <v>45476</v>
      </c>
      <c r="J240" s="5" t="str">
        <f>'[1]TCE - ANEXO IV - Preencher'!L249</f>
        <v>FVFD-GKGK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8800</v>
      </c>
    </row>
    <row r="241" spans="1:12" s="8" customFormat="1" ht="19.5" customHeight="1" x14ac:dyDescent="0.2">
      <c r="A241" s="3">
        <f>IFERROR(VLOOKUP(B241,'[1]DADOS (OCULTAR)'!$Q$3:$S$136,3,0),"")</f>
        <v>9767633000609</v>
      </c>
      <c r="B241" s="4" t="str">
        <f>'[1]TCE - ANEXO IV - Preencher'!C250</f>
        <v>UPA CAXANGÁ - CG Nº 007/2022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53324683000107</v>
      </c>
      <c r="E241" s="5" t="str">
        <f>'[1]TCE - ANEXO IV - Preencher'!G250</f>
        <v>M.C. SERVICOS MEDICOS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12</v>
      </c>
      <c r="I241" s="6">
        <f>IF('[1]TCE - ANEXO IV - Preencher'!K250="","",'[1]TCE - ANEXO IV - Preencher'!K250)</f>
        <v>45476</v>
      </c>
      <c r="J241" s="5" t="str">
        <f>'[1]TCE - ANEXO IV - Preencher'!L250</f>
        <v>QROV19242</v>
      </c>
      <c r="K241" s="5" t="str">
        <f>IF(F241="B",LEFT('[1]TCE - ANEXO IV - Preencher'!M250,2),IF(F241="S",LEFT('[1]TCE - ANEXO IV - Preencher'!M250,7),IF('[1]TCE - ANEXO IV - Preencher'!H250="","")))</f>
        <v>2609600</v>
      </c>
      <c r="L241" s="7">
        <f>'[1]TCE - ANEXO IV - Preencher'!N250</f>
        <v>4400</v>
      </c>
    </row>
    <row r="242" spans="1:12" s="8" customFormat="1" ht="19.5" customHeight="1" x14ac:dyDescent="0.2">
      <c r="A242" s="3">
        <f>IFERROR(VLOOKUP(B242,'[1]DADOS (OCULTAR)'!$Q$3:$S$136,3,0),"")</f>
        <v>9767633000609</v>
      </c>
      <c r="B242" s="4" t="str">
        <f>'[1]TCE - ANEXO IV - Preencher'!C251</f>
        <v>UPA CAXANGÁ - CG Nº 007/2022</v>
      </c>
      <c r="C242" s="4" t="str">
        <f>'[1]TCE - ANEXO IV - Preencher'!E251</f>
        <v>5.16 - Serviços Médico-Hospitalares, Odotonlogia e Laboratoriais</v>
      </c>
      <c r="D242" s="3" t="str">
        <f>'[1]TCE - ANEXO IV - Preencher'!F251</f>
        <v>45.855.267/0001-07</v>
      </c>
      <c r="E242" s="5" t="str">
        <f>'[1]TCE - ANEXO IV - Preencher'!G251</f>
        <v>T&amp;T LIFE SERVICOS MEDICOS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201</v>
      </c>
      <c r="I242" s="6">
        <f>IF('[1]TCE - ANEXO IV - Preencher'!K251="","",'[1]TCE - ANEXO IV - Preencher'!K251)</f>
        <v>45476</v>
      </c>
      <c r="J242" s="5" t="str">
        <f>'[1]TCE - ANEXO IV - Preencher'!L251</f>
        <v>9MXP-MSEW</v>
      </c>
      <c r="K242" s="5" t="str">
        <f>IF(F242="B",LEFT('[1]TCE - ANEXO IV - Preencher'!M251,2),IF(F242="S",LEFT('[1]TCE - ANEXO IV - Preencher'!M251,7),IF('[1]TCE - ANEXO IV - Preencher'!H251="","")))</f>
        <v>2611606</v>
      </c>
      <c r="L242" s="7">
        <f>'[1]TCE - ANEXO IV - Preencher'!N251</f>
        <v>4700</v>
      </c>
    </row>
    <row r="243" spans="1:12" s="8" customFormat="1" ht="19.5" customHeight="1" x14ac:dyDescent="0.2">
      <c r="A243" s="3">
        <f>IFERROR(VLOOKUP(B243,'[1]DADOS (OCULTAR)'!$Q$3:$S$136,3,0),"")</f>
        <v>9767633000609</v>
      </c>
      <c r="B243" s="4" t="str">
        <f>'[1]TCE - ANEXO IV - Preencher'!C252</f>
        <v>UPA CAXANGÁ - CG Nº 007/2022</v>
      </c>
      <c r="C243" s="4" t="str">
        <f>'[1]TCE - ANEXO IV - Preencher'!E252</f>
        <v>5.16 - Serviços Médico-Hospitalares, Odotonlogia e Laboratoriais</v>
      </c>
      <c r="D243" s="3" t="str">
        <f>'[1]TCE - ANEXO IV - Preencher'!F252</f>
        <v>48.893.827/0001-06</v>
      </c>
      <c r="E243" s="5" t="str">
        <f>'[1]TCE - ANEXO IV - Preencher'!G252</f>
        <v>LG SERVICOS MEDICOS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51</v>
      </c>
      <c r="I243" s="6">
        <f>IF('[1]TCE - ANEXO IV - Preencher'!K252="","",'[1]TCE - ANEXO IV - Preencher'!K252)</f>
        <v>45476</v>
      </c>
      <c r="J243" s="5" t="str">
        <f>'[1]TCE - ANEXO IV - Preencher'!L252</f>
        <v>V4RF-FYQU</v>
      </c>
      <c r="K243" s="5" t="str">
        <f>IF(F243="B",LEFT('[1]TCE - ANEXO IV - Preencher'!M252,2),IF(F243="S",LEFT('[1]TCE - ANEXO IV - Preencher'!M252,7),IF('[1]TCE - ANEXO IV - Preencher'!H252="","")))</f>
        <v>2611606</v>
      </c>
      <c r="L243" s="7">
        <f>'[1]TCE - ANEXO IV - Preencher'!N252</f>
        <v>6100</v>
      </c>
    </row>
    <row r="244" spans="1:12" s="8" customFormat="1" ht="19.5" customHeight="1" x14ac:dyDescent="0.2">
      <c r="A244" s="3">
        <f>IFERROR(VLOOKUP(B244,'[1]DADOS (OCULTAR)'!$Q$3:$S$136,3,0),"")</f>
        <v>9767633000609</v>
      </c>
      <c r="B244" s="4" t="str">
        <f>'[1]TCE - ANEXO IV - Preencher'!C253</f>
        <v>UPA CAXANGÁ - CG Nº 007/2022</v>
      </c>
      <c r="C244" s="4" t="str">
        <f>'[1]TCE - ANEXO IV - Preencher'!E253</f>
        <v>5.16 - Serviços Médico-Hospitalares, Odotonlogia e Laboratoriais</v>
      </c>
      <c r="D244" s="3" t="str">
        <f>'[1]TCE - ANEXO IV - Preencher'!F253</f>
        <v>48.748.082/0001-83</v>
      </c>
      <c r="E244" s="5" t="str">
        <f>'[1]TCE - ANEXO IV - Preencher'!G253</f>
        <v>ANA GEORGIA SOUTO LIMA SERVICOS MEDICOS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55</v>
      </c>
      <c r="I244" s="6">
        <f>IF('[1]TCE - ANEXO IV - Preencher'!K253="","",'[1]TCE - ANEXO IV - Preencher'!K253)</f>
        <v>45476</v>
      </c>
      <c r="J244" s="5" t="str">
        <f>'[1]TCE - ANEXO IV - Preencher'!L253</f>
        <v>LRLL-67CT</v>
      </c>
      <c r="K244" s="5" t="str">
        <f>IF(F244="B",LEFT('[1]TCE - ANEXO IV - Preencher'!M253,2),IF(F244="S",LEFT('[1]TCE - ANEXO IV - Preencher'!M253,7),IF('[1]TCE - ANEXO IV - Preencher'!H253="","")))</f>
        <v>2611606</v>
      </c>
      <c r="L244" s="7">
        <f>'[1]TCE - ANEXO IV - Preencher'!N253</f>
        <v>3950</v>
      </c>
    </row>
    <row r="245" spans="1:12" s="8" customFormat="1" ht="19.5" customHeight="1" x14ac:dyDescent="0.2">
      <c r="A245" s="3">
        <f>IFERROR(VLOOKUP(B245,'[1]DADOS (OCULTAR)'!$Q$3:$S$136,3,0),"")</f>
        <v>9767633000609</v>
      </c>
      <c r="B245" s="4" t="str">
        <f>'[1]TCE - ANEXO IV - Preencher'!C254</f>
        <v>UPA CAXANGÁ - CG Nº 007/2022</v>
      </c>
      <c r="C245" s="4" t="str">
        <f>'[1]TCE - ANEXO IV - Preencher'!E254</f>
        <v>5.16 - Serviços Médico-Hospitalares, Odotonlogia e Laboratoriais</v>
      </c>
      <c r="D245" s="3" t="str">
        <f>'[1]TCE - ANEXO IV - Preencher'!F254</f>
        <v>51.903.971/0001-82</v>
      </c>
      <c r="E245" s="5" t="str">
        <f>'[1]TCE - ANEXO IV - Preencher'!G254</f>
        <v>FRANCISCO JOAO R NETO SERVICOS MEDICOS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11</v>
      </c>
      <c r="I245" s="6">
        <f>IF('[1]TCE - ANEXO IV - Preencher'!K254="","",'[1]TCE - ANEXO IV - Preencher'!K254)</f>
        <v>45476</v>
      </c>
      <c r="J245" s="5" t="str">
        <f>'[1]TCE - ANEXO IV - Preencher'!L254</f>
        <v>340019409</v>
      </c>
      <c r="K245" s="5" t="str">
        <f>IF(F245="B",LEFT('[1]TCE - ANEXO IV - Preencher'!M254,2),IF(F245="S",LEFT('[1]TCE - ANEXO IV - Preencher'!M254,7),IF('[1]TCE - ANEXO IV - Preencher'!H254="","")))</f>
        <v>2304400</v>
      </c>
      <c r="L245" s="7">
        <f>'[1]TCE - ANEXO IV - Preencher'!N254</f>
        <v>3300</v>
      </c>
    </row>
    <row r="246" spans="1:12" s="8" customFormat="1" ht="19.5" customHeight="1" x14ac:dyDescent="0.2">
      <c r="A246" s="3">
        <f>IFERROR(VLOOKUP(B246,'[1]DADOS (OCULTAR)'!$Q$3:$S$136,3,0),"")</f>
        <v>9767633000609</v>
      </c>
      <c r="B246" s="4" t="str">
        <f>'[1]TCE - ANEXO IV - Preencher'!C255</f>
        <v>UPA CAXANGÁ - CG Nº 007/2022</v>
      </c>
      <c r="C246" s="4" t="str">
        <f>'[1]TCE - ANEXO IV - Preencher'!E255</f>
        <v>5.16 - Serviços Médico-Hospitalares, Odotonlogia e Laboratoriais</v>
      </c>
      <c r="D246" s="3" t="str">
        <f>'[1]TCE - ANEXO IV - Preencher'!F255</f>
        <v>51.528.007/0001-11</v>
      </c>
      <c r="E246" s="5" t="str">
        <f>'[1]TCE - ANEXO IV - Preencher'!G255</f>
        <v>IGOR LOBATO HORA MACEDO SERVICOS MEDICOS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3</v>
      </c>
      <c r="I246" s="6">
        <f>IF('[1]TCE - ANEXO IV - Preencher'!K255="","",'[1]TCE - ANEXO IV - Preencher'!K255)</f>
        <v>45476</v>
      </c>
      <c r="J246" s="5" t="str">
        <f>'[1]TCE - ANEXO IV - Preencher'!L255</f>
        <v>981868688</v>
      </c>
      <c r="K246" s="5" t="str">
        <f>IF(F246="B",LEFT('[1]TCE - ANEXO IV - Preencher'!M255,2),IF(F246="S",LEFT('[1]TCE - ANEXO IV - Preencher'!M255,7),IF('[1]TCE - ANEXO IV - Preencher'!H255="","")))</f>
        <v>2304400</v>
      </c>
      <c r="L246" s="7">
        <f>'[1]TCE - ANEXO IV - Preencher'!N255</f>
        <v>2200</v>
      </c>
    </row>
    <row r="247" spans="1:12" s="8" customFormat="1" ht="19.5" customHeight="1" x14ac:dyDescent="0.2">
      <c r="A247" s="3">
        <f>IFERROR(VLOOKUP(B247,'[1]DADOS (OCULTAR)'!$Q$3:$S$136,3,0),"")</f>
        <v>9767633000609</v>
      </c>
      <c r="B247" s="4" t="str">
        <f>'[1]TCE - ANEXO IV - Preencher'!C256</f>
        <v>UPA CAXANGÁ - CG Nº 007/2022</v>
      </c>
      <c r="C247" s="4" t="str">
        <f>'[1]TCE - ANEXO IV - Preencher'!E256</f>
        <v>5.16 - Serviços Médico-Hospitalares, Odotonlogia e Laboratoriais</v>
      </c>
      <c r="D247" s="3" t="str">
        <f>'[1]TCE - ANEXO IV - Preencher'!F256</f>
        <v>53.134.638/0001-81</v>
      </c>
      <c r="E247" s="5" t="str">
        <f>'[1]TCE - ANEXO IV - Preencher'!G256</f>
        <v>TIAGO STRAZZI BARRETO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3</v>
      </c>
      <c r="I247" s="6">
        <f>IF('[1]TCE - ANEXO IV - Preencher'!K256="","",'[1]TCE - ANEXO IV - Preencher'!K256)</f>
        <v>45476</v>
      </c>
      <c r="J247" s="5" t="str">
        <f>'[1]TCE - ANEXO IV - Preencher'!L256</f>
        <v>QGJZ-WVZB</v>
      </c>
      <c r="K247" s="5" t="str">
        <f>IF(F247="B",LEFT('[1]TCE - ANEXO IV - Preencher'!M256,2),IF(F247="S",LEFT('[1]TCE - ANEXO IV - Preencher'!M256,7),IF('[1]TCE - ANEXO IV - Preencher'!H256="","")))</f>
        <v>2611606</v>
      </c>
      <c r="L247" s="7">
        <f>'[1]TCE - ANEXO IV - Preencher'!N256</f>
        <v>1250</v>
      </c>
    </row>
    <row r="248" spans="1:12" s="8" customFormat="1" ht="19.5" customHeight="1" x14ac:dyDescent="0.2">
      <c r="A248" s="3">
        <f>IFERROR(VLOOKUP(B248,'[1]DADOS (OCULTAR)'!$Q$3:$S$136,3,0),"")</f>
        <v>9767633000609</v>
      </c>
      <c r="B248" s="4" t="str">
        <f>'[1]TCE - ANEXO IV - Preencher'!C257</f>
        <v>UPA CAXANGÁ - CG Nº 007/2022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40554268000190</v>
      </c>
      <c r="E248" s="5" t="str">
        <f>'[1]TCE - ANEXO IV - Preencher'!G257</f>
        <v>RC CONSULTORIA MED1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1645</v>
      </c>
      <c r="I248" s="6">
        <f>IF('[1]TCE - ANEXO IV - Preencher'!K257="","",'[1]TCE - ANEXO IV - Preencher'!K257)</f>
        <v>45476</v>
      </c>
      <c r="J248" s="5" t="str">
        <f>'[1]TCE - ANEXO IV - Preencher'!L257</f>
        <v>AUHR-GSUK</v>
      </c>
      <c r="K248" s="5" t="str">
        <f>IF(F248="B",LEFT('[1]TCE - ANEXO IV - Preencher'!M257,2),IF(F248="S",LEFT('[1]TCE - ANEXO IV - Preencher'!M257,7),IF('[1]TCE - ANEXO IV - Preencher'!H257="","")))</f>
        <v>2611606</v>
      </c>
      <c r="L248" s="7">
        <f>'[1]TCE - ANEXO IV - Preencher'!N257</f>
        <v>7900</v>
      </c>
    </row>
    <row r="249" spans="1:12" s="8" customFormat="1" ht="19.5" customHeight="1" x14ac:dyDescent="0.2">
      <c r="A249" s="3">
        <f>IFERROR(VLOOKUP(B249,'[1]DADOS (OCULTAR)'!$Q$3:$S$136,3,0),"")</f>
        <v>9767633000609</v>
      </c>
      <c r="B249" s="4" t="str">
        <f>'[1]TCE - ANEXO IV - Preencher'!C258</f>
        <v>UPA CAXANGÁ - CG Nº 007/2022</v>
      </c>
      <c r="C249" s="4" t="str">
        <f>'[1]TCE - ANEXO IV - Preencher'!E258</f>
        <v>5.16 - Serviços Médico-Hospitalares, Odotonlogia e Laboratoriais</v>
      </c>
      <c r="D249" s="3" t="str">
        <f>'[1]TCE - ANEXO IV - Preencher'!F258</f>
        <v>52.894.650/0001-21</v>
      </c>
      <c r="E249" s="5" t="str">
        <f>'[1]TCE - ANEXO IV - Preencher'!G258</f>
        <v>LIVIA LARISSA LIMA FRANCA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5</v>
      </c>
      <c r="I249" s="6">
        <f>IF('[1]TCE - ANEXO IV - Preencher'!K258="","",'[1]TCE - ANEXO IV - Preencher'!K258)</f>
        <v>45476</v>
      </c>
      <c r="J249" s="5" t="str">
        <f>'[1]TCE - ANEXO IV - Preencher'!L258</f>
        <v>SCFR-TQF2</v>
      </c>
      <c r="K249" s="5" t="str">
        <f>IF(F249="B",LEFT('[1]TCE - ANEXO IV - Preencher'!M258,2),IF(F249="S",LEFT('[1]TCE - ANEXO IV - Preencher'!M258,7),IF('[1]TCE - ANEXO IV - Preencher'!H258="","")))</f>
        <v>2611606</v>
      </c>
      <c r="L249" s="7">
        <f>'[1]TCE - ANEXO IV - Preencher'!N258</f>
        <v>1250</v>
      </c>
    </row>
    <row r="250" spans="1:12" s="8" customFormat="1" ht="19.5" customHeight="1" x14ac:dyDescent="0.2">
      <c r="A250" s="3">
        <f>IFERROR(VLOOKUP(B250,'[1]DADOS (OCULTAR)'!$Q$3:$S$136,3,0),"")</f>
        <v>9767633000609</v>
      </c>
      <c r="B250" s="4" t="str">
        <f>'[1]TCE - ANEXO IV - Preencher'!C259</f>
        <v>UPA CAXANGÁ - CG Nº 007/2022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49159260000101</v>
      </c>
      <c r="E250" s="5" t="str">
        <f>'[1]TCE - ANEXO IV - Preencher'!G259</f>
        <v>MEDVIDA ATIVIDADES MEDICAS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1078</v>
      </c>
      <c r="I250" s="6">
        <f>IF('[1]TCE - ANEXO IV - Preencher'!K259="","",'[1]TCE - ANEXO IV - Preencher'!K259)</f>
        <v>45477</v>
      </c>
      <c r="J250" s="5" t="str">
        <f>'[1]TCE - ANEXO IV - Preencher'!L259</f>
        <v>AXGH94477</v>
      </c>
      <c r="K250" s="5" t="str">
        <f>IF(F250="B",LEFT('[1]TCE - ANEXO IV - Preencher'!M259,2),IF(F250="S",LEFT('[1]TCE - ANEXO IV - Preencher'!M259,7),IF('[1]TCE - ANEXO IV - Preencher'!H259="","")))</f>
        <v>2609600</v>
      </c>
      <c r="L250" s="7">
        <f>'[1]TCE - ANEXO IV - Preencher'!N259</f>
        <v>2450</v>
      </c>
    </row>
    <row r="251" spans="1:12" s="8" customFormat="1" ht="19.5" customHeight="1" x14ac:dyDescent="0.2">
      <c r="A251" s="3">
        <f>IFERROR(VLOOKUP(B251,'[1]DADOS (OCULTAR)'!$Q$3:$S$136,3,0),"")</f>
        <v>9767633000609</v>
      </c>
      <c r="B251" s="4" t="str">
        <f>'[1]TCE - ANEXO IV - Preencher'!C260</f>
        <v>UPA CAXANGÁ - CG Nº 007/2022</v>
      </c>
      <c r="C251" s="4" t="str">
        <f>'[1]TCE - ANEXO IV - Preencher'!E260</f>
        <v>5.16 - Serviços Médico-Hospitalares, Odotonlogia e Laboratoriais</v>
      </c>
      <c r="D251" s="3" t="str">
        <f>'[1]TCE - ANEXO IV - Preencher'!F260</f>
        <v>50.707.873/0001-07</v>
      </c>
      <c r="E251" s="5" t="str">
        <f>'[1]TCE - ANEXO IV - Preencher'!G260</f>
        <v>BRENDA CAROLINE R M DE OLIVEIRA SERVICOS MEDICOS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28</v>
      </c>
      <c r="I251" s="6">
        <f>IF('[1]TCE - ANEXO IV - Preencher'!K260="","",'[1]TCE - ANEXO IV - Preencher'!K260)</f>
        <v>45477</v>
      </c>
      <c r="J251" s="5" t="str">
        <f>'[1]TCE - ANEXO IV - Preencher'!L260</f>
        <v>317678217</v>
      </c>
      <c r="K251" s="5" t="str">
        <f>IF(F251="B",LEFT('[1]TCE - ANEXO IV - Preencher'!M260,2),IF(F251="S",LEFT('[1]TCE - ANEXO IV - Preencher'!M260,7),IF('[1]TCE - ANEXO IV - Preencher'!H260="","")))</f>
        <v>2304400</v>
      </c>
      <c r="L251" s="7">
        <f>'[1]TCE - ANEXO IV - Preencher'!N260</f>
        <v>4700</v>
      </c>
    </row>
    <row r="252" spans="1:12" s="8" customFormat="1" ht="19.5" customHeight="1" x14ac:dyDescent="0.2">
      <c r="A252" s="3">
        <f>IFERROR(VLOOKUP(B252,'[1]DADOS (OCULTAR)'!$Q$3:$S$136,3,0),"")</f>
        <v>9767633000609</v>
      </c>
      <c r="B252" s="4" t="str">
        <f>'[1]TCE - ANEXO IV - Preencher'!C261</f>
        <v>UPA CAXANGÁ - CG Nº 007/2022</v>
      </c>
      <c r="C252" s="4" t="str">
        <f>'[1]TCE - ANEXO IV - Preencher'!E261</f>
        <v>5.16 - Serviços Médico-Hospitalares, Odotonlogia e Laboratoriais</v>
      </c>
      <c r="D252" s="3" t="str">
        <f>'[1]TCE - ANEXO IV - Preencher'!F261</f>
        <v>50.850.525/0001-94</v>
      </c>
      <c r="E252" s="5" t="str">
        <f>'[1]TCE - ANEXO IV - Preencher'!G261</f>
        <v>LAURA KIRZNER SERVICOS MEDICOS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34</v>
      </c>
      <c r="I252" s="6">
        <f>IF('[1]TCE - ANEXO IV - Preencher'!K261="","",'[1]TCE - ANEXO IV - Preencher'!K261)</f>
        <v>45477</v>
      </c>
      <c r="J252" s="5" t="str">
        <f>'[1]TCE - ANEXO IV - Preencher'!L261</f>
        <v>763862479</v>
      </c>
      <c r="K252" s="5" t="str">
        <f>IF(F252="B",LEFT('[1]TCE - ANEXO IV - Preencher'!M261,2),IF(F252="S",LEFT('[1]TCE - ANEXO IV - Preencher'!M261,7),IF('[1]TCE - ANEXO IV - Preencher'!H261="","")))</f>
        <v>2304400</v>
      </c>
      <c r="L252" s="7">
        <f>'[1]TCE - ANEXO IV - Preencher'!N261</f>
        <v>3300</v>
      </c>
    </row>
    <row r="253" spans="1:12" s="8" customFormat="1" ht="19.5" customHeight="1" x14ac:dyDescent="0.2">
      <c r="A253" s="3">
        <f>IFERROR(VLOOKUP(B253,'[1]DADOS (OCULTAR)'!$Q$3:$S$136,3,0),"")</f>
        <v>9767633000609</v>
      </c>
      <c r="B253" s="4" t="str">
        <f>'[1]TCE - ANEXO IV - Preencher'!C262</f>
        <v>UPA CAXANGÁ - CG Nº 007/2022</v>
      </c>
      <c r="C253" s="4" t="str">
        <f>'[1]TCE - ANEXO IV - Preencher'!E262</f>
        <v>5.16 - Serviços Médico-Hospitalares, Odotonlogia e Laboratoriais</v>
      </c>
      <c r="D253" s="3" t="str">
        <f>'[1]TCE - ANEXO IV - Preencher'!F262</f>
        <v>55.118.999/0001-60</v>
      </c>
      <c r="E253" s="5" t="str">
        <f>'[1]TCE - ANEXO IV - Preencher'!G262</f>
        <v>JULIANA V. C. FIGUEIREDO SERVICOS MEDICOS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2</v>
      </c>
      <c r="I253" s="6">
        <f>IF('[1]TCE - ANEXO IV - Preencher'!K262="","",'[1]TCE - ANEXO IV - Preencher'!K262)</f>
        <v>45477</v>
      </c>
      <c r="J253" s="5" t="str">
        <f>'[1]TCE - ANEXO IV - Preencher'!L262</f>
        <v>WYIX-JIRU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1100</v>
      </c>
    </row>
    <row r="254" spans="1:12" s="8" customFormat="1" ht="19.5" customHeight="1" x14ac:dyDescent="0.2">
      <c r="A254" s="3">
        <f>IFERROR(VLOOKUP(B254,'[1]DADOS (OCULTAR)'!$Q$3:$S$136,3,0),"")</f>
        <v>9767633000609</v>
      </c>
      <c r="B254" s="4" t="str">
        <f>'[1]TCE - ANEXO IV - Preencher'!C263</f>
        <v>UPA CAXANGÁ - CG Nº 007/2022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40554268000190</v>
      </c>
      <c r="E254" s="5" t="str">
        <f>'[1]TCE - ANEXO IV - Preencher'!G263</f>
        <v>RC CONSULTORIA MED1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1648</v>
      </c>
      <c r="I254" s="6">
        <f>IF('[1]TCE - ANEXO IV - Preencher'!K263="","",'[1]TCE - ANEXO IV - Preencher'!K263)</f>
        <v>45477</v>
      </c>
      <c r="J254" s="5" t="str">
        <f>'[1]TCE - ANEXO IV - Preencher'!L263</f>
        <v>WDGL-LQGC</v>
      </c>
      <c r="K254" s="5" t="str">
        <f>IF(F254="B",LEFT('[1]TCE - ANEXO IV - Preencher'!M263,2),IF(F254="S",LEFT('[1]TCE - ANEXO IV - Preencher'!M263,7),IF('[1]TCE - ANEXO IV - Preencher'!H263="","")))</f>
        <v>2611606</v>
      </c>
      <c r="L254" s="7">
        <f>'[1]TCE - ANEXO IV - Preencher'!N263</f>
        <v>5500</v>
      </c>
    </row>
    <row r="255" spans="1:12" s="8" customFormat="1" ht="19.5" customHeight="1" x14ac:dyDescent="0.2">
      <c r="A255" s="3">
        <f>IFERROR(VLOOKUP(B255,'[1]DADOS (OCULTAR)'!$Q$3:$S$136,3,0),"")</f>
        <v>9767633000609</v>
      </c>
      <c r="B255" s="4" t="str">
        <f>'[1]TCE - ANEXO IV - Preencher'!C264</f>
        <v>UPA CAXANGÁ - CG Nº 007/2022</v>
      </c>
      <c r="C255" s="4" t="str">
        <f>'[1]TCE - ANEXO IV - Preencher'!E264</f>
        <v>5.16 - Serviços Médico-Hospitalares, Odotonlogia e Laboratoriais</v>
      </c>
      <c r="D255" s="3" t="str">
        <f>'[1]TCE - ANEXO IV - Preencher'!F264</f>
        <v>50.666.766/0001-88</v>
      </c>
      <c r="E255" s="5" t="str">
        <f>'[1]TCE - ANEXO IV - Preencher'!G264</f>
        <v>YURI LIMA CHAVES SERVICOS MEDICOS 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30</v>
      </c>
      <c r="I255" s="6">
        <f>IF('[1]TCE - ANEXO IV - Preencher'!K264="","",'[1]TCE - ANEXO IV - Preencher'!K264)</f>
        <v>45477</v>
      </c>
      <c r="J255" s="5" t="str">
        <f>'[1]TCE - ANEXO IV - Preencher'!L264</f>
        <v>330952449</v>
      </c>
      <c r="K255" s="5" t="str">
        <f>IF(F255="B",LEFT('[1]TCE - ANEXO IV - Preencher'!M264,2),IF(F255="S",LEFT('[1]TCE - ANEXO IV - Preencher'!M264,7),IF('[1]TCE - ANEXO IV - Preencher'!H264="","")))</f>
        <v>2304400</v>
      </c>
      <c r="L255" s="7">
        <f>'[1]TCE - ANEXO IV - Preencher'!N264</f>
        <v>5000</v>
      </c>
    </row>
    <row r="256" spans="1:12" s="8" customFormat="1" ht="19.5" customHeight="1" x14ac:dyDescent="0.2">
      <c r="A256" s="3">
        <f>IFERROR(VLOOKUP(B256,'[1]DADOS (OCULTAR)'!$Q$3:$S$136,3,0),"")</f>
        <v>9767633000609</v>
      </c>
      <c r="B256" s="4" t="str">
        <f>'[1]TCE - ANEXO IV - Preencher'!C265</f>
        <v>UPA CAXANGÁ - CG Nº 007/2022</v>
      </c>
      <c r="C256" s="4" t="str">
        <f>'[1]TCE - ANEXO IV - Preencher'!E265</f>
        <v>5.16 - Serviços Médico-Hospitalares, Odotonlogia e Laboratoriais</v>
      </c>
      <c r="D256" s="3" t="str">
        <f>'[1]TCE - ANEXO IV - Preencher'!F265</f>
        <v>52.790.203/0001-22</v>
      </c>
      <c r="E256" s="5" t="str">
        <f>'[1]TCE - ANEXO IV - Preencher'!G265</f>
        <v>KIMBERLLY GROESCHEL SERVICOS MEDICOS LTDA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2</v>
      </c>
      <c r="I256" s="6">
        <f>IF('[1]TCE - ANEXO IV - Preencher'!K265="","",'[1]TCE - ANEXO IV - Preencher'!K265)</f>
        <v>45477</v>
      </c>
      <c r="J256" s="5" t="str">
        <f>'[1]TCE - ANEXO IV - Preencher'!L265</f>
        <v>140678800</v>
      </c>
      <c r="K256" s="5" t="str">
        <f>IF(F256="B",LEFT('[1]TCE - ANEXO IV - Preencher'!M265,2),IF(F256="S",LEFT('[1]TCE - ANEXO IV - Preencher'!M265,7),IF('[1]TCE - ANEXO IV - Preencher'!H265="","")))</f>
        <v>2304400</v>
      </c>
      <c r="L256" s="7">
        <f>'[1]TCE - ANEXO IV - Preencher'!N265</f>
        <v>3300</v>
      </c>
    </row>
    <row r="257" spans="1:12" s="8" customFormat="1" ht="19.5" customHeight="1" x14ac:dyDescent="0.2">
      <c r="A257" s="3">
        <f>IFERROR(VLOOKUP(B257,'[1]DADOS (OCULTAR)'!$Q$3:$S$136,3,0),"")</f>
        <v>9767633000609</v>
      </c>
      <c r="B257" s="4" t="str">
        <f>'[1]TCE - ANEXO IV - Preencher'!C266</f>
        <v>UPA CAXANGÁ - CG Nº 007/2022</v>
      </c>
      <c r="C257" s="4" t="str">
        <f>'[1]TCE - ANEXO IV - Preencher'!E266</f>
        <v>5.16 - Serviços Médico-Hospitalares, Odotonlogia e Laboratoriais</v>
      </c>
      <c r="D257" s="3" t="str">
        <f>'[1]TCE - ANEXO IV - Preencher'!F266</f>
        <v>50.850.525/0001-94</v>
      </c>
      <c r="E257" s="5" t="str">
        <f>'[1]TCE - ANEXO IV - Preencher'!G266</f>
        <v>LAURA KIRZNER SERVICOS MEDICOS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33</v>
      </c>
      <c r="I257" s="6">
        <f>IF('[1]TCE - ANEXO IV - Preencher'!K266="","",'[1]TCE - ANEXO IV - Preencher'!K266)</f>
        <v>45477</v>
      </c>
      <c r="J257" s="5" t="str">
        <f>'[1]TCE - ANEXO IV - Preencher'!L266</f>
        <v>703588105</v>
      </c>
      <c r="K257" s="5" t="str">
        <f>IF(F257="B",LEFT('[1]TCE - ANEXO IV - Preencher'!M266,2),IF(F257="S",LEFT('[1]TCE - ANEXO IV - Preencher'!M266,7),IF('[1]TCE - ANEXO IV - Preencher'!H266="","")))</f>
        <v>2304400</v>
      </c>
      <c r="L257" s="7">
        <f>'[1]TCE - ANEXO IV - Preencher'!N266</f>
        <v>7250</v>
      </c>
    </row>
    <row r="258" spans="1:12" s="8" customFormat="1" ht="19.5" customHeight="1" x14ac:dyDescent="0.2">
      <c r="A258" s="3">
        <f>IFERROR(VLOOKUP(B258,'[1]DADOS (OCULTAR)'!$Q$3:$S$136,3,0),"")</f>
        <v>9767633000609</v>
      </c>
      <c r="B258" s="4" t="str">
        <f>'[1]TCE - ANEXO IV - Preencher'!C267</f>
        <v>UPA CAXANGÁ - CG Nº 007/2022</v>
      </c>
      <c r="C258" s="4" t="str">
        <f>'[1]TCE - ANEXO IV - Preencher'!E267</f>
        <v>5.16 - Serviços Médico-Hospitalares, Odotonlogia e Laboratoriais</v>
      </c>
      <c r="D258" s="3" t="str">
        <f>'[1]TCE - ANEXO IV - Preencher'!F267</f>
        <v>52.051.303/0001-37</v>
      </c>
      <c r="E258" s="5" t="str">
        <f>'[1]TCE - ANEXO IV - Preencher'!G267</f>
        <v>MPL ROCHA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45</v>
      </c>
      <c r="I258" s="6">
        <f>IF('[1]TCE - ANEXO IV - Preencher'!K267="","",'[1]TCE - ANEXO IV - Preencher'!K267)</f>
        <v>45477</v>
      </c>
      <c r="J258" s="5" t="str">
        <f>'[1]TCE - ANEXO IV - Preencher'!L267</f>
        <v>IWTV-WJMG</v>
      </c>
      <c r="K258" s="5" t="str">
        <f>IF(F258="B",LEFT('[1]TCE - ANEXO IV - Preencher'!M267,2),IF(F258="S",LEFT('[1]TCE - ANEXO IV - Preencher'!M267,7),IF('[1]TCE - ANEXO IV - Preencher'!H267="","")))</f>
        <v>2203909</v>
      </c>
      <c r="L258" s="7">
        <f>'[1]TCE - ANEXO IV - Preencher'!N267</f>
        <v>4400</v>
      </c>
    </row>
    <row r="259" spans="1:12" s="8" customFormat="1" ht="19.5" customHeight="1" x14ac:dyDescent="0.2">
      <c r="A259" s="3">
        <f>IFERROR(VLOOKUP(B259,'[1]DADOS (OCULTAR)'!$Q$3:$S$136,3,0),"")</f>
        <v>9767633000609</v>
      </c>
      <c r="B259" s="4" t="str">
        <f>'[1]TCE - ANEXO IV - Preencher'!C268</f>
        <v>UPA CAXANGÁ - CG Nº 007/2022</v>
      </c>
      <c r="C259" s="4" t="str">
        <f>'[1]TCE - ANEXO IV - Preencher'!E268</f>
        <v>5.16 - Serviços Médico-Hospitalares, Odotonlogia e Laboratoriais</v>
      </c>
      <c r="D259" s="3">
        <f>'[1]TCE - ANEXO IV - Preencher'!F268</f>
        <v>48991451000164</v>
      </c>
      <c r="E259" s="5" t="str">
        <f>'[1]TCE - ANEXO IV - Preencher'!G268</f>
        <v>DR VICTOR BRANDAO FONSECA LIMA SERVICOS MEDICOS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27</v>
      </c>
      <c r="I259" s="6">
        <f>IF('[1]TCE - ANEXO IV - Preencher'!K268="","",'[1]TCE - ANEXO IV - Preencher'!K268)</f>
        <v>45477</v>
      </c>
      <c r="J259" s="5" t="str">
        <f>'[1]TCE - ANEXO IV - Preencher'!L268</f>
        <v>NBPI-GBWZ</v>
      </c>
      <c r="K259" s="5" t="str">
        <f>IF(F259="B",LEFT('[1]TCE - ANEXO IV - Preencher'!M268,2),IF(F259="S",LEFT('[1]TCE - ANEXO IV - Preencher'!M268,7),IF('[1]TCE - ANEXO IV - Preencher'!H268="","")))</f>
        <v>2611606</v>
      </c>
      <c r="L259" s="7">
        <f>'[1]TCE - ANEXO IV - Preencher'!N268</f>
        <v>5400</v>
      </c>
    </row>
    <row r="260" spans="1:12" s="8" customFormat="1" ht="19.5" customHeight="1" x14ac:dyDescent="0.2">
      <c r="A260" s="3">
        <f>IFERROR(VLOOKUP(B260,'[1]DADOS (OCULTAR)'!$Q$3:$S$136,3,0),"")</f>
        <v>9767633000609</v>
      </c>
      <c r="B260" s="4" t="str">
        <f>'[1]TCE - ANEXO IV - Preencher'!C269</f>
        <v>UPA CAXANGÁ - CG Nº 007/2022</v>
      </c>
      <c r="C260" s="4" t="str">
        <f>'[1]TCE - ANEXO IV - Preencher'!E269</f>
        <v>5.16 - Serviços Médico-Hospitalares, Odotonlogia e Laboratoriais</v>
      </c>
      <c r="D260" s="3" t="str">
        <f>'[1]TCE - ANEXO IV - Preencher'!F269</f>
        <v>45.735.127/0001-97</v>
      </c>
      <c r="E260" s="5" t="str">
        <f>'[1]TCE - ANEXO IV - Preencher'!G269</f>
        <v>GLOBALMED ATIVIDADES MEDICAS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1749</v>
      </c>
      <c r="I260" s="6">
        <f>IF('[1]TCE - ANEXO IV - Preencher'!K269="","",'[1]TCE - ANEXO IV - Preencher'!K269)</f>
        <v>45477</v>
      </c>
      <c r="J260" s="5" t="str">
        <f>'[1]TCE - ANEXO IV - Preencher'!L269</f>
        <v>RBQX12568</v>
      </c>
      <c r="K260" s="5" t="str">
        <f>IF(F260="B",LEFT('[1]TCE - ANEXO IV - Preencher'!M269,2),IF(F260="S",LEFT('[1]TCE - ANEXO IV - Preencher'!M269,7),IF('[1]TCE - ANEXO IV - Preencher'!H269="","")))</f>
        <v>2609600</v>
      </c>
      <c r="L260" s="7">
        <f>'[1]TCE - ANEXO IV - Preencher'!N269</f>
        <v>8000</v>
      </c>
    </row>
    <row r="261" spans="1:12" s="8" customFormat="1" ht="19.5" customHeight="1" x14ac:dyDescent="0.2">
      <c r="A261" s="3">
        <f>IFERROR(VLOOKUP(B261,'[1]DADOS (OCULTAR)'!$Q$3:$S$136,3,0),"")</f>
        <v>9767633000609</v>
      </c>
      <c r="B261" s="4" t="str">
        <f>'[1]TCE - ANEXO IV - Preencher'!C270</f>
        <v>UPA CAXANGÁ - CG Nº 007/2022</v>
      </c>
      <c r="C261" s="4" t="str">
        <f>'[1]TCE - ANEXO IV - Preencher'!E270</f>
        <v>5.16 - Serviços Médico-Hospitalares, Odotonlogia e Laboratoriais</v>
      </c>
      <c r="D261" s="3">
        <f>'[1]TCE - ANEXO IV - Preencher'!F270</f>
        <v>43853893000120</v>
      </c>
      <c r="E261" s="5" t="str">
        <f>'[1]TCE - ANEXO IV - Preencher'!G270</f>
        <v>MAISMED ATIVIDADES MEDICAS LTDA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753</v>
      </c>
      <c r="I261" s="6">
        <f>IF('[1]TCE - ANEXO IV - Preencher'!K270="","",'[1]TCE - ANEXO IV - Preencher'!K270)</f>
        <v>45477</v>
      </c>
      <c r="J261" s="5" t="str">
        <f>'[1]TCE - ANEXO IV - Preencher'!L270</f>
        <v>LAPI41321</v>
      </c>
      <c r="K261" s="5" t="str">
        <f>IF(F261="B",LEFT('[1]TCE - ANEXO IV - Preencher'!M270,2),IF(F261="S",LEFT('[1]TCE - ANEXO IV - Preencher'!M270,7),IF('[1]TCE - ANEXO IV - Preencher'!H270="","")))</f>
        <v>2609600</v>
      </c>
      <c r="L261" s="7">
        <f>'[1]TCE - ANEXO IV - Preencher'!N270</f>
        <v>13800</v>
      </c>
    </row>
    <row r="262" spans="1:12" s="8" customFormat="1" ht="19.5" customHeight="1" x14ac:dyDescent="0.2">
      <c r="A262" s="3">
        <f>IFERROR(VLOOKUP(B262,'[1]DADOS (OCULTAR)'!$Q$3:$S$136,3,0),"")</f>
        <v>9767633000609</v>
      </c>
      <c r="B262" s="4" t="str">
        <f>'[1]TCE - ANEXO IV - Preencher'!C271</f>
        <v>UPA CAXANGÁ - CG Nº 007/2022</v>
      </c>
      <c r="C262" s="4" t="str">
        <f>'[1]TCE - ANEXO IV - Preencher'!E271</f>
        <v>5.16 - Serviços Médico-Hospitalares, Odotonlogia e Laboratoriais</v>
      </c>
      <c r="D262" s="3">
        <f>'[1]TCE - ANEXO IV - Preencher'!F271</f>
        <v>42004301000133</v>
      </c>
      <c r="E262" s="5" t="str">
        <f>'[1]TCE - ANEXO IV - Preencher'!G271</f>
        <v>MARINA LIRA SERVICOS MEDICOS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76</v>
      </c>
      <c r="I262" s="6">
        <f>IF('[1]TCE - ANEXO IV - Preencher'!K271="","",'[1]TCE - ANEXO IV - Preencher'!K271)</f>
        <v>45477</v>
      </c>
      <c r="J262" s="5" t="str">
        <f>'[1]TCE - ANEXO IV - Preencher'!L271</f>
        <v>861824788</v>
      </c>
      <c r="K262" s="5" t="str">
        <f>IF(F262="B",LEFT('[1]TCE - ANEXO IV - Preencher'!M271,2),IF(F262="S",LEFT('[1]TCE - ANEXO IV - Preencher'!M271,7),IF('[1]TCE - ANEXO IV - Preencher'!H271="","")))</f>
        <v>2408102</v>
      </c>
      <c r="L262" s="7">
        <f>'[1]TCE - ANEXO IV - Preencher'!N271</f>
        <v>9850</v>
      </c>
    </row>
    <row r="263" spans="1:12" s="8" customFormat="1" ht="19.5" customHeight="1" x14ac:dyDescent="0.2">
      <c r="A263" s="3">
        <f>IFERROR(VLOOKUP(B263,'[1]DADOS (OCULTAR)'!$Q$3:$S$136,3,0),"")</f>
        <v>9767633000609</v>
      </c>
      <c r="B263" s="4" t="str">
        <f>'[1]TCE - ANEXO IV - Preencher'!C272</f>
        <v>UPA CAXANGÁ - CG Nº 007/2022</v>
      </c>
      <c r="C263" s="4" t="str">
        <f>'[1]TCE - ANEXO IV - Preencher'!E272</f>
        <v>5.16 - Serviços Médico-Hospitalares, Odotonlogia e Laboratoriais</v>
      </c>
      <c r="D263" s="3" t="str">
        <f>'[1]TCE - ANEXO IV - Preencher'!F272</f>
        <v>54.882.077/0001-61</v>
      </c>
      <c r="E263" s="5" t="str">
        <f>'[1]TCE - ANEXO IV - Preencher'!G272</f>
        <v>NATALIA DE MAGALHAES M. TORRES SERVICOS MEDICOS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4</v>
      </c>
      <c r="I263" s="6">
        <f>IF('[1]TCE - ANEXO IV - Preencher'!K272="","",'[1]TCE - ANEXO IV - Preencher'!K272)</f>
        <v>45477</v>
      </c>
      <c r="J263" s="5" t="str">
        <f>'[1]TCE - ANEXO IV - Preencher'!L272</f>
        <v>334768759</v>
      </c>
      <c r="K263" s="5" t="str">
        <f>IF(F263="B",LEFT('[1]TCE - ANEXO IV - Preencher'!M272,2),IF(F263="S",LEFT('[1]TCE - ANEXO IV - Preencher'!M272,7),IF('[1]TCE - ANEXO IV - Preencher'!H272="","")))</f>
        <v>2304400</v>
      </c>
      <c r="L263" s="7">
        <f>'[1]TCE - ANEXO IV - Preencher'!N272</f>
        <v>2600</v>
      </c>
    </row>
    <row r="264" spans="1:12" s="8" customFormat="1" ht="19.5" customHeight="1" x14ac:dyDescent="0.2">
      <c r="A264" s="3">
        <f>IFERROR(VLOOKUP(B264,'[1]DADOS (OCULTAR)'!$Q$3:$S$136,3,0),"")</f>
        <v>9767633000609</v>
      </c>
      <c r="B264" s="4" t="str">
        <f>'[1]TCE - ANEXO IV - Preencher'!C273</f>
        <v>UPA CAXANGÁ - CG Nº 007/2022</v>
      </c>
      <c r="C264" s="4" t="str">
        <f>'[1]TCE - ANEXO IV - Preencher'!E273</f>
        <v>5.16 - Serviços Médico-Hospitalares, Odotonlogia e Laboratoriais</v>
      </c>
      <c r="D264" s="3" t="str">
        <f>'[1]TCE - ANEXO IV - Preencher'!F273</f>
        <v>38.082.924/0001-57</v>
      </c>
      <c r="E264" s="5" t="str">
        <f>'[1]TCE - ANEXO IV - Preencher'!G273</f>
        <v>RC CONSULTORIA MEDICA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788</v>
      </c>
      <c r="I264" s="6">
        <f>IF('[1]TCE - ANEXO IV - Preencher'!K273="","",'[1]TCE - ANEXO IV - Preencher'!K273)</f>
        <v>45478</v>
      </c>
      <c r="J264" s="5" t="str">
        <f>'[1]TCE - ANEXO IV - Preencher'!L273</f>
        <v>NNQB-SGS4</v>
      </c>
      <c r="K264" s="5" t="str">
        <f>IF(F264="B",LEFT('[1]TCE - ANEXO IV - Preencher'!M273,2),IF(F264="S",LEFT('[1]TCE - ANEXO IV - Preencher'!M273,7),IF('[1]TCE - ANEXO IV - Preencher'!H273="","")))</f>
        <v>2611606</v>
      </c>
      <c r="L264" s="7">
        <f>'[1]TCE - ANEXO IV - Preencher'!N273</f>
        <v>7050</v>
      </c>
    </row>
    <row r="265" spans="1:12" s="8" customFormat="1" ht="19.5" customHeight="1" x14ac:dyDescent="0.2">
      <c r="A265" s="3">
        <f>IFERROR(VLOOKUP(B265,'[1]DADOS (OCULTAR)'!$Q$3:$S$136,3,0),"")</f>
        <v>9767633000609</v>
      </c>
      <c r="B265" s="4" t="str">
        <f>'[1]TCE - ANEXO IV - Preencher'!C274</f>
        <v>UPA CAXANGÁ - CG Nº 007/2022</v>
      </c>
      <c r="C265" s="4" t="str">
        <f>'[1]TCE - ANEXO IV - Preencher'!E274</f>
        <v>5.16 - Serviços Médico-Hospitalares, Odotonlogia e Laboratoriais</v>
      </c>
      <c r="D265" s="3">
        <f>'[1]TCE - ANEXO IV - Preencher'!F274</f>
        <v>53287951000150</v>
      </c>
      <c r="E265" s="5" t="str">
        <f>'[1]TCE - ANEXO IV - Preencher'!G274</f>
        <v>PEDRO RENAN MELO MAGALHAES SERVICOS MEDICOS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8</v>
      </c>
      <c r="I265" s="6">
        <f>IF('[1]TCE - ANEXO IV - Preencher'!K274="","",'[1]TCE - ANEXO IV - Preencher'!K274)</f>
        <v>45478</v>
      </c>
      <c r="J265" s="5" t="str">
        <f>'[1]TCE - ANEXO IV - Preencher'!L274</f>
        <v>562799409</v>
      </c>
      <c r="K265" s="5" t="str">
        <f>IF(F265="B",LEFT('[1]TCE - ANEXO IV - Preencher'!M274,2),IF(F265="S",LEFT('[1]TCE - ANEXO IV - Preencher'!M274,7),IF('[1]TCE - ANEXO IV - Preencher'!H274="","")))</f>
        <v>2304400</v>
      </c>
      <c r="L265" s="7">
        <f>'[1]TCE - ANEXO IV - Preencher'!N274</f>
        <v>6650</v>
      </c>
    </row>
    <row r="266" spans="1:12" s="8" customFormat="1" ht="19.5" customHeight="1" x14ac:dyDescent="0.2">
      <c r="A266" s="3">
        <f>IFERROR(VLOOKUP(B266,'[1]DADOS (OCULTAR)'!$Q$3:$S$136,3,0),"")</f>
        <v>9767633000609</v>
      </c>
      <c r="B266" s="4" t="str">
        <f>'[1]TCE - ANEXO IV - Preencher'!C275</f>
        <v>UPA CAXANGÁ - CG Nº 007/2022</v>
      </c>
      <c r="C266" s="4" t="str">
        <f>'[1]TCE - ANEXO IV - Preencher'!E275</f>
        <v>5.16 - Serviços Médico-Hospitalares, Odotonlogia e Laboratoriais</v>
      </c>
      <c r="D266" s="3" t="str">
        <f>'[1]TCE - ANEXO IV - Preencher'!F275</f>
        <v>48.817.601/0001-18</v>
      </c>
      <c r="E266" s="5" t="str">
        <f>'[1]TCE - ANEXO IV - Preencher'!G275</f>
        <v>MASTERMED PE II GESTAO MEDICA LTDA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263</v>
      </c>
      <c r="I266" s="6">
        <f>IF('[1]TCE - ANEXO IV - Preencher'!K275="","",'[1]TCE - ANEXO IV - Preencher'!K275)</f>
        <v>45478</v>
      </c>
      <c r="J266" s="5" t="str">
        <f>'[1]TCE - ANEXO IV - Preencher'!L275</f>
        <v>GUUX94340</v>
      </c>
      <c r="K266" s="5" t="str">
        <f>IF(F266="B",LEFT('[1]TCE - ANEXO IV - Preencher'!M275,2),IF(F266="S",LEFT('[1]TCE - ANEXO IV - Preencher'!M275,7),IF('[1]TCE - ANEXO IV - Preencher'!H275="","")))</f>
        <v>2609600</v>
      </c>
      <c r="L266" s="7">
        <f>'[1]TCE - ANEXO IV - Preencher'!N275</f>
        <v>8900</v>
      </c>
    </row>
    <row r="267" spans="1:12" s="8" customFormat="1" ht="19.5" customHeight="1" x14ac:dyDescent="0.2">
      <c r="A267" s="3">
        <f>IFERROR(VLOOKUP(B267,'[1]DADOS (OCULTAR)'!$Q$3:$S$136,3,0),"")</f>
        <v>9767633000609</v>
      </c>
      <c r="B267" s="4" t="str">
        <f>'[1]TCE - ANEXO IV - Preencher'!C276</f>
        <v>UPA CAXANGÁ - CG Nº 007/2022</v>
      </c>
      <c r="C267" s="4" t="str">
        <f>'[1]TCE - ANEXO IV - Preencher'!E276</f>
        <v>5.16 - Serviços Médico-Hospitalares, Odotonlogia e Laboratoriais</v>
      </c>
      <c r="D267" s="3" t="str">
        <f>'[1]TCE - ANEXO IV - Preencher'!F276</f>
        <v>45.397.939/0001-70</v>
      </c>
      <c r="E267" s="5" t="str">
        <f>'[1]TCE - ANEXO IV - Preencher'!G276</f>
        <v>ARAUJO E GUIMARAES SERVICOS MEDICOS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1000099</v>
      </c>
      <c r="I267" s="6">
        <f>IF('[1]TCE - ANEXO IV - Preencher'!K276="","",'[1]TCE - ANEXO IV - Preencher'!K276)</f>
        <v>45478</v>
      </c>
      <c r="J267" s="5" t="str">
        <f>'[1]TCE - ANEXO IV - Preencher'!L276</f>
        <v>E9I789DXJ</v>
      </c>
      <c r="K267" s="5" t="str">
        <f>IF(F267="B",LEFT('[1]TCE - ANEXO IV - Preencher'!M276,2),IF(F267="S",LEFT('[1]TCE - ANEXO IV - Preencher'!M276,7),IF('[1]TCE - ANEXO IV - Preencher'!H276="","")))</f>
        <v>2507507</v>
      </c>
      <c r="L267" s="7">
        <f>'[1]TCE - ANEXO IV - Preencher'!N276</f>
        <v>14400</v>
      </c>
    </row>
    <row r="268" spans="1:12" s="8" customFormat="1" ht="19.5" customHeight="1" x14ac:dyDescent="0.2">
      <c r="A268" s="3">
        <f>IFERROR(VLOOKUP(B268,'[1]DADOS (OCULTAR)'!$Q$3:$S$136,3,0),"")</f>
        <v>9767633000609</v>
      </c>
      <c r="B268" s="4" t="str">
        <f>'[1]TCE - ANEXO IV - Preencher'!C277</f>
        <v>UPA CAXANGÁ - CG Nº 007/2022</v>
      </c>
      <c r="C268" s="4" t="str">
        <f>'[1]TCE - ANEXO IV - Preencher'!E277</f>
        <v>5.16 - Serviços Médico-Hospitalares, Odotonlogia e Laboratoriais</v>
      </c>
      <c r="D268" s="3" t="str">
        <f>'[1]TCE - ANEXO IV - Preencher'!F277</f>
        <v>48.983.476/0001-16</v>
      </c>
      <c r="E268" s="5" t="str">
        <f>'[1]TCE - ANEXO IV - Preencher'!G277</f>
        <v>GCA SAUDE E SERVIÇOS MEDICOS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57</v>
      </c>
      <c r="I268" s="6">
        <f>IF('[1]TCE - ANEXO IV - Preencher'!K277="","",'[1]TCE - ANEXO IV - Preencher'!K277)</f>
        <v>45478</v>
      </c>
      <c r="J268" s="5" t="str">
        <f>'[1]TCE - ANEXO IV - Preencher'!L277</f>
        <v>CNXL-CPIZ</v>
      </c>
      <c r="K268" s="5" t="str">
        <f>IF(F268="B",LEFT('[1]TCE - ANEXO IV - Preencher'!M277,2),IF(F268="S",LEFT('[1]TCE - ANEXO IV - Preencher'!M277,7),IF('[1]TCE - ANEXO IV - Preencher'!H277="","")))</f>
        <v>2611606</v>
      </c>
      <c r="L268" s="7">
        <f>'[1]TCE - ANEXO IV - Preencher'!N277</f>
        <v>12600</v>
      </c>
    </row>
    <row r="269" spans="1:12" s="8" customFormat="1" ht="19.5" customHeight="1" x14ac:dyDescent="0.2">
      <c r="A269" s="3">
        <f>IFERROR(VLOOKUP(B269,'[1]DADOS (OCULTAR)'!$Q$3:$S$136,3,0),"")</f>
        <v>9767633000609</v>
      </c>
      <c r="B269" s="4" t="str">
        <f>'[1]TCE - ANEXO IV - Preencher'!C278</f>
        <v>UPA CAXANGÁ - CG Nº 007/2022</v>
      </c>
      <c r="C269" s="4" t="str">
        <f>'[1]TCE - ANEXO IV - Preencher'!E278</f>
        <v>5.16 - Serviços Médico-Hospitalares, Odotonlogia e Laboratoriais</v>
      </c>
      <c r="D269" s="3" t="str">
        <f>'[1]TCE - ANEXO IV - Preencher'!F278</f>
        <v>37.488.672/0001-06</v>
      </c>
      <c r="E269" s="5" t="str">
        <f>'[1]TCE - ANEXO IV - Preencher'!G278</f>
        <v>CONSULTORIO DE NUTROLOGIA DYEGO AUGUSTO LTDA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1611</v>
      </c>
      <c r="I269" s="6">
        <f>IF('[1]TCE - ANEXO IV - Preencher'!K278="","",'[1]TCE - ANEXO IV - Preencher'!K278)</f>
        <v>45478</v>
      </c>
      <c r="J269" s="5" t="str">
        <f>'[1]TCE - ANEXO IV - Preencher'!L278</f>
        <v>ZWR3-I3EJ</v>
      </c>
      <c r="K269" s="5" t="str">
        <f>IF(F269="B",LEFT('[1]TCE - ANEXO IV - Preencher'!M278,2),IF(F269="S",LEFT('[1]TCE - ANEXO IV - Preencher'!M278,7),IF('[1]TCE - ANEXO IV - Preencher'!H278="","")))</f>
        <v>2611606</v>
      </c>
      <c r="L269" s="7">
        <f>'[1]TCE - ANEXO IV - Preencher'!N278</f>
        <v>3850</v>
      </c>
    </row>
    <row r="270" spans="1:12" s="8" customFormat="1" ht="19.5" customHeight="1" x14ac:dyDescent="0.2">
      <c r="A270" s="3">
        <f>IFERROR(VLOOKUP(B270,'[1]DADOS (OCULTAR)'!$Q$3:$S$136,3,0),"")</f>
        <v>9767633000609</v>
      </c>
      <c r="B270" s="4" t="str">
        <f>'[1]TCE - ANEXO IV - Preencher'!C279</f>
        <v>UPA CAXANGÁ - CG Nº 007/2022</v>
      </c>
      <c r="C270" s="4" t="str">
        <f>'[1]TCE - ANEXO IV - Preencher'!E279</f>
        <v>5.16 - Serviços Médico-Hospitalares, Odotonlogia e Laboratoriais</v>
      </c>
      <c r="D270" s="3" t="str">
        <f>'[1]TCE - ANEXO IV - Preencher'!F279</f>
        <v>49.074.591/0001-30</v>
      </c>
      <c r="E270" s="5" t="str">
        <f>'[1]TCE - ANEXO IV - Preencher'!G279</f>
        <v>LARA FRANCA SERVICOS MEDICOS LTDA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18</v>
      </c>
      <c r="I270" s="6">
        <f>IF('[1]TCE - ANEXO IV - Preencher'!K279="","",'[1]TCE - ANEXO IV - Preencher'!K279)</f>
        <v>45478</v>
      </c>
      <c r="J270" s="5" t="str">
        <f>'[1]TCE - ANEXO IV - Preencher'!L279</f>
        <v>B517680A</v>
      </c>
      <c r="K270" s="5" t="str">
        <f>IF(F270="B",LEFT('[1]TCE - ANEXO IV - Preencher'!M279,2),IF(F270="S",LEFT('[1]TCE - ANEXO IV - Preencher'!M279,7),IF('[1]TCE - ANEXO IV - Preencher'!H279="","")))</f>
        <v>2211001</v>
      </c>
      <c r="L270" s="7">
        <f>'[1]TCE - ANEXO IV - Preencher'!N279</f>
        <v>2500</v>
      </c>
    </row>
    <row r="271" spans="1:12" s="8" customFormat="1" ht="19.5" customHeight="1" x14ac:dyDescent="0.2">
      <c r="A271" s="3">
        <f>IFERROR(VLOOKUP(B271,'[1]DADOS (OCULTAR)'!$Q$3:$S$136,3,0),"")</f>
        <v>9767633000609</v>
      </c>
      <c r="B271" s="4" t="str">
        <f>'[1]TCE - ANEXO IV - Preencher'!C280</f>
        <v>UPA CAXANGÁ - CG Nº 007/2022</v>
      </c>
      <c r="C271" s="4" t="str">
        <f>'[1]TCE - ANEXO IV - Preencher'!E280</f>
        <v>5.16 - Serviços Médico-Hospitalares, Odotonlogia e Laboratoriais</v>
      </c>
      <c r="D271" s="3">
        <f>'[1]TCE - ANEXO IV - Preencher'!F280</f>
        <v>49505406000115</v>
      </c>
      <c r="E271" s="5" t="str">
        <f>'[1]TCE - ANEXO IV - Preencher'!G280</f>
        <v>MANUELLA DE MELO NERY CAVALCANTI SERVICOS MEDICOS LTDA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24</v>
      </c>
      <c r="I271" s="6">
        <f>IF('[1]TCE - ANEXO IV - Preencher'!K280="","",'[1]TCE - ANEXO IV - Preencher'!K280)</f>
        <v>45478</v>
      </c>
      <c r="J271" s="5" t="str">
        <f>'[1]TCE - ANEXO IV - Preencher'!L280</f>
        <v>UVZK-RDA3</v>
      </c>
      <c r="K271" s="5" t="str">
        <f>IF(F271="B",LEFT('[1]TCE - ANEXO IV - Preencher'!M280,2),IF(F271="S",LEFT('[1]TCE - ANEXO IV - Preencher'!M280,7),IF('[1]TCE - ANEXO IV - Preencher'!H280="","")))</f>
        <v>2611606</v>
      </c>
      <c r="L271" s="7">
        <f>'[1]TCE - ANEXO IV - Preencher'!N280</f>
        <v>11650</v>
      </c>
    </row>
    <row r="272" spans="1:12" s="8" customFormat="1" ht="19.5" customHeight="1" x14ac:dyDescent="0.2">
      <c r="A272" s="3">
        <f>IFERROR(VLOOKUP(B272,'[1]DADOS (OCULTAR)'!$Q$3:$S$136,3,0),"")</f>
        <v>9767633000609</v>
      </c>
      <c r="B272" s="4" t="str">
        <f>'[1]TCE - ANEXO IV - Preencher'!C281</f>
        <v>UPA CAXANGÁ - CG Nº 007/2022</v>
      </c>
      <c r="C272" s="4" t="str">
        <f>'[1]TCE - ANEXO IV - Preencher'!E281</f>
        <v>5.16 - Serviços Médico-Hospitalares, Odotonlogia e Laboratoriais</v>
      </c>
      <c r="D272" s="3" t="str">
        <f>'[1]TCE - ANEXO IV - Preencher'!F281</f>
        <v>52.790.203/0001-22</v>
      </c>
      <c r="E272" s="5" t="str">
        <f>'[1]TCE - ANEXO IV - Preencher'!G281</f>
        <v>KIMBERLLY GROESCHEL SERVICOS MEDICOS LTDA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5</v>
      </c>
      <c r="I272" s="6">
        <f>IF('[1]TCE - ANEXO IV - Preencher'!K281="","",'[1]TCE - ANEXO IV - Preencher'!K281)</f>
        <v>45481</v>
      </c>
      <c r="J272" s="5" t="str">
        <f>'[1]TCE - ANEXO IV - Preencher'!L281</f>
        <v>666982840</v>
      </c>
      <c r="K272" s="5" t="str">
        <f>IF(F272="B",LEFT('[1]TCE - ANEXO IV - Preencher'!M281,2),IF(F272="S",LEFT('[1]TCE - ANEXO IV - Preencher'!M281,7),IF('[1]TCE - ANEXO IV - Preencher'!H281="","")))</f>
        <v>2304400</v>
      </c>
      <c r="L272" s="7">
        <f>'[1]TCE - ANEXO IV - Preencher'!N281</f>
        <v>3600</v>
      </c>
    </row>
    <row r="273" spans="1:12" s="8" customFormat="1" ht="19.5" customHeight="1" x14ac:dyDescent="0.2">
      <c r="A273" s="3">
        <f>IFERROR(VLOOKUP(B273,'[1]DADOS (OCULTAR)'!$Q$3:$S$136,3,0),"")</f>
        <v>9767633000609</v>
      </c>
      <c r="B273" s="4" t="str">
        <f>'[1]TCE - ANEXO IV - Preencher'!C282</f>
        <v>UPA CAXANGÁ - CG Nº 007/2022</v>
      </c>
      <c r="C273" s="4" t="str">
        <f>'[1]TCE - ANEXO IV - Preencher'!E282</f>
        <v>5.16 - Serviços Médico-Hospitalares, Odotonlogia e Laboratoriais</v>
      </c>
      <c r="D273" s="3" t="str">
        <f>'[1]TCE - ANEXO IV - Preencher'!F282</f>
        <v>48.817.601/0001-18</v>
      </c>
      <c r="E273" s="5" t="str">
        <f>'[1]TCE - ANEXO IV - Preencher'!G282</f>
        <v>MASTERMED PE II GESTAO MEDICA LTDA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268</v>
      </c>
      <c r="I273" s="6">
        <f>IF('[1]TCE - ANEXO IV - Preencher'!K282="","",'[1]TCE - ANEXO IV - Preencher'!K282)</f>
        <v>45481</v>
      </c>
      <c r="J273" s="5" t="str">
        <f>'[1]TCE - ANEXO IV - Preencher'!L282</f>
        <v>HZVS85472</v>
      </c>
      <c r="K273" s="5" t="str">
        <f>IF(F273="B",LEFT('[1]TCE - ANEXO IV - Preencher'!M282,2),IF(F273="S",LEFT('[1]TCE - ANEXO IV - Preencher'!M282,7),IF('[1]TCE - ANEXO IV - Preencher'!H282="","")))</f>
        <v>2609600</v>
      </c>
      <c r="L273" s="7">
        <f>'[1]TCE - ANEXO IV - Preencher'!N282</f>
        <v>2350</v>
      </c>
    </row>
    <row r="274" spans="1:12" s="8" customFormat="1" ht="19.5" customHeight="1" x14ac:dyDescent="0.2">
      <c r="A274" s="3">
        <f>IFERROR(VLOOKUP(B274,'[1]DADOS (OCULTAR)'!$Q$3:$S$136,3,0),"")</f>
        <v>9767633000609</v>
      </c>
      <c r="B274" s="4" t="str">
        <f>'[1]TCE - ANEXO IV - Preencher'!C283</f>
        <v>UPA CAXANGÁ - CG Nº 007/2022</v>
      </c>
      <c r="C274" s="4" t="str">
        <f>'[1]TCE - ANEXO IV - Preencher'!E283</f>
        <v>5.16 - Serviços Médico-Hospitalares, Odotonlogia e Laboratoriais</v>
      </c>
      <c r="D274" s="3" t="str">
        <f>'[1]TCE - ANEXO IV - Preencher'!F283</f>
        <v>52.355.127/0001-27</v>
      </c>
      <c r="E274" s="5" t="str">
        <f>'[1]TCE - ANEXO IV - Preencher'!G283</f>
        <v>MASTERMED PE III GESTAO MEDICA LTDA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133</v>
      </c>
      <c r="I274" s="6">
        <f>IF('[1]TCE - ANEXO IV - Preencher'!K283="","",'[1]TCE - ANEXO IV - Preencher'!K283)</f>
        <v>45481</v>
      </c>
      <c r="J274" s="5" t="str">
        <f>'[1]TCE - ANEXO IV - Preencher'!L283</f>
        <v>QXGE12475</v>
      </c>
      <c r="K274" s="5" t="str">
        <f>IF(F274="B",LEFT('[1]TCE - ANEXO IV - Preencher'!M283,2),IF(F274="S",LEFT('[1]TCE - ANEXO IV - Preencher'!M283,7),IF('[1]TCE - ANEXO IV - Preencher'!H283="","")))</f>
        <v>2609600</v>
      </c>
      <c r="L274" s="7">
        <f>'[1]TCE - ANEXO IV - Preencher'!N283</f>
        <v>11050</v>
      </c>
    </row>
    <row r="275" spans="1:12" s="8" customFormat="1" ht="19.5" customHeight="1" x14ac:dyDescent="0.2">
      <c r="A275" s="3">
        <f>IFERROR(VLOOKUP(B275,'[1]DADOS (OCULTAR)'!$Q$3:$S$136,3,0),"")</f>
        <v>9767633000609</v>
      </c>
      <c r="B275" s="4" t="str">
        <f>'[1]TCE - ANEXO IV - Preencher'!C284</f>
        <v>UPA CAXANGÁ - CG Nº 007/2022</v>
      </c>
      <c r="C275" s="4" t="str">
        <f>'[1]TCE - ANEXO IV - Preencher'!E284</f>
        <v>5.16 - Serviços Médico-Hospitalares, Odotonlogia e Laboratoriais</v>
      </c>
      <c r="D275" s="3" t="str">
        <f>'[1]TCE - ANEXO IV - Preencher'!F284</f>
        <v>45.855.147/0001-00</v>
      </c>
      <c r="E275" s="5" t="str">
        <f>'[1]TCE - ANEXO IV - Preencher'!G284</f>
        <v>TP &amp; AC SERVICOS MEDICOS LTDA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180</v>
      </c>
      <c r="I275" s="6">
        <f>IF('[1]TCE - ANEXO IV - Preencher'!K284="","",'[1]TCE - ANEXO IV - Preencher'!K284)</f>
        <v>45481</v>
      </c>
      <c r="J275" s="5" t="str">
        <f>'[1]TCE - ANEXO IV - Preencher'!L284</f>
        <v>KBGU-72FJ</v>
      </c>
      <c r="K275" s="5" t="str">
        <f>IF(F275="B",LEFT('[1]TCE - ANEXO IV - Preencher'!M284,2),IF(F275="S",LEFT('[1]TCE - ANEXO IV - Preencher'!M284,7),IF('[1]TCE - ANEXO IV - Preencher'!H284="","")))</f>
        <v>2611606</v>
      </c>
      <c r="L275" s="7">
        <f>'[1]TCE - ANEXO IV - Preencher'!N284</f>
        <v>3450</v>
      </c>
    </row>
    <row r="276" spans="1:12" s="8" customFormat="1" ht="19.5" customHeight="1" x14ac:dyDescent="0.2">
      <c r="A276" s="3">
        <f>IFERROR(VLOOKUP(B276,'[1]DADOS (OCULTAR)'!$Q$3:$S$136,3,0),"")</f>
        <v>9767633000609</v>
      </c>
      <c r="B276" s="4" t="str">
        <f>'[1]TCE - ANEXO IV - Preencher'!C285</f>
        <v>UPA CAXANGÁ - CG Nº 007/2022</v>
      </c>
      <c r="C276" s="4" t="str">
        <f>'[1]TCE - ANEXO IV - Preencher'!E285</f>
        <v>5.16 - Serviços Médico-Hospitalares, Odotonlogia e Laboratoriais</v>
      </c>
      <c r="D276" s="3" t="str">
        <f>'[1]TCE - ANEXO IV - Preencher'!F285</f>
        <v>54.827.261/0001-09</v>
      </c>
      <c r="E276" s="5" t="str">
        <f>'[1]TCE - ANEXO IV - Preencher'!G285</f>
        <v>PEDRO MERGULHAO SERVICOS MEDICOS LTDA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4</v>
      </c>
      <c r="I276" s="6">
        <f>IF('[1]TCE - ANEXO IV - Preencher'!K285="","",'[1]TCE - ANEXO IV - Preencher'!K285)</f>
        <v>45481</v>
      </c>
      <c r="J276" s="5" t="str">
        <f>'[1]TCE - ANEXO IV - Preencher'!L285</f>
        <v>7V1W-J7DD</v>
      </c>
      <c r="K276" s="5" t="str">
        <f>IF(F276="B",LEFT('[1]TCE - ANEXO IV - Preencher'!M285,2),IF(F276="S",LEFT('[1]TCE - ANEXO IV - Preencher'!M285,7),IF('[1]TCE - ANEXO IV - Preencher'!H285="","")))</f>
        <v>2611606</v>
      </c>
      <c r="L276" s="7">
        <f>'[1]TCE - ANEXO IV - Preencher'!N285</f>
        <v>1100</v>
      </c>
    </row>
    <row r="277" spans="1:12" s="8" customFormat="1" ht="19.5" customHeight="1" x14ac:dyDescent="0.2">
      <c r="A277" s="3">
        <f>IFERROR(VLOOKUP(B277,'[1]DADOS (OCULTAR)'!$Q$3:$S$136,3,0),"")</f>
        <v>9767633000609</v>
      </c>
      <c r="B277" s="4" t="str">
        <f>'[1]TCE - ANEXO IV - Preencher'!C286</f>
        <v>UPA CAXANGÁ - CG Nº 007/2022</v>
      </c>
      <c r="C277" s="4" t="str">
        <f>'[1]TCE - ANEXO IV - Preencher'!E286</f>
        <v>5.16 - Serviços Médico-Hospitalares, Odotonlogia e Laboratoriais</v>
      </c>
      <c r="D277" s="3" t="str">
        <f>'[1]TCE - ANEXO IV - Preencher'!F286</f>
        <v>55.258.360/0001-80</v>
      </c>
      <c r="E277" s="5" t="str">
        <f>'[1]TCE - ANEXO IV - Preencher'!G286</f>
        <v>RAYANNE C.P. DE MIRANDA SERVICOS MEDICOS LTDA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3</v>
      </c>
      <c r="I277" s="6">
        <f>IF('[1]TCE - ANEXO IV - Preencher'!K286="","",'[1]TCE - ANEXO IV - Preencher'!K286)</f>
        <v>45481</v>
      </c>
      <c r="J277" s="5" t="str">
        <f>'[1]TCE - ANEXO IV - Preencher'!L286</f>
        <v>X5MY-ENF4</v>
      </c>
      <c r="K277" s="5" t="str">
        <f>IF(F277="B",LEFT('[1]TCE - ANEXO IV - Preencher'!M286,2),IF(F277="S",LEFT('[1]TCE - ANEXO IV - Preencher'!M286,7),IF('[1]TCE - ANEXO IV - Preencher'!H286="","")))</f>
        <v>2611606</v>
      </c>
      <c r="L277" s="7">
        <f>'[1]TCE - ANEXO IV - Preencher'!N286</f>
        <v>1100</v>
      </c>
    </row>
    <row r="278" spans="1:12" s="8" customFormat="1" ht="19.5" customHeight="1" x14ac:dyDescent="0.2">
      <c r="A278" s="3">
        <f>IFERROR(VLOOKUP(B278,'[1]DADOS (OCULTAR)'!$Q$3:$S$136,3,0),"")</f>
        <v>9767633000609</v>
      </c>
      <c r="B278" s="4" t="str">
        <f>'[1]TCE - ANEXO IV - Preencher'!C287</f>
        <v>UPA CAXANGÁ - CG Nº 007/2022</v>
      </c>
      <c r="C278" s="4" t="str">
        <f>'[1]TCE - ANEXO IV - Preencher'!E287</f>
        <v>5.16 - Serviços Médico-Hospitalares, Odotonlogia e Laboratoriais</v>
      </c>
      <c r="D278" s="3" t="str">
        <f>'[1]TCE - ANEXO IV - Preencher'!F287</f>
        <v>54.827.261/0001-09</v>
      </c>
      <c r="E278" s="5" t="str">
        <f>'[1]TCE - ANEXO IV - Preencher'!G287</f>
        <v>PEDRO MERGULHAO SERVICOS MEDICOS LTDA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5</v>
      </c>
      <c r="I278" s="6">
        <f>IF('[1]TCE - ANEXO IV - Preencher'!K287="","",'[1]TCE - ANEXO IV - Preencher'!K287)</f>
        <v>45481</v>
      </c>
      <c r="J278" s="5" t="str">
        <f>'[1]TCE - ANEXO IV - Preencher'!L287</f>
        <v>91T9-GLKP</v>
      </c>
      <c r="K278" s="5" t="str">
        <f>IF(F278="B",LEFT('[1]TCE - ANEXO IV - Preencher'!M287,2),IF(F278="S",LEFT('[1]TCE - ANEXO IV - Preencher'!M287,7),IF('[1]TCE - ANEXO IV - Preencher'!H287="","")))</f>
        <v>2611606</v>
      </c>
      <c r="L278" s="7">
        <f>'[1]TCE - ANEXO IV - Preencher'!N287</f>
        <v>2200</v>
      </c>
    </row>
    <row r="279" spans="1:12" s="8" customFormat="1" ht="19.5" customHeight="1" x14ac:dyDescent="0.2">
      <c r="A279" s="3">
        <f>IFERROR(VLOOKUP(B279,'[1]DADOS (OCULTAR)'!$Q$3:$S$136,3,0),"")</f>
        <v>9767633000609</v>
      </c>
      <c r="B279" s="4" t="str">
        <f>'[1]TCE - ANEXO IV - Preencher'!C288</f>
        <v>UPA CAXANGÁ - CG Nº 007/2022</v>
      </c>
      <c r="C279" s="4" t="str">
        <f>'[1]TCE - ANEXO IV - Preencher'!E288</f>
        <v>5.16 - Serviços Médico-Hospitalares, Odotonlogia e Laboratoriais</v>
      </c>
      <c r="D279" s="3" t="str">
        <f>'[1]TCE - ANEXO IV - Preencher'!F288</f>
        <v>45.855.147/0001-00</v>
      </c>
      <c r="E279" s="5" t="str">
        <f>'[1]TCE - ANEXO IV - Preencher'!G288</f>
        <v>TP &amp; AC SERVICOS MEDICOS LTDA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179</v>
      </c>
      <c r="I279" s="6">
        <f>IF('[1]TCE - ANEXO IV - Preencher'!K288="","",'[1]TCE - ANEXO IV - Preencher'!K288)</f>
        <v>45481</v>
      </c>
      <c r="J279" s="5" t="str">
        <f>'[1]TCE - ANEXO IV - Preencher'!L288</f>
        <v>RG2Z-DS3I</v>
      </c>
      <c r="K279" s="5" t="str">
        <f>IF(F279="B",LEFT('[1]TCE - ANEXO IV - Preencher'!M288,2),IF(F279="S",LEFT('[1]TCE - ANEXO IV - Preencher'!M288,7),IF('[1]TCE - ANEXO IV - Preencher'!H288="","")))</f>
        <v>2611606</v>
      </c>
      <c r="L279" s="7">
        <f>'[1]TCE - ANEXO IV - Preencher'!N288</f>
        <v>2500</v>
      </c>
    </row>
    <row r="280" spans="1:12" s="8" customFormat="1" ht="19.5" customHeight="1" x14ac:dyDescent="0.2">
      <c r="A280" s="3">
        <f>IFERROR(VLOOKUP(B280,'[1]DADOS (OCULTAR)'!$Q$3:$S$136,3,0),"")</f>
        <v>9767633000609</v>
      </c>
      <c r="B280" s="4" t="str">
        <f>'[1]TCE - ANEXO IV - Preencher'!C289</f>
        <v>UPA CAXANGÁ - CG Nº 007/2022</v>
      </c>
      <c r="C280" s="4" t="str">
        <f>'[1]TCE - ANEXO IV - Preencher'!E289</f>
        <v>5.16 - Serviços Médico-Hospitalares, Odotonlogia e Laboratoriais</v>
      </c>
      <c r="D280" s="3" t="str">
        <f>'[1]TCE - ANEXO IV - Preencher'!F289</f>
        <v>52.644.264/0001-81</v>
      </c>
      <c r="E280" s="5" t="str">
        <f>'[1]TCE - ANEXO IV - Preencher'!G289</f>
        <v>FABIO HASHIZUMI LTDA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24</v>
      </c>
      <c r="I280" s="6">
        <f>IF('[1]TCE - ANEXO IV - Preencher'!K289="","",'[1]TCE - ANEXO IV - Preencher'!K289)</f>
        <v>45481</v>
      </c>
      <c r="J280" s="5" t="str">
        <f>'[1]TCE - ANEXO IV - Preencher'!L289</f>
        <v>4IJY-4QJR</v>
      </c>
      <c r="K280" s="5" t="str">
        <f>IF(F280="B",LEFT('[1]TCE - ANEXO IV - Preencher'!M289,2),IF(F280="S",LEFT('[1]TCE - ANEXO IV - Preencher'!M289,7),IF('[1]TCE - ANEXO IV - Preencher'!H289="","")))</f>
        <v>3550308</v>
      </c>
      <c r="L280" s="7">
        <f>'[1]TCE - ANEXO IV - Preencher'!N289</f>
        <v>5000</v>
      </c>
    </row>
    <row r="281" spans="1:12" s="8" customFormat="1" ht="19.5" customHeight="1" x14ac:dyDescent="0.2">
      <c r="A281" s="3">
        <f>IFERROR(VLOOKUP(B281,'[1]DADOS (OCULTAR)'!$Q$3:$S$136,3,0),"")</f>
        <v>9767633000609</v>
      </c>
      <c r="B281" s="4" t="str">
        <f>'[1]TCE - ANEXO IV - Preencher'!C290</f>
        <v>UPA CAXANGÁ - CG Nº 007/2022</v>
      </c>
      <c r="C281" s="4" t="str">
        <f>'[1]TCE - ANEXO IV - Preencher'!E290</f>
        <v>5.16 - Serviços Médico-Hospitalares, Odotonlogia e Laboratoriais</v>
      </c>
      <c r="D281" s="3" t="str">
        <f>'[1]TCE - ANEXO IV - Preencher'!F290</f>
        <v>48.714.775/0001-55</v>
      </c>
      <c r="E281" s="5" t="str">
        <f>'[1]TCE - ANEXO IV - Preencher'!G290</f>
        <v>CCS SERVICOS MEDICOS LTDA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34</v>
      </c>
      <c r="I281" s="6">
        <f>IF('[1]TCE - ANEXO IV - Preencher'!K290="","",'[1]TCE - ANEXO IV - Preencher'!K290)</f>
        <v>45482</v>
      </c>
      <c r="J281" s="5" t="str">
        <f>'[1]TCE - ANEXO IV - Preencher'!L290</f>
        <v>gn2rh9q5ez6fxctupay7lsimo3v</v>
      </c>
      <c r="K281" s="5" t="str">
        <f>IF(F281="B",LEFT('[1]TCE - ANEXO IV - Preencher'!M290,2),IF(F281="S",LEFT('[1]TCE - ANEXO IV - Preencher'!M290,7),IF('[1]TCE - ANEXO IV - Preencher'!H290="","")))</f>
        <v>2304202</v>
      </c>
      <c r="L281" s="7">
        <f>'[1]TCE - ANEXO IV - Preencher'!N290</f>
        <v>1350</v>
      </c>
    </row>
    <row r="282" spans="1:12" s="8" customFormat="1" ht="19.5" customHeight="1" x14ac:dyDescent="0.2">
      <c r="A282" s="3">
        <f>IFERROR(VLOOKUP(B282,'[1]DADOS (OCULTAR)'!$Q$3:$S$136,3,0),"")</f>
        <v>9767633000609</v>
      </c>
      <c r="B282" s="4" t="str">
        <f>'[1]TCE - ANEXO IV - Preencher'!C291</f>
        <v>UPA CAXANGÁ - CG Nº 007/2022</v>
      </c>
      <c r="C282" s="4" t="str">
        <f>'[1]TCE - ANEXO IV - Preencher'!E291</f>
        <v>5.16 - Serviços Médico-Hospitalares, Odotonlogia e Laboratoriais</v>
      </c>
      <c r="D282" s="3" t="str">
        <f>'[1]TCE - ANEXO IV - Preencher'!F291</f>
        <v>48.836.367/0001-76</v>
      </c>
      <c r="E282" s="5" t="str">
        <f>'[1]TCE - ANEXO IV - Preencher'!G291</f>
        <v>LLA SAUDE E SERVIÇOS MEDICOS LTDA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24</v>
      </c>
      <c r="I282" s="6">
        <f>IF('[1]TCE - ANEXO IV - Preencher'!K291="","",'[1]TCE - ANEXO IV - Preencher'!K291)</f>
        <v>45482</v>
      </c>
      <c r="J282" s="5" t="str">
        <f>'[1]TCE - ANEXO IV - Preencher'!L291</f>
        <v>JE4D-MMLR</v>
      </c>
      <c r="K282" s="5" t="str">
        <f>IF(F282="B",LEFT('[1]TCE - ANEXO IV - Preencher'!M291,2),IF(F282="S",LEFT('[1]TCE - ANEXO IV - Preencher'!M291,7),IF('[1]TCE - ANEXO IV - Preencher'!H291="","")))</f>
        <v>2611606</v>
      </c>
      <c r="L282" s="7">
        <f>'[1]TCE - ANEXO IV - Preencher'!N291</f>
        <v>9150</v>
      </c>
    </row>
    <row r="283" spans="1:12" s="8" customFormat="1" ht="19.5" customHeight="1" x14ac:dyDescent="0.2">
      <c r="A283" s="3">
        <f>IFERROR(VLOOKUP(B283,'[1]DADOS (OCULTAR)'!$Q$3:$S$136,3,0),"")</f>
        <v>9767633000609</v>
      </c>
      <c r="B283" s="4" t="str">
        <f>'[1]TCE - ANEXO IV - Preencher'!C292</f>
        <v>UPA CAXANGÁ - CG Nº 007/2022</v>
      </c>
      <c r="C283" s="4" t="str">
        <f>'[1]TCE - ANEXO IV - Preencher'!E292</f>
        <v>5.16 - Serviços Médico-Hospitalares, Odotonlogia e Laboratoriais</v>
      </c>
      <c r="D283" s="3">
        <f>'[1]TCE - ANEXO IV - Preencher'!F292</f>
        <v>47328825000101</v>
      </c>
      <c r="E283" s="5" t="str">
        <f>'[1]TCE - ANEXO IV - Preencher'!G292</f>
        <v>MFJN SERVICOS MÉDICOS LTDA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60</v>
      </c>
      <c r="I283" s="6">
        <f>IF('[1]TCE - ANEXO IV - Preencher'!K292="","",'[1]TCE - ANEXO IV - Preencher'!K292)</f>
        <v>45482</v>
      </c>
      <c r="J283" s="5" t="str">
        <f>'[1]TCE - ANEXO IV - Preencher'!L292</f>
        <v>ACGB-IYXK</v>
      </c>
      <c r="K283" s="5" t="str">
        <f>IF(F283="B",LEFT('[1]TCE - ANEXO IV - Preencher'!M292,2),IF(F283="S",LEFT('[1]TCE - ANEXO IV - Preencher'!M292,7),IF('[1]TCE - ANEXO IV - Preencher'!H292="","")))</f>
        <v>2611606</v>
      </c>
      <c r="L283" s="7">
        <f>'[1]TCE - ANEXO IV - Preencher'!N292</f>
        <v>9250</v>
      </c>
    </row>
    <row r="284" spans="1:12" s="8" customFormat="1" ht="19.5" customHeight="1" x14ac:dyDescent="0.2">
      <c r="A284" s="3">
        <f>IFERROR(VLOOKUP(B284,'[1]DADOS (OCULTAR)'!$Q$3:$S$136,3,0),"")</f>
        <v>9767633000609</v>
      </c>
      <c r="B284" s="4" t="str">
        <f>'[1]TCE - ANEXO IV - Preencher'!C293</f>
        <v>UPA CAXANGÁ - CG Nº 007/2022</v>
      </c>
      <c r="C284" s="4" t="str">
        <f>'[1]TCE - ANEXO IV - Preencher'!E293</f>
        <v>5.16 - Serviços Médico-Hospitalares, Odotonlogia e Laboratoriais</v>
      </c>
      <c r="D284" s="3" t="str">
        <f>'[1]TCE - ANEXO IV - Preencher'!F293</f>
        <v>55.366.754/0001-51</v>
      </c>
      <c r="E284" s="5" t="str">
        <f>'[1]TCE - ANEXO IV - Preencher'!G293</f>
        <v>RAQUEL SIQUEIRA GOMES SERVICOS MEDICOS LTDA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4</v>
      </c>
      <c r="I284" s="6">
        <f>IF('[1]TCE - ANEXO IV - Preencher'!K293="","",'[1]TCE - ANEXO IV - Preencher'!K293)</f>
        <v>45482</v>
      </c>
      <c r="J284" s="5" t="str">
        <f>'[1]TCE - ANEXO IV - Preencher'!L293</f>
        <v>ZFEN-ZW2S</v>
      </c>
      <c r="K284" s="5" t="str">
        <f>IF(F284="B",LEFT('[1]TCE - ANEXO IV - Preencher'!M293,2),IF(F284="S",LEFT('[1]TCE - ANEXO IV - Preencher'!M293,7),IF('[1]TCE - ANEXO IV - Preencher'!H293="","")))</f>
        <v>2611606</v>
      </c>
      <c r="L284" s="7">
        <f>'[1]TCE - ANEXO IV - Preencher'!N293</f>
        <v>1250</v>
      </c>
    </row>
    <row r="285" spans="1:12" s="8" customFormat="1" ht="19.5" customHeight="1" x14ac:dyDescent="0.2">
      <c r="A285" s="3">
        <f>IFERROR(VLOOKUP(B285,'[1]DADOS (OCULTAR)'!$Q$3:$S$136,3,0),"")</f>
        <v>9767633000609</v>
      </c>
      <c r="B285" s="4" t="str">
        <f>'[1]TCE - ANEXO IV - Preencher'!C294</f>
        <v>UPA CAXANGÁ - CG Nº 007/2022</v>
      </c>
      <c r="C285" s="4" t="str">
        <f>'[1]TCE - ANEXO IV - Preencher'!E294</f>
        <v>5.16 - Serviços Médico-Hospitalares, Odotonlogia e Laboratoriais</v>
      </c>
      <c r="D285" s="3">
        <f>'[1]TCE - ANEXO IV - Preencher'!F294</f>
        <v>52693378000111</v>
      </c>
      <c r="E285" s="5" t="str">
        <f>'[1]TCE - ANEXO IV - Preencher'!G294</f>
        <v>PSCC SERVICO MEDICOS LTDA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30</v>
      </c>
      <c r="I285" s="6">
        <f>IF('[1]TCE - ANEXO IV - Preencher'!K294="","",'[1]TCE - ANEXO IV - Preencher'!K294)</f>
        <v>45483</v>
      </c>
      <c r="J285" s="5" t="str">
        <f>'[1]TCE - ANEXO IV - Preencher'!L294</f>
        <v>LKHI-NUXC</v>
      </c>
      <c r="K285" s="5" t="str">
        <f>IF(F285="B",LEFT('[1]TCE - ANEXO IV - Preencher'!M294,2),IF(F285="S",LEFT('[1]TCE - ANEXO IV - Preencher'!M294,7),IF('[1]TCE - ANEXO IV - Preencher'!H294="","")))</f>
        <v>2610806</v>
      </c>
      <c r="L285" s="7">
        <f>'[1]TCE - ANEXO IV - Preencher'!N294</f>
        <v>15400</v>
      </c>
    </row>
    <row r="286" spans="1:12" s="8" customFormat="1" ht="19.5" customHeight="1" x14ac:dyDescent="0.2">
      <c r="A286" s="3">
        <f>IFERROR(VLOOKUP(B286,'[1]DADOS (OCULTAR)'!$Q$3:$S$136,3,0),"")</f>
        <v>9767633000609</v>
      </c>
      <c r="B286" s="4" t="str">
        <f>'[1]TCE - ANEXO IV - Preencher'!C295</f>
        <v>UPA CAXANGÁ - CG Nº 007/2022</v>
      </c>
      <c r="C286" s="4" t="str">
        <f>'[1]TCE - ANEXO IV - Preencher'!E295</f>
        <v>5.16 - Serviços Médico-Hospitalares, Odotonlogia e Laboratoriais</v>
      </c>
      <c r="D286" s="3" t="str">
        <f>'[1]TCE - ANEXO IV - Preencher'!F295</f>
        <v>52.355.127/0001-27</v>
      </c>
      <c r="E286" s="5" t="str">
        <f>'[1]TCE - ANEXO IV - Preencher'!G295</f>
        <v>MASTERMED PE III GESTAO MEDICA LTDA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150</v>
      </c>
      <c r="I286" s="6">
        <f>IF('[1]TCE - ANEXO IV - Preencher'!K295="","",'[1]TCE - ANEXO IV - Preencher'!K295)</f>
        <v>45484</v>
      </c>
      <c r="J286" s="5" t="str">
        <f>'[1]TCE - ANEXO IV - Preencher'!L295</f>
        <v>KEGX37983</v>
      </c>
      <c r="K286" s="5" t="str">
        <f>IF(F286="B",LEFT('[1]TCE - ANEXO IV - Preencher'!M295,2),IF(F286="S",LEFT('[1]TCE - ANEXO IV - Preencher'!M295,7),IF('[1]TCE - ANEXO IV - Preencher'!H295="","")))</f>
        <v>2609600</v>
      </c>
      <c r="L286" s="7">
        <f>'[1]TCE - ANEXO IV - Preencher'!N295</f>
        <v>6050</v>
      </c>
    </row>
    <row r="287" spans="1:12" s="8" customFormat="1" ht="19.5" customHeight="1" x14ac:dyDescent="0.2">
      <c r="A287" s="3">
        <f>IFERROR(VLOOKUP(B287,'[1]DADOS (OCULTAR)'!$Q$3:$S$136,3,0),"")</f>
        <v>9767633000609</v>
      </c>
      <c r="B287" s="4" t="str">
        <f>'[1]TCE - ANEXO IV - Preencher'!C296</f>
        <v>UPA CAXANGÁ - CG Nº 007/2022</v>
      </c>
      <c r="C287" s="4" t="str">
        <f>'[1]TCE - ANEXO IV - Preencher'!E296</f>
        <v>5.16 - Serviços Médico-Hospitalares, Odotonlogia e Laboratoriais</v>
      </c>
      <c r="D287" s="3" t="str">
        <f>'[1]TCE - ANEXO IV - Preencher'!F296</f>
        <v>55.335.587/0001-81</v>
      </c>
      <c r="E287" s="5" t="str">
        <f>'[1]TCE - ANEXO IV - Preencher'!G296</f>
        <v>BRUNNA G. F. GUIMARAES SERVICOS MEDICOS LTDA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3</v>
      </c>
      <c r="I287" s="6">
        <f>IF('[1]TCE - ANEXO IV - Preencher'!K296="","",'[1]TCE - ANEXO IV - Preencher'!K296)</f>
        <v>45484</v>
      </c>
      <c r="J287" s="5" t="str">
        <f>'[1]TCE - ANEXO IV - Preencher'!L296</f>
        <v>OU6XDEVTT</v>
      </c>
      <c r="K287" s="5" t="str">
        <f>IF(F287="B",LEFT('[1]TCE - ANEXO IV - Preencher'!M296,2),IF(F287="S",LEFT('[1]TCE - ANEXO IV - Preencher'!M296,7),IF('[1]TCE - ANEXO IV - Preencher'!H296="","")))</f>
        <v>2604106</v>
      </c>
      <c r="L287" s="7">
        <f>'[1]TCE - ANEXO IV - Preencher'!N296</f>
        <v>1350</v>
      </c>
    </row>
    <row r="288" spans="1:12" s="8" customFormat="1" ht="19.5" customHeight="1" x14ac:dyDescent="0.2">
      <c r="A288" s="3">
        <f>IFERROR(VLOOKUP(B288,'[1]DADOS (OCULTAR)'!$Q$3:$S$136,3,0),"")</f>
        <v>9767633000609</v>
      </c>
      <c r="B288" s="4" t="str">
        <f>'[1]TCE - ANEXO IV - Preencher'!C297</f>
        <v>UPA CAXANGÁ - CG Nº 007/2022</v>
      </c>
      <c r="C288" s="4" t="str">
        <f>'[1]TCE - ANEXO IV - Preencher'!E297</f>
        <v>5.16 - Serviços Médico-Hospitalares, Odotonlogia e Laboratoriais</v>
      </c>
      <c r="D288" s="3" t="str">
        <f>'[1]TCE - ANEXO IV - Preencher'!F297</f>
        <v>53.969.908/0001-74</v>
      </c>
      <c r="E288" s="5" t="str">
        <f>'[1]TCE - ANEXO IV - Preencher'!G297</f>
        <v>MASTERMED PE IV GESTAO MEDICA LTDA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3</v>
      </c>
      <c r="I288" s="6">
        <f>IF('[1]TCE - ANEXO IV - Preencher'!K297="","",'[1]TCE - ANEXO IV - Preencher'!K297)</f>
        <v>45485</v>
      </c>
      <c r="J288" s="5" t="str">
        <f>'[1]TCE - ANEXO IV - Preencher'!L297</f>
        <v>ANVL10908</v>
      </c>
      <c r="K288" s="5" t="str">
        <f>IF(F288="B",LEFT('[1]TCE - ANEXO IV - Preencher'!M297,2),IF(F288="S",LEFT('[1]TCE - ANEXO IV - Preencher'!M297,7),IF('[1]TCE - ANEXO IV - Preencher'!H297="","")))</f>
        <v>2609600</v>
      </c>
      <c r="L288" s="7">
        <f>'[1]TCE - ANEXO IV - Preencher'!N297</f>
        <v>1100</v>
      </c>
    </row>
    <row r="289" spans="1:12" s="8" customFormat="1" ht="19.5" customHeight="1" x14ac:dyDescent="0.2">
      <c r="A289" s="3">
        <f>IFERROR(VLOOKUP(B289,'[1]DADOS (OCULTAR)'!$Q$3:$S$136,3,0),"")</f>
        <v>9767633000609</v>
      </c>
      <c r="B289" s="4" t="str">
        <f>'[1]TCE - ANEXO IV - Preencher'!C298</f>
        <v>UPA CAXANGÁ - CG Nº 007/2022</v>
      </c>
      <c r="C289" s="4" t="str">
        <f>'[1]TCE - ANEXO IV - Preencher'!E298</f>
        <v>5.16 - Serviços Médico-Hospitalares, Odotonlogia e Laboratoriais</v>
      </c>
      <c r="D289" s="3" t="str">
        <f>'[1]TCE - ANEXO IV - Preencher'!F298</f>
        <v>53.969.908/0001-74</v>
      </c>
      <c r="E289" s="5" t="str">
        <f>'[1]TCE - ANEXO IV - Preencher'!G298</f>
        <v>MASTERMED PE IV GESTAO MEDICA LTDA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4</v>
      </c>
      <c r="I289" s="6">
        <f>IF('[1]TCE - ANEXO IV - Preencher'!K298="","",'[1]TCE - ANEXO IV - Preencher'!K298)</f>
        <v>45485</v>
      </c>
      <c r="J289" s="5" t="str">
        <f>'[1]TCE - ANEXO IV - Preencher'!L298</f>
        <v>RFHF55566</v>
      </c>
      <c r="K289" s="5" t="str">
        <f>IF(F289="B",LEFT('[1]TCE - ANEXO IV - Preencher'!M298,2),IF(F289="S",LEFT('[1]TCE - ANEXO IV - Preencher'!M298,7),IF('[1]TCE - ANEXO IV - Preencher'!H298="","")))</f>
        <v>2609600</v>
      </c>
      <c r="L289" s="7">
        <f>'[1]TCE - ANEXO IV - Preencher'!N298</f>
        <v>5000</v>
      </c>
    </row>
    <row r="290" spans="1:12" s="8" customFormat="1" ht="19.5" customHeight="1" x14ac:dyDescent="0.2">
      <c r="A290" s="3">
        <f>IFERROR(VLOOKUP(B290,'[1]DADOS (OCULTAR)'!$Q$3:$S$136,3,0),"")</f>
        <v>9767633000609</v>
      </c>
      <c r="B290" s="4" t="str">
        <f>'[1]TCE - ANEXO IV - Preencher'!C299</f>
        <v>UPA CAXANGÁ - CG Nº 007/2022</v>
      </c>
      <c r="C290" s="4" t="str">
        <f>'[1]TCE - ANEXO IV - Preencher'!E299</f>
        <v>5.16 - Serviços Médico-Hospitalares, Odotonlogia e Laboratoriais</v>
      </c>
      <c r="D290" s="3">
        <f>'[1]TCE - ANEXO IV - Preencher'!F299</f>
        <v>46705567000164</v>
      </c>
      <c r="E290" s="5" t="str">
        <f>'[1]TCE - ANEXO IV - Preencher'!G299</f>
        <v>RESFISIO FISIOTERAPIA LTDA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179</v>
      </c>
      <c r="I290" s="6">
        <f>IF('[1]TCE - ANEXO IV - Preencher'!K299="","",'[1]TCE - ANEXO IV - Preencher'!K299)</f>
        <v>45477</v>
      </c>
      <c r="J290" s="5" t="str">
        <f>'[1]TCE - ANEXO IV - Preencher'!L299</f>
        <v>HZP7-UIAG</v>
      </c>
      <c r="K290" s="5" t="str">
        <f>IF(F290="B",LEFT('[1]TCE - ANEXO IV - Preencher'!M299,2),IF(F290="S",LEFT('[1]TCE - ANEXO IV - Preencher'!M299,7),IF('[1]TCE - ANEXO IV - Preencher'!H299="","")))</f>
        <v>2611606</v>
      </c>
      <c r="L290" s="7">
        <f>'[1]TCE - ANEXO IV - Preencher'!N299</f>
        <v>21800</v>
      </c>
    </row>
    <row r="291" spans="1:12" s="8" customFormat="1" ht="19.5" customHeight="1" x14ac:dyDescent="0.2">
      <c r="A291" s="3">
        <f>IFERROR(VLOOKUP(B291,'[1]DADOS (OCULTAR)'!$Q$3:$S$136,3,0),"")</f>
        <v>9767633000609</v>
      </c>
      <c r="B291" s="4" t="str">
        <f>'[1]TCE - ANEXO IV - Preencher'!C300</f>
        <v>UPA CAXANGÁ - CG Nº 007/2022</v>
      </c>
      <c r="C291" s="4" t="str">
        <f>'[1]TCE - ANEXO IV - Preencher'!E300</f>
        <v>5.16 - Serviços Médico-Hospitalares, Odotonlogia e Laboratoriais</v>
      </c>
      <c r="D291" s="3">
        <f>'[1]TCE - ANEXO IV - Preencher'!F300</f>
        <v>46705567000164</v>
      </c>
      <c r="E291" s="5" t="str">
        <f>'[1]TCE - ANEXO IV - Preencher'!G300</f>
        <v>RESFISIO FISIOTERAPIA LTDA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182</v>
      </c>
      <c r="I291" s="6">
        <f>IF('[1]TCE - ANEXO IV - Preencher'!K300="","",'[1]TCE - ANEXO IV - Preencher'!K300)</f>
        <v>45477</v>
      </c>
      <c r="J291" s="5" t="str">
        <f>'[1]TCE - ANEXO IV - Preencher'!L300</f>
        <v>CKG5-NR2P</v>
      </c>
      <c r="K291" s="5" t="str">
        <f>IF(F291="B",LEFT('[1]TCE - ANEXO IV - Preencher'!M300,2),IF(F291="S",LEFT('[1]TCE - ANEXO IV - Preencher'!M300,7),IF('[1]TCE - ANEXO IV - Preencher'!H300="","")))</f>
        <v>2611606</v>
      </c>
      <c r="L291" s="7">
        <f>'[1]TCE - ANEXO IV - Preencher'!N300</f>
        <v>14000</v>
      </c>
    </row>
    <row r="292" spans="1:12" s="8" customFormat="1" ht="19.5" customHeight="1" x14ac:dyDescent="0.2">
      <c r="A292" s="3">
        <f>IFERROR(VLOOKUP(B292,'[1]DADOS (OCULTAR)'!$Q$3:$S$136,3,0),"")</f>
        <v>9767633000609</v>
      </c>
      <c r="B292" s="4" t="str">
        <f>'[1]TCE - ANEXO IV - Preencher'!C301</f>
        <v>UPA CAXANGÁ - CG Nº 007/2022</v>
      </c>
      <c r="C292" s="4" t="str">
        <f>'[1]TCE - ANEXO IV - Preencher'!E301</f>
        <v>5.16 - Serviços Médico-Hospitalares, Odotonlogia e Laboratoriais</v>
      </c>
      <c r="D292" s="3" t="str">
        <f>'[1]TCE - ANEXO IV - Preencher'!F301</f>
        <v>35.369.111/0001-54</v>
      </c>
      <c r="E292" s="5" t="str">
        <f>'[1]TCE - ANEXO IV - Preencher'!G301</f>
        <v>ASSOCIACAO ADOLFO LUTZ DE PESQUISAS E DIAGNOSTICOS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109</v>
      </c>
      <c r="I292" s="6">
        <f>IF('[1]TCE - ANEXO IV - Preencher'!K301="","",'[1]TCE - ANEXO IV - Preencher'!K301)</f>
        <v>45483</v>
      </c>
      <c r="J292" s="5" t="str">
        <f>'[1]TCE - ANEXO IV - Preencher'!L301</f>
        <v>AKEY-MRCH</v>
      </c>
      <c r="K292" s="5" t="str">
        <f>IF(F292="B",LEFT('[1]TCE - ANEXO IV - Preencher'!M301,2),IF(F292="S",LEFT('[1]TCE - ANEXO IV - Preencher'!M301,7),IF('[1]TCE - ANEXO IV - Preencher'!H301="","")))</f>
        <v>2611606</v>
      </c>
      <c r="L292" s="7">
        <f>'[1]TCE - ANEXO IV - Preencher'!N301</f>
        <v>36000</v>
      </c>
    </row>
    <row r="293" spans="1:12" s="8" customFormat="1" ht="19.5" customHeight="1" x14ac:dyDescent="0.2">
      <c r="A293" s="3">
        <f>IFERROR(VLOOKUP(B293,'[1]DADOS (OCULTAR)'!$Q$3:$S$136,3,0),"")</f>
        <v>9767633000609</v>
      </c>
      <c r="B293" s="4" t="str">
        <f>'[1]TCE - ANEXO IV - Preencher'!C302</f>
        <v>UPA CAXANGÁ - CG Nº 007/2022</v>
      </c>
      <c r="C293" s="4" t="str">
        <f>'[1]TCE - ANEXO IV - Preencher'!E302</f>
        <v>5.8 - Locação de Veículos Automotores</v>
      </c>
      <c r="D293" s="3">
        <f>'[1]TCE - ANEXO IV - Preencher'!F302</f>
        <v>29932922000119</v>
      </c>
      <c r="E293" s="5" t="str">
        <f>'[1]TCE - ANEXO IV - Preencher'!G302</f>
        <v>MEDLIFE LOCACAO DE MAQUINAS E EQUIPAMENTOS LTDA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852</v>
      </c>
      <c r="I293" s="6">
        <f>IF('[1]TCE - ANEXO IV - Preencher'!K302="","",'[1]TCE - ANEXO IV - Preencher'!K302)</f>
        <v>45474</v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>2611606</v>
      </c>
      <c r="L293" s="7">
        <f>'[1]TCE - ANEXO IV - Preencher'!N302</f>
        <v>14000</v>
      </c>
    </row>
    <row r="294" spans="1:12" s="8" customFormat="1" ht="19.5" customHeight="1" x14ac:dyDescent="0.2">
      <c r="A294" s="3">
        <f>IFERROR(VLOOKUP(B294,'[1]DADOS (OCULTAR)'!$Q$3:$S$136,3,0),"")</f>
        <v>9767633000609</v>
      </c>
      <c r="B294" s="4" t="str">
        <f>'[1]TCE - ANEXO IV - Preencher'!C303</f>
        <v>UPA CAXANGÁ - CG Nº 007/2022</v>
      </c>
      <c r="C294" s="4" t="str">
        <f>'[1]TCE - ANEXO IV - Preencher'!E303</f>
        <v>5.15 - Serviços Domésticos</v>
      </c>
      <c r="D294" s="3">
        <f>'[1]TCE - ANEXO IV - Preencher'!F303</f>
        <v>31675417000188</v>
      </c>
      <c r="E294" s="5" t="str">
        <f>'[1]TCE - ANEXO IV - Preencher'!G303</f>
        <v>LAVECLIN LAVANDERIA HOSPITALAR LTDA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767</v>
      </c>
      <c r="I294" s="6">
        <f>IF('[1]TCE - ANEXO IV - Preencher'!K303="","",'[1]TCE - ANEXO IV - Preencher'!K303)</f>
        <v>45474</v>
      </c>
      <c r="J294" s="5" t="str">
        <f>'[1]TCE - ANEXO IV - Preencher'!L303</f>
        <v>OOBJ69594</v>
      </c>
      <c r="K294" s="5" t="str">
        <f>IF(F294="B",LEFT('[1]TCE - ANEXO IV - Preencher'!M303,2),IF(F294="S",LEFT('[1]TCE - ANEXO IV - Preencher'!M303,7),IF('[1]TCE - ANEXO IV - Preencher'!H303="","")))</f>
        <v>2603454</v>
      </c>
      <c r="L294" s="7">
        <f>'[1]TCE - ANEXO IV - Preencher'!N303</f>
        <v>2694.78</v>
      </c>
    </row>
    <row r="295" spans="1:12" s="8" customFormat="1" ht="19.5" customHeight="1" x14ac:dyDescent="0.2">
      <c r="A295" s="3">
        <f>IFERROR(VLOOKUP(B295,'[1]DADOS (OCULTAR)'!$Q$3:$S$136,3,0),"")</f>
        <v>9767633000609</v>
      </c>
      <c r="B295" s="4" t="str">
        <f>'[1]TCE - ANEXO IV - Preencher'!C304</f>
        <v>UPA CAXANGÁ - CG Nº 007/2022</v>
      </c>
      <c r="C295" s="4" t="str">
        <f>'[1]TCE - ANEXO IV - Preencher'!E304</f>
        <v>5.10 - Detetização/Tratamento de Resíduos e Afins</v>
      </c>
      <c r="D295" s="3">
        <f>'[1]TCE - ANEXO IV - Preencher'!F304</f>
        <v>26893667000154</v>
      </c>
      <c r="E295" s="5" t="str">
        <f>'[1]TCE - ANEXO IV - Preencher'!G304</f>
        <v>AMBIPAR HEALTH WASTE SERVICES S.A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43990</v>
      </c>
      <c r="I295" s="6">
        <f>IF('[1]TCE - ANEXO IV - Preencher'!K304="","",'[1]TCE - ANEXO IV - Preencher'!K304)</f>
        <v>45477</v>
      </c>
      <c r="J295" s="5" t="str">
        <f>'[1]TCE - ANEXO IV - Preencher'!L304</f>
        <v>QNGB-FB9B</v>
      </c>
      <c r="K295" s="5" t="str">
        <f>IF(F295="B",LEFT('[1]TCE - ANEXO IV - Preencher'!M304,2),IF(F295="S",LEFT('[1]TCE - ANEXO IV - Preencher'!M304,7),IF('[1]TCE - ANEXO IV - Preencher'!H304="","")))</f>
        <v>2611606</v>
      </c>
      <c r="L295" s="7">
        <f>'[1]TCE - ANEXO IV - Preencher'!N304</f>
        <v>1898.26</v>
      </c>
    </row>
    <row r="296" spans="1:12" s="8" customFormat="1" ht="19.5" customHeight="1" x14ac:dyDescent="0.2">
      <c r="A296" s="3">
        <f>IFERROR(VLOOKUP(B296,'[1]DADOS (OCULTAR)'!$Q$3:$S$136,3,0),"")</f>
        <v>9767633000609</v>
      </c>
      <c r="B296" s="4" t="str">
        <f>'[1]TCE - ANEXO IV - Preencher'!C305</f>
        <v>UPA CAXANGÁ - CG Nº 007/2022</v>
      </c>
      <c r="C296" s="4" t="str">
        <f>'[1]TCE - ANEXO IV - Preencher'!E305</f>
        <v>5.17 - Manutenção de Software, Certificação Digital e Microfilmagem</v>
      </c>
      <c r="D296" s="3" t="str">
        <f>'[1]TCE - ANEXO IV - Preencher'!F305</f>
        <v>92.306.257/0010-85</v>
      </c>
      <c r="E296" s="5" t="str">
        <f>'[1]TCE - ANEXO IV - Preencher'!G305</f>
        <v>MV INFORMATICA NORDESTE LTDA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2024/650</v>
      </c>
      <c r="I296" s="6">
        <f>IF('[1]TCE - ANEXO IV - Preencher'!K305="","",'[1]TCE - ANEXO IV - Preencher'!K305)</f>
        <v>45450</v>
      </c>
      <c r="J296" s="5" t="str">
        <f>'[1]TCE - ANEXO IV - Preencher'!L305</f>
        <v>763E66A1</v>
      </c>
      <c r="K296" s="5" t="str">
        <f>IF(F296="B",LEFT('[1]TCE - ANEXO IV - Preencher'!M305,2),IF(F296="S",LEFT('[1]TCE - ANEXO IV - Preencher'!M305,7),IF('[1]TCE - ANEXO IV - Preencher'!H305="","")))</f>
        <v>4314902</v>
      </c>
      <c r="L296" s="7">
        <f>'[1]TCE - ANEXO IV - Preencher'!N305</f>
        <v>778.86</v>
      </c>
    </row>
    <row r="297" spans="1:12" s="8" customFormat="1" ht="19.5" customHeight="1" x14ac:dyDescent="0.2">
      <c r="A297" s="3">
        <f>IFERROR(VLOOKUP(B297,'[1]DADOS (OCULTAR)'!$Q$3:$S$136,3,0),"")</f>
        <v>9767633000609</v>
      </c>
      <c r="B297" s="4" t="str">
        <f>'[1]TCE - ANEXO IV - Preencher'!C306</f>
        <v>UPA CAXANGÁ - CG Nº 007/2022</v>
      </c>
      <c r="C297" s="4" t="str">
        <f>'[1]TCE - ANEXO IV - Preencher'!E306</f>
        <v>5.17 - Manutenção de Software, Certificação Digital e Microfilmagem</v>
      </c>
      <c r="D297" s="3" t="str">
        <f>'[1]TCE - ANEXO IV - Preencher'!F306</f>
        <v>92.306.257/0007-80</v>
      </c>
      <c r="E297" s="5" t="str">
        <f>'[1]TCE - ANEXO IV - Preencher'!G306</f>
        <v>MV INFORMATICA NORDESTE LTDA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73665</v>
      </c>
      <c r="I297" s="6">
        <f>IF('[1]TCE - ANEXO IV - Preencher'!K306="","",'[1]TCE - ANEXO IV - Preencher'!K306)</f>
        <v>45449</v>
      </c>
      <c r="J297" s="5" t="str">
        <f>'[1]TCE - ANEXO IV - Preencher'!L306</f>
        <v>HW5U-JAGK</v>
      </c>
      <c r="K297" s="5" t="str">
        <f>IF(F297="B",LEFT('[1]TCE - ANEXO IV - Preencher'!M306,2),IF(F297="S",LEFT('[1]TCE - ANEXO IV - Preencher'!M306,7),IF('[1]TCE - ANEXO IV - Preencher'!H306="","")))</f>
        <v>2611606</v>
      </c>
      <c r="L297" s="7">
        <f>'[1]TCE - ANEXO IV - Preencher'!N306</f>
        <v>12898.59</v>
      </c>
    </row>
    <row r="298" spans="1:12" s="8" customFormat="1" ht="19.5" customHeight="1" x14ac:dyDescent="0.2">
      <c r="A298" s="3">
        <f>IFERROR(VLOOKUP(B298,'[1]DADOS (OCULTAR)'!$Q$3:$S$136,3,0),"")</f>
        <v>9767633000609</v>
      </c>
      <c r="B298" s="4" t="str">
        <f>'[1]TCE - ANEXO IV - Preencher'!C307</f>
        <v>UPA CAXANGÁ - CG Nº 007/2022</v>
      </c>
      <c r="C298" s="4" t="str">
        <f>'[1]TCE - ANEXO IV - Preencher'!E307</f>
        <v>5.17 - Manutenção de Software, Certificação Digital e Microfilmagem</v>
      </c>
      <c r="D298" s="3" t="str">
        <f>'[1]TCE - ANEXO IV - Preencher'!F307</f>
        <v>92.306.257/0007-80</v>
      </c>
      <c r="E298" s="5" t="str">
        <f>'[1]TCE - ANEXO IV - Preencher'!G307</f>
        <v>MV INFORMATICA NORDESTE LTDA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73666</v>
      </c>
      <c r="I298" s="6">
        <f>IF('[1]TCE - ANEXO IV - Preencher'!K307="","",'[1]TCE - ANEXO IV - Preencher'!K307)</f>
        <v>45449</v>
      </c>
      <c r="J298" s="5" t="str">
        <f>'[1]TCE - ANEXO IV - Preencher'!L307</f>
        <v>6QLL-VTMR</v>
      </c>
      <c r="K298" s="5" t="str">
        <f>IF(F298="B",LEFT('[1]TCE - ANEXO IV - Preencher'!M307,2),IF(F298="S",LEFT('[1]TCE - ANEXO IV - Preencher'!M307,7),IF('[1]TCE - ANEXO IV - Preencher'!H307="","")))</f>
        <v>2611606</v>
      </c>
      <c r="L298" s="7">
        <f>'[1]TCE - ANEXO IV - Preencher'!N307</f>
        <v>1554.2</v>
      </c>
    </row>
    <row r="299" spans="1:12" s="8" customFormat="1" ht="19.5" customHeight="1" x14ac:dyDescent="0.2">
      <c r="A299" s="3">
        <f>IFERROR(VLOOKUP(B299,'[1]DADOS (OCULTAR)'!$Q$3:$S$136,3,0),"")</f>
        <v>9767633000609</v>
      </c>
      <c r="B299" s="4" t="str">
        <f>'[1]TCE - ANEXO IV - Preencher'!C308</f>
        <v>UPA CAXANGÁ - CG Nº 007/2022</v>
      </c>
      <c r="C299" s="4" t="str">
        <f>'[1]TCE - ANEXO IV - Preencher'!E308</f>
        <v>5.17 - Manutenção de Software, Certificação Digital e Microfilmagem</v>
      </c>
      <c r="D299" s="3">
        <f>'[1]TCE - ANEXO IV - Preencher'!F308</f>
        <v>10891998000115</v>
      </c>
      <c r="E299" s="5" t="str">
        <f>'[1]TCE - ANEXO IV - Preencher'!G308</f>
        <v>ADVISERSIT SERVICOS EM INFORMÁTICA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1132</v>
      </c>
      <c r="I299" s="6">
        <f>IF('[1]TCE - ANEXO IV - Preencher'!K308="","",'[1]TCE - ANEXO IV - Preencher'!K308)</f>
        <v>45471</v>
      </c>
      <c r="J299" s="5" t="str">
        <f>'[1]TCE - ANEXO IV - Preencher'!L308</f>
        <v>TWDT22014</v>
      </c>
      <c r="K299" s="5" t="str">
        <f>IF(F299="B",LEFT('[1]TCE - ANEXO IV - Preencher'!M308,2),IF(F299="S",LEFT('[1]TCE - ANEXO IV - Preencher'!M308,7),IF('[1]TCE - ANEXO IV - Preencher'!H308="","")))</f>
        <v>2610707</v>
      </c>
      <c r="L299" s="7">
        <f>'[1]TCE - ANEXO IV - Preencher'!N308</f>
        <v>1200</v>
      </c>
    </row>
    <row r="300" spans="1:12" s="8" customFormat="1" ht="19.5" customHeight="1" x14ac:dyDescent="0.2">
      <c r="A300" s="3">
        <f>IFERROR(VLOOKUP(B300,'[1]DADOS (OCULTAR)'!$Q$3:$S$136,3,0),"")</f>
        <v>9767633000609</v>
      </c>
      <c r="B300" s="4" t="str">
        <f>'[1]TCE - ANEXO IV - Preencher'!C309</f>
        <v>UPA CAXANGÁ - CG Nº 007/2022</v>
      </c>
      <c r="C300" s="4" t="str">
        <f>'[1]TCE - ANEXO IV - Preencher'!E309</f>
        <v>5.17 - Manutenção de Software, Certificação Digital e Microfilmagem</v>
      </c>
      <c r="D300" s="3" t="str">
        <f>'[1]TCE - ANEXO IV - Preencher'!F309</f>
        <v>04.069.709/0001-02</v>
      </c>
      <c r="E300" s="5" t="str">
        <f>'[1]TCE - ANEXO IV - Preencher'!G309</f>
        <v>BIONEXO S.A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470411</v>
      </c>
      <c r="I300" s="6">
        <f>IF('[1]TCE - ANEXO IV - Preencher'!K309="","",'[1]TCE - ANEXO IV - Preencher'!K309)</f>
        <v>45474</v>
      </c>
      <c r="J300" s="5" t="str">
        <f>'[1]TCE - ANEXO IV - Preencher'!L309</f>
        <v>QBHJ-PSB6</v>
      </c>
      <c r="K300" s="5" t="str">
        <f>IF(F300="B",LEFT('[1]TCE - ANEXO IV - Preencher'!M309,2),IF(F300="S",LEFT('[1]TCE - ANEXO IV - Preencher'!M309,7),IF('[1]TCE - ANEXO IV - Preencher'!H309="","")))</f>
        <v>3550308</v>
      </c>
      <c r="L300" s="7">
        <f>'[1]TCE - ANEXO IV - Preencher'!N309</f>
        <v>900</v>
      </c>
    </row>
    <row r="301" spans="1:12" s="8" customFormat="1" ht="19.5" customHeight="1" x14ac:dyDescent="0.2">
      <c r="A301" s="3">
        <f>IFERROR(VLOOKUP(B301,'[1]DADOS (OCULTAR)'!$Q$3:$S$136,3,0),"")</f>
        <v>9767633000609</v>
      </c>
      <c r="B301" s="4" t="str">
        <f>'[1]TCE - ANEXO IV - Preencher'!C310</f>
        <v>UPA CAXANGÁ - CG Nº 007/2022</v>
      </c>
      <c r="C301" s="4" t="str">
        <f>'[1]TCE - ANEXO IV - Preencher'!E310</f>
        <v>5.17 - Manutenção de Software, Certificação Digital e Microfilmagem</v>
      </c>
      <c r="D301" s="3">
        <f>'[1]TCE - ANEXO IV - Preencher'!F310</f>
        <v>5633849000116</v>
      </c>
      <c r="E301" s="5" t="str">
        <f>'[1]TCE - ANEXO IV - Preencher'!G310</f>
        <v>GCINET SERVICOS DE INFORMATICA LTDA EPP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83554</v>
      </c>
      <c r="I301" s="6">
        <f>IF('[1]TCE - ANEXO IV - Preencher'!K310="","",'[1]TCE - ANEXO IV - Preencher'!K310)</f>
        <v>45474</v>
      </c>
      <c r="J301" s="5" t="str">
        <f>'[1]TCE - ANEXO IV - Preencher'!L310</f>
        <v>WUXP-WIIR</v>
      </c>
      <c r="K301" s="5" t="str">
        <f>IF(F301="B",LEFT('[1]TCE - ANEXO IV - Preencher'!M310,2),IF(F301="S",LEFT('[1]TCE - ANEXO IV - Preencher'!M310,7),IF('[1]TCE - ANEXO IV - Preencher'!H310="","")))</f>
        <v>2611606</v>
      </c>
      <c r="L301" s="7">
        <f>'[1]TCE - ANEXO IV - Preencher'!N310</f>
        <v>1806.44</v>
      </c>
    </row>
    <row r="302" spans="1:12" s="8" customFormat="1" ht="19.5" customHeight="1" x14ac:dyDescent="0.2">
      <c r="A302" s="3">
        <f>IFERROR(VLOOKUP(B302,'[1]DADOS (OCULTAR)'!$Q$3:$S$136,3,0),"")</f>
        <v>9767633000609</v>
      </c>
      <c r="B302" s="4" t="str">
        <f>'[1]TCE - ANEXO IV - Preencher'!C311</f>
        <v>UPA CAXANGÁ - CG Nº 007/2022</v>
      </c>
      <c r="C302" s="4" t="str">
        <f>'[1]TCE - ANEXO IV - Preencher'!E311</f>
        <v>5.17 - Manutenção de Software, Certificação Digital e Microfilmagem</v>
      </c>
      <c r="D302" s="3">
        <f>'[1]TCE - ANEXO IV - Preencher'!F311</f>
        <v>18630942000119</v>
      </c>
      <c r="E302" s="5" t="str">
        <f>'[1]TCE - ANEXO IV - Preencher'!G311</f>
        <v>PROVTEL TECNOLOGIA SERVICOS GERENCIADOS LTDA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3940</v>
      </c>
      <c r="I302" s="6">
        <f>IF('[1]TCE - ANEXO IV - Preencher'!K311="","",'[1]TCE - ANEXO IV - Preencher'!K311)</f>
        <v>45474</v>
      </c>
      <c r="J302" s="5" t="str">
        <f>'[1]TCE - ANEXO IV - Preencher'!L311</f>
        <v>RNI8-ZC7H</v>
      </c>
      <c r="K302" s="5" t="str">
        <f>IF(F302="B",LEFT('[1]TCE - ANEXO IV - Preencher'!M311,2),IF(F302="S",LEFT('[1]TCE - ANEXO IV - Preencher'!M311,7),IF('[1]TCE - ANEXO IV - Preencher'!H311="","")))</f>
        <v>2611606</v>
      </c>
      <c r="L302" s="7">
        <f>'[1]TCE - ANEXO IV - Preencher'!N311</f>
        <v>8750</v>
      </c>
    </row>
    <row r="303" spans="1:12" s="8" customFormat="1" ht="19.5" customHeight="1" x14ac:dyDescent="0.2">
      <c r="A303" s="3">
        <f>IFERROR(VLOOKUP(B303,'[1]DADOS (OCULTAR)'!$Q$3:$S$136,3,0),"")</f>
        <v>9767633000609</v>
      </c>
      <c r="B303" s="4" t="str">
        <f>'[1]TCE - ANEXO IV - Preencher'!C312</f>
        <v>UPA CAXANGÁ - CG Nº 007/2022</v>
      </c>
      <c r="C303" s="4" t="str">
        <f>'[1]TCE - ANEXO IV - Preencher'!E312</f>
        <v>5.17 - Manutenção de Software, Certificação Digital e Microfilmagem</v>
      </c>
      <c r="D303" s="3" t="str">
        <f>'[1]TCE - ANEXO IV - Preencher'!F312</f>
        <v>07.333.111/0001-69</v>
      </c>
      <c r="E303" s="5" t="str">
        <f>'[1]TCE - ANEXO IV - Preencher'!G312</f>
        <v>SAFETEC INFORMATICA LTDA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128894</v>
      </c>
      <c r="I303" s="6">
        <f>IF('[1]TCE - ANEXO IV - Preencher'!K312="","",'[1]TCE - ANEXO IV - Preencher'!K312)</f>
        <v>45474</v>
      </c>
      <c r="J303" s="5" t="str">
        <f>'[1]TCE - ANEXO IV - Preencher'!L312</f>
        <v>JJYV-XGPP</v>
      </c>
      <c r="K303" s="5" t="str">
        <f>IF(F303="B",LEFT('[1]TCE - ANEXO IV - Preencher'!M312,2),IF(F303="S",LEFT('[1]TCE - ANEXO IV - Preencher'!M312,7),IF('[1]TCE - ANEXO IV - Preencher'!H312="","")))</f>
        <v>2611606</v>
      </c>
      <c r="L303" s="7">
        <f>'[1]TCE - ANEXO IV - Preencher'!N312</f>
        <v>242.96</v>
      </c>
    </row>
    <row r="304" spans="1:12" s="8" customFormat="1" ht="19.5" customHeight="1" x14ac:dyDescent="0.2">
      <c r="A304" s="3">
        <f>IFERROR(VLOOKUP(B304,'[1]DADOS (OCULTAR)'!$Q$3:$S$136,3,0),"")</f>
        <v>9767633000609</v>
      </c>
      <c r="B304" s="4" t="str">
        <f>'[1]TCE - ANEXO IV - Preencher'!C313</f>
        <v>UPA CAXANGÁ - CG Nº 007/2022</v>
      </c>
      <c r="C304" s="4" t="str">
        <f>'[1]TCE - ANEXO IV - Preencher'!E313</f>
        <v>5.17 - Manutenção de Software, Certificação Digital e Microfilmagem</v>
      </c>
      <c r="D304" s="3" t="str">
        <f>'[1]TCE - ANEXO IV - Preencher'!F313</f>
        <v>06.312.868/0001-03</v>
      </c>
      <c r="E304" s="5" t="str">
        <f>'[1]TCE - ANEXO IV - Preencher'!G313</f>
        <v>TASCOM INFORMATICA LTDA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1472</v>
      </c>
      <c r="I304" s="6">
        <f>IF('[1]TCE - ANEXO IV - Preencher'!K313="","",'[1]TCE - ANEXO IV - Preencher'!K313)</f>
        <v>45474</v>
      </c>
      <c r="J304" s="5" t="str">
        <f>'[1]TCE - ANEXO IV - Preencher'!L313</f>
        <v>MQPL94299</v>
      </c>
      <c r="K304" s="5" t="str">
        <f>IF(F304="B",LEFT('[1]TCE - ANEXO IV - Preencher'!M313,2),IF(F304="S",LEFT('[1]TCE - ANEXO IV - Preencher'!M313,7),IF('[1]TCE - ANEXO IV - Preencher'!H313="","")))</f>
        <v>2610707</v>
      </c>
      <c r="L304" s="7">
        <f>'[1]TCE - ANEXO IV - Preencher'!N313</f>
        <v>1434.31</v>
      </c>
    </row>
    <row r="305" spans="1:12" s="8" customFormat="1" ht="19.5" customHeight="1" x14ac:dyDescent="0.2">
      <c r="A305" s="3">
        <f>IFERROR(VLOOKUP(B305,'[1]DADOS (OCULTAR)'!$Q$3:$S$136,3,0),"")</f>
        <v>9767633000609</v>
      </c>
      <c r="B305" s="4" t="str">
        <f>'[1]TCE - ANEXO IV - Preencher'!C314</f>
        <v>UPA CAXANGÁ - CG Nº 007/2022</v>
      </c>
      <c r="C305" s="4" t="str">
        <f>'[1]TCE - ANEXO IV - Preencher'!E314</f>
        <v>5.17 - Manutenção de Software, Certificação Digital e Microfilmagem</v>
      </c>
      <c r="D305" s="3" t="str">
        <f>'[1]TCE - ANEXO IV - Preencher'!F314</f>
        <v>23.412.408/0001-76</v>
      </c>
      <c r="E305" s="5" t="str">
        <f>'[1]TCE - ANEXO IV - Preencher'!G314</f>
        <v>WEK TECHNOLOGY IN BUSINESS LTDA ME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11268</v>
      </c>
      <c r="I305" s="6">
        <f>IF('[1]TCE - ANEXO IV - Preencher'!K314="","",'[1]TCE - ANEXO IV - Preencher'!K314)</f>
        <v>45474</v>
      </c>
      <c r="J305" s="5" t="str">
        <f>'[1]TCE - ANEXO IV - Preencher'!L314</f>
        <v>6464559F-DF70-981A-8E25-CC46F05DF375</v>
      </c>
      <c r="K305" s="5" t="str">
        <f>IF(F305="B",LEFT('[1]TCE - ANEXO IV - Preencher'!M314,2),IF(F305="S",LEFT('[1]TCE - ANEXO IV - Preencher'!M314,7),IF('[1]TCE - ANEXO IV - Preencher'!H314="","")))</f>
        <v>4209102</v>
      </c>
      <c r="L305" s="7">
        <f>'[1]TCE - ANEXO IV - Preencher'!N314</f>
        <v>197.05</v>
      </c>
    </row>
    <row r="306" spans="1:12" s="8" customFormat="1" ht="19.5" customHeight="1" x14ac:dyDescent="0.2">
      <c r="A306" s="3">
        <f>IFERROR(VLOOKUP(B306,'[1]DADOS (OCULTAR)'!$Q$3:$S$136,3,0),"")</f>
        <v>9767633000609</v>
      </c>
      <c r="B306" s="4" t="str">
        <f>'[1]TCE - ANEXO IV - Preencher'!C315</f>
        <v>UPA CAXANGÁ - CG Nº 007/2022</v>
      </c>
      <c r="C306" s="4" t="str">
        <f>'[1]TCE - ANEXO IV - Preencher'!E315</f>
        <v>5.17 - Manutenção de Software, Certificação Digital e Microfilmagem</v>
      </c>
      <c r="D306" s="3" t="str">
        <f>'[1]TCE - ANEXO IV - Preencher'!F315</f>
        <v>23.412.408/0001-76</v>
      </c>
      <c r="E306" s="5" t="str">
        <f>'[1]TCE - ANEXO IV - Preencher'!G315</f>
        <v>WEK TECHNOLOGY IN BUSINESS LTDA ME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11269</v>
      </c>
      <c r="I306" s="6">
        <f>IF('[1]TCE - ANEXO IV - Preencher'!K315="","",'[1]TCE - ANEXO IV - Preencher'!K315)</f>
        <v>45474</v>
      </c>
      <c r="J306" s="5" t="str">
        <f>'[1]TCE - ANEXO IV - Preencher'!L315</f>
        <v>DE2FD484-6E4A-D36C-4855-A6FC722C79EA</v>
      </c>
      <c r="K306" s="5" t="str">
        <f>IF(F306="B",LEFT('[1]TCE - ANEXO IV - Preencher'!M315,2),IF(F306="S",LEFT('[1]TCE - ANEXO IV - Preencher'!M315,7),IF('[1]TCE - ANEXO IV - Preencher'!H315="","")))</f>
        <v>4209102</v>
      </c>
      <c r="L306" s="7">
        <f>'[1]TCE - ANEXO IV - Preencher'!N315</f>
        <v>1080</v>
      </c>
    </row>
    <row r="307" spans="1:12" s="8" customFormat="1" ht="19.5" customHeight="1" x14ac:dyDescent="0.2">
      <c r="A307" s="3">
        <f>IFERROR(VLOOKUP(B307,'[1]DADOS (OCULTAR)'!$Q$3:$S$136,3,0),"")</f>
        <v>9767633000609</v>
      </c>
      <c r="B307" s="4" t="str">
        <f>'[1]TCE - ANEXO IV - Preencher'!C316</f>
        <v>UPA CAXANGÁ - CG Nº 007/2022</v>
      </c>
      <c r="C307" s="4" t="str">
        <f>'[1]TCE - ANEXO IV - Preencher'!E316</f>
        <v>5.17 - Manutenção de Software, Certificação Digital e Microfilmagem</v>
      </c>
      <c r="D307" s="3" t="str">
        <f>'[1]TCE - ANEXO IV - Preencher'!F316</f>
        <v>34.624.704/0001-57</v>
      </c>
      <c r="E307" s="5" t="str">
        <f>'[1]TCE - ANEXO IV - Preencher'!G316</f>
        <v>TECHSYST SISTEMAS DE AUTOMACAO E INFOMATICA LTDA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265</v>
      </c>
      <c r="I307" s="6">
        <f>IF('[1]TCE - ANEXO IV - Preencher'!K316="","",'[1]TCE - ANEXO IV - Preencher'!K316)</f>
        <v>45476</v>
      </c>
      <c r="J307" s="5" t="str">
        <f>'[1]TCE - ANEXO IV - Preencher'!L316</f>
        <v>9MP5-3RD4</v>
      </c>
      <c r="K307" s="5" t="str">
        <f>IF(F307="B",LEFT('[1]TCE - ANEXO IV - Preencher'!M316,2),IF(F307="S",LEFT('[1]TCE - ANEXO IV - Preencher'!M316,7),IF('[1]TCE - ANEXO IV - Preencher'!H316="","")))</f>
        <v>2611606</v>
      </c>
      <c r="L307" s="7">
        <f>'[1]TCE - ANEXO IV - Preencher'!N316</f>
        <v>320</v>
      </c>
    </row>
    <row r="308" spans="1:12" s="8" customFormat="1" ht="19.5" customHeight="1" x14ac:dyDescent="0.2">
      <c r="A308" s="3">
        <f>IFERROR(VLOOKUP(B308,'[1]DADOS (OCULTAR)'!$Q$3:$S$136,3,0),"")</f>
        <v>9767633000609</v>
      </c>
      <c r="B308" s="4" t="str">
        <f>'[1]TCE - ANEXO IV - Preencher'!C317</f>
        <v>UPA CAXANGÁ - CG Nº 007/2022</v>
      </c>
      <c r="C308" s="4" t="str">
        <f>'[1]TCE - ANEXO IV - Preencher'!E317</f>
        <v>5.17 - Manutenção de Software, Certificação Digital e Microfilmagem</v>
      </c>
      <c r="D308" s="3" t="str">
        <f>'[1]TCE - ANEXO IV - Preencher'!F317</f>
        <v>34.624.704/0001-57</v>
      </c>
      <c r="E308" s="5" t="str">
        <f>'[1]TCE - ANEXO IV - Preencher'!G317</f>
        <v>TECHSYST SISTEMAS DE AUTOMACAO E INFOMATICA LTDA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256</v>
      </c>
      <c r="I308" s="6">
        <f>IF('[1]TCE - ANEXO IV - Preencher'!K317="","",'[1]TCE - ANEXO IV - Preencher'!K317)</f>
        <v>45463</v>
      </c>
      <c r="J308" s="5" t="str">
        <f>'[1]TCE - ANEXO IV - Preencher'!L317</f>
        <v>UAPN-L2AN</v>
      </c>
      <c r="K308" s="5" t="str">
        <f>IF(F308="B",LEFT('[1]TCE - ANEXO IV - Preencher'!M317,2),IF(F308="S",LEFT('[1]TCE - ANEXO IV - Preencher'!M317,7),IF('[1]TCE - ANEXO IV - Preencher'!H317="","")))</f>
        <v>2611606</v>
      </c>
      <c r="L308" s="7">
        <f>'[1]TCE - ANEXO IV - Preencher'!N317</f>
        <v>320</v>
      </c>
    </row>
    <row r="309" spans="1:12" s="8" customFormat="1" ht="19.5" customHeight="1" x14ac:dyDescent="0.2">
      <c r="A309" s="3">
        <f>IFERROR(VLOOKUP(B309,'[1]DADOS (OCULTAR)'!$Q$3:$S$136,3,0),"")</f>
        <v>9767633000609</v>
      </c>
      <c r="B309" s="4" t="str">
        <f>'[1]TCE - ANEXO IV - Preencher'!C318</f>
        <v>UPA CAXANGÁ - CG Nº 007/2022</v>
      </c>
      <c r="C309" s="4" t="str">
        <f>'[1]TCE - ANEXO IV - Preencher'!E318</f>
        <v>5.22 - Vigilância Ostensiva / Monitorada</v>
      </c>
      <c r="D309" s="3">
        <f>'[1]TCE - ANEXO IV - Preencher'!F318</f>
        <v>7360290000123</v>
      </c>
      <c r="E309" s="5" t="str">
        <f>'[1]TCE - ANEXO IV - Preencher'!G318</f>
        <v xml:space="preserve">SERVAL SERVICOS E LIMPEZA LTDA 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54595</v>
      </c>
      <c r="I309" s="6">
        <f>IF('[1]TCE - ANEXO IV - Preencher'!K318="","",'[1]TCE - ANEXO IV - Preencher'!K318)</f>
        <v>45475</v>
      </c>
      <c r="J309" s="5" t="str">
        <f>'[1]TCE - ANEXO IV - Preencher'!L318</f>
        <v>906863201</v>
      </c>
      <c r="K309" s="5" t="str">
        <f>IF(F309="B",LEFT('[1]TCE - ANEXO IV - Preencher'!M318,2),IF(F309="S",LEFT('[1]TCE - ANEXO IV - Preencher'!M318,7),IF('[1]TCE - ANEXO IV - Preencher'!H318="","")))</f>
        <v>2304400</v>
      </c>
      <c r="L309" s="7">
        <f>'[1]TCE - ANEXO IV - Preencher'!N318</f>
        <v>32752.52</v>
      </c>
    </row>
    <row r="310" spans="1:12" s="8" customFormat="1" ht="19.5" customHeight="1" x14ac:dyDescent="0.2">
      <c r="A310" s="3">
        <f>IFERROR(VLOOKUP(B310,'[1]DADOS (OCULTAR)'!$Q$3:$S$136,3,0),"")</f>
        <v>9767633000609</v>
      </c>
      <c r="B310" s="4" t="str">
        <f>'[1]TCE - ANEXO IV - Preencher'!C319</f>
        <v>UPA CAXANGÁ - CG Nº 007/2022</v>
      </c>
      <c r="C310" s="4" t="str">
        <f>'[1]TCE - ANEXO IV - Preencher'!E319</f>
        <v>5.22 - Vigilância Ostensiva / Monitorada</v>
      </c>
      <c r="D310" s="3" t="str">
        <f>'[1]TCE - ANEXO IV - Preencher'!F319</f>
        <v>11.572.781/0001-05</v>
      </c>
      <c r="E310" s="5" t="str">
        <f>'[1]TCE - ANEXO IV - Preencher'!G319</f>
        <v>SOSERVI VIGILANCIA LTDA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10273</v>
      </c>
      <c r="I310" s="6">
        <f>IF('[1]TCE - ANEXO IV - Preencher'!K319="","",'[1]TCE - ANEXO IV - Preencher'!K319)</f>
        <v>45455</v>
      </c>
      <c r="J310" s="5" t="str">
        <f>'[1]TCE - ANEXO IV - Preencher'!L319</f>
        <v>HRNC40226</v>
      </c>
      <c r="K310" s="5" t="str">
        <f>IF(F310="B",LEFT('[1]TCE - ANEXO IV - Preencher'!M319,2),IF(F310="S",LEFT('[1]TCE - ANEXO IV - Preencher'!M319,7),IF('[1]TCE - ANEXO IV - Preencher'!H319="","")))</f>
        <v>2609600</v>
      </c>
      <c r="L310" s="7">
        <f>'[1]TCE - ANEXO IV - Preencher'!N319</f>
        <v>22780.59</v>
      </c>
    </row>
    <row r="311" spans="1:12" s="8" customFormat="1" ht="19.5" customHeight="1" x14ac:dyDescent="0.2">
      <c r="A311" s="3">
        <f>IFERROR(VLOOKUP(B311,'[1]DADOS (OCULTAR)'!$Q$3:$S$136,3,0),"")</f>
        <v>9767633000609</v>
      </c>
      <c r="B311" s="4" t="str">
        <f>'[1]TCE - ANEXO IV - Preencher'!C320</f>
        <v>UPA CAXANGÁ - CG Nº 007/2022</v>
      </c>
      <c r="C311" s="4" t="str">
        <f>'[1]TCE - ANEXO IV - Preencher'!E320</f>
        <v>5.22 - Vigilância Ostensiva / Monitorada</v>
      </c>
      <c r="D311" s="3" t="str">
        <f>'[1]TCE - ANEXO IV - Preencher'!F320</f>
        <v>11.572.781/0001-05</v>
      </c>
      <c r="E311" s="5" t="str">
        <f>'[1]TCE - ANEXO IV - Preencher'!G320</f>
        <v>SOSERVI VIGILANCIA LTDA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10283</v>
      </c>
      <c r="I311" s="6">
        <f>IF('[1]TCE - ANEXO IV - Preencher'!K320="","",'[1]TCE - ANEXO IV - Preencher'!K320)</f>
        <v>45455</v>
      </c>
      <c r="J311" s="5" t="str">
        <f>'[1]TCE - ANEXO IV - Preencher'!L320</f>
        <v>NOLB35252</v>
      </c>
      <c r="K311" s="5" t="str">
        <f>IF(F311="B",LEFT('[1]TCE - ANEXO IV - Preencher'!M320,2),IF(F311="S",LEFT('[1]TCE - ANEXO IV - Preencher'!M320,7),IF('[1]TCE - ANEXO IV - Preencher'!H320="","")))</f>
        <v>2609600</v>
      </c>
      <c r="L311" s="7">
        <f>'[1]TCE - ANEXO IV - Preencher'!N320</f>
        <v>1289.93</v>
      </c>
    </row>
    <row r="312" spans="1:12" s="8" customFormat="1" ht="19.5" customHeight="1" x14ac:dyDescent="0.2">
      <c r="A312" s="3">
        <f>IFERROR(VLOOKUP(B312,'[1]DADOS (OCULTAR)'!$Q$3:$S$136,3,0),"")</f>
        <v>9767633000609</v>
      </c>
      <c r="B312" s="4" t="str">
        <f>'[1]TCE - ANEXO IV - Preencher'!C321</f>
        <v>UPA CAXANGÁ - CG Nº 007/2022</v>
      </c>
      <c r="C312" s="4" t="str">
        <f>'[1]TCE - ANEXO IV - Preencher'!E321</f>
        <v>5.22 - Vigilância Ostensiva / Monitorada</v>
      </c>
      <c r="D312" s="3" t="str">
        <f>'[1]TCE - ANEXO IV - Preencher'!F321</f>
        <v>11.572.781/0001-05</v>
      </c>
      <c r="E312" s="5" t="str">
        <f>'[1]TCE - ANEXO IV - Preencher'!G321</f>
        <v>SOSERVI VIGILANCIA LTDA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10284</v>
      </c>
      <c r="I312" s="6">
        <f>IF('[1]TCE - ANEXO IV - Preencher'!K321="","",'[1]TCE - ANEXO IV - Preencher'!K321)</f>
        <v>45455</v>
      </c>
      <c r="J312" s="5" t="str">
        <f>'[1]TCE - ANEXO IV - Preencher'!L321</f>
        <v>GOCJ01569</v>
      </c>
      <c r="K312" s="5" t="str">
        <f>IF(F312="B",LEFT('[1]TCE - ANEXO IV - Preencher'!M321,2),IF(F312="S",LEFT('[1]TCE - ANEXO IV - Preencher'!M321,7),IF('[1]TCE - ANEXO IV - Preencher'!H321="","")))</f>
        <v>2609600</v>
      </c>
      <c r="L312" s="7">
        <f>'[1]TCE - ANEXO IV - Preencher'!N321</f>
        <v>1289.93</v>
      </c>
    </row>
    <row r="313" spans="1:12" s="8" customFormat="1" ht="19.5" customHeight="1" x14ac:dyDescent="0.2">
      <c r="A313" s="3">
        <f>IFERROR(VLOOKUP(B313,'[1]DADOS (OCULTAR)'!$Q$3:$S$136,3,0),"")</f>
        <v>9767633000609</v>
      </c>
      <c r="B313" s="4" t="str">
        <f>'[1]TCE - ANEXO IV - Preencher'!C322</f>
        <v>UPA CAXANGÁ - CG Nº 007/2022</v>
      </c>
      <c r="C313" s="4" t="str">
        <f>'[1]TCE - ANEXO IV - Preencher'!E322</f>
        <v>5.22 - Vigilância Ostensiva / Monitorada</v>
      </c>
      <c r="D313" s="3" t="str">
        <f>'[1]TCE - ANEXO IV - Preencher'!F322</f>
        <v>11.572.781/0001-05</v>
      </c>
      <c r="E313" s="5" t="str">
        <f>'[1]TCE - ANEXO IV - Preencher'!G322</f>
        <v>SOSERVI VIGILANCIA LTDA</v>
      </c>
      <c r="F313" s="5" t="str">
        <f>'[1]TCE - ANEXO IV - Preencher'!H322</f>
        <v>S</v>
      </c>
      <c r="G313" s="5" t="str">
        <f>'[1]TCE - ANEXO IV - Preencher'!I322</f>
        <v>S</v>
      </c>
      <c r="H313" s="5" t="str">
        <f>'[1]TCE - ANEXO IV - Preencher'!J322</f>
        <v>10285</v>
      </c>
      <c r="I313" s="6">
        <f>IF('[1]TCE - ANEXO IV - Preencher'!K322="","",'[1]TCE - ANEXO IV - Preencher'!K322)</f>
        <v>45455</v>
      </c>
      <c r="J313" s="5" t="str">
        <f>'[1]TCE - ANEXO IV - Preencher'!L322</f>
        <v>LKAP41131</v>
      </c>
      <c r="K313" s="5" t="str">
        <f>IF(F313="B",LEFT('[1]TCE - ANEXO IV - Preencher'!M322,2),IF(F313="S",LEFT('[1]TCE - ANEXO IV - Preencher'!M322,7),IF('[1]TCE - ANEXO IV - Preencher'!H322="","")))</f>
        <v>2609600</v>
      </c>
      <c r="L313" s="7">
        <f>'[1]TCE - ANEXO IV - Preencher'!N322</f>
        <v>1289.93</v>
      </c>
    </row>
    <row r="314" spans="1:12" s="8" customFormat="1" ht="19.5" customHeight="1" x14ac:dyDescent="0.2">
      <c r="A314" s="3">
        <f>IFERROR(VLOOKUP(B314,'[1]DADOS (OCULTAR)'!$Q$3:$S$136,3,0),"")</f>
        <v>9767633000609</v>
      </c>
      <c r="B314" s="4" t="str">
        <f>'[1]TCE - ANEXO IV - Preencher'!C323</f>
        <v>UPA CAXANGÁ - CG Nº 007/2022</v>
      </c>
      <c r="C314" s="4" t="str">
        <f>'[1]TCE - ANEXO IV - Preencher'!E323</f>
        <v>5.22 - Vigilância Ostensiva / Monitorada</v>
      </c>
      <c r="D314" s="3" t="str">
        <f>'[1]TCE - ANEXO IV - Preencher'!F323</f>
        <v>11.572.781/0001-05</v>
      </c>
      <c r="E314" s="5" t="str">
        <f>'[1]TCE - ANEXO IV - Preencher'!G323</f>
        <v>SOSERVI VIGILANCIA LTDA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10286</v>
      </c>
      <c r="I314" s="6">
        <f>IF('[1]TCE - ANEXO IV - Preencher'!K323="","",'[1]TCE - ANEXO IV - Preencher'!K323)</f>
        <v>45455</v>
      </c>
      <c r="J314" s="5" t="str">
        <f>'[1]TCE - ANEXO IV - Preencher'!L323</f>
        <v>WRNB21172</v>
      </c>
      <c r="K314" s="5" t="str">
        <f>IF(F314="B",LEFT('[1]TCE - ANEXO IV - Preencher'!M323,2),IF(F314="S",LEFT('[1]TCE - ANEXO IV - Preencher'!M323,7),IF('[1]TCE - ANEXO IV - Preencher'!H323="","")))</f>
        <v>2609600</v>
      </c>
      <c r="L314" s="7">
        <f>'[1]TCE - ANEXO IV - Preencher'!N323</f>
        <v>1289.93</v>
      </c>
    </row>
    <row r="315" spans="1:12" s="8" customFormat="1" ht="19.5" customHeight="1" x14ac:dyDescent="0.2">
      <c r="A315" s="3">
        <f>IFERROR(VLOOKUP(B315,'[1]DADOS (OCULTAR)'!$Q$3:$S$136,3,0),"")</f>
        <v>9767633000609</v>
      </c>
      <c r="B315" s="4" t="str">
        <f>'[1]TCE - ANEXO IV - Preencher'!C324</f>
        <v>UPA CAXANGÁ - CG Nº 007/2022</v>
      </c>
      <c r="C315" s="4" t="str">
        <f>'[1]TCE - ANEXO IV - Preencher'!E324</f>
        <v>5.10 - Detetização/Tratamento de Resíduos e Afins</v>
      </c>
      <c r="D315" s="3">
        <f>'[1]TCE - ANEXO IV - Preencher'!F324</f>
        <v>35474980000149</v>
      </c>
      <c r="E315" s="5" t="str">
        <f>'[1]TCE - ANEXO IV - Preencher'!G324</f>
        <v>LIMPSERVICE LTDA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5551</v>
      </c>
      <c r="I315" s="6">
        <f>IF('[1]TCE - ANEXO IV - Preencher'!K324="","",'[1]TCE - ANEXO IV - Preencher'!K324)</f>
        <v>45447</v>
      </c>
      <c r="J315" s="5" t="str">
        <f>'[1]TCE - ANEXO IV - Preencher'!L324</f>
        <v>LWMC66802</v>
      </c>
      <c r="K315" s="5" t="str">
        <f>IF(F315="B",LEFT('[1]TCE - ANEXO IV - Preencher'!M324,2),IF(F315="S",LEFT('[1]TCE - ANEXO IV - Preencher'!M324,7),IF('[1]TCE - ANEXO IV - Preencher'!H324="","")))</f>
        <v>2609600</v>
      </c>
      <c r="L315" s="7">
        <f>'[1]TCE - ANEXO IV - Preencher'!N324</f>
        <v>342.51</v>
      </c>
    </row>
    <row r="316" spans="1:12" s="8" customFormat="1" ht="19.5" customHeight="1" x14ac:dyDescent="0.2">
      <c r="A316" s="3">
        <f>IFERROR(VLOOKUP(B316,'[1]DADOS (OCULTAR)'!$Q$3:$S$136,3,0),"")</f>
        <v>9767633000609</v>
      </c>
      <c r="B316" s="4" t="str">
        <f>'[1]TCE - ANEXO IV - Preencher'!C325</f>
        <v>UPA CAXANGÁ - CG Nº 007/2022</v>
      </c>
      <c r="C316" s="4" t="str">
        <f>'[1]TCE - ANEXO IV - Preencher'!E325</f>
        <v>5.23 - Limpeza e Conservação</v>
      </c>
      <c r="D316" s="3">
        <f>'[1]TCE - ANEXO IV - Preencher'!F325</f>
        <v>9863853000121</v>
      </c>
      <c r="E316" s="5" t="str">
        <f>'[1]TCE - ANEXO IV - Preencher'!G325</f>
        <v>SOSERVI-SOCIEDADE DE SERVICOS GERAIS LTDA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77918</v>
      </c>
      <c r="I316" s="6">
        <f>IF('[1]TCE - ANEXO IV - Preencher'!K325="","",'[1]TCE - ANEXO IV - Preencher'!K325)</f>
        <v>45447</v>
      </c>
      <c r="J316" s="5" t="str">
        <f>'[1]TCE - ANEXO IV - Preencher'!L325</f>
        <v>NKZS17326</v>
      </c>
      <c r="K316" s="5" t="str">
        <f>IF(F316="B",LEFT('[1]TCE - ANEXO IV - Preencher'!M325,2),IF(F316="S",LEFT('[1]TCE - ANEXO IV - Preencher'!M325,7),IF('[1]TCE - ANEXO IV - Preencher'!H325="","")))</f>
        <v>2609600</v>
      </c>
      <c r="L316" s="7">
        <f>'[1]TCE - ANEXO IV - Preencher'!N325</f>
        <v>53958</v>
      </c>
    </row>
    <row r="317" spans="1:12" s="8" customFormat="1" ht="19.5" customHeight="1" x14ac:dyDescent="0.2">
      <c r="A317" s="3">
        <f>IFERROR(VLOOKUP(B317,'[1]DADOS (OCULTAR)'!$Q$3:$S$136,3,0),"")</f>
        <v>9767633000609</v>
      </c>
      <c r="B317" s="4" t="str">
        <f>'[1]TCE - ANEXO IV - Preencher'!C326</f>
        <v>UPA CAXANGÁ - CG Nº 007/2022</v>
      </c>
      <c r="C317" s="4" t="str">
        <f>'[1]TCE - ANEXO IV - Preencher'!E326</f>
        <v>5.99 - Outros Serviços de Terceiros Pessoa Jurídica</v>
      </c>
      <c r="D317" s="3">
        <f>'[1]TCE - ANEXO IV - Preencher'!F326</f>
        <v>19786063000143</v>
      </c>
      <c r="E317" s="5" t="str">
        <f>'[1]TCE - ANEXO IV - Preencher'!G326</f>
        <v xml:space="preserve">MARINHO E CASTRO SERVICOS LTDA ME 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6297</v>
      </c>
      <c r="I317" s="6">
        <f>IF('[1]TCE - ANEXO IV - Preencher'!K326="","",'[1]TCE - ANEXO IV - Preencher'!K326)</f>
        <v>45462</v>
      </c>
      <c r="J317" s="5" t="str">
        <f>'[1]TCE - ANEXO IV - Preencher'!L326</f>
        <v>ZUVR-N8XU</v>
      </c>
      <c r="K317" s="5" t="str">
        <f>IF(F317="B",LEFT('[1]TCE - ANEXO IV - Preencher'!M326,2),IF(F317="S",LEFT('[1]TCE - ANEXO IV - Preencher'!M326,7),IF('[1]TCE - ANEXO IV - Preencher'!H326="","")))</f>
        <v>2611606</v>
      </c>
      <c r="L317" s="7">
        <f>'[1]TCE - ANEXO IV - Preencher'!N326</f>
        <v>4360</v>
      </c>
    </row>
    <row r="318" spans="1:12" s="8" customFormat="1" ht="19.5" customHeight="1" x14ac:dyDescent="0.2">
      <c r="A318" s="3">
        <f>IFERROR(VLOOKUP(B318,'[1]DADOS (OCULTAR)'!$Q$3:$S$136,3,0),"")</f>
        <v>9767633000609</v>
      </c>
      <c r="B318" s="4" t="str">
        <f>'[1]TCE - ANEXO IV - Preencher'!C327</f>
        <v>UPA CAXANGÁ - CG Nº 007/2022</v>
      </c>
      <c r="C318" s="4" t="str">
        <f>'[1]TCE - ANEXO IV - Preencher'!E327</f>
        <v>5.99 - Outros Serviços de Terceiros Pessoa Jurídica</v>
      </c>
      <c r="D318" s="3">
        <f>'[1]TCE - ANEXO IV - Preencher'!F327</f>
        <v>7523792000128</v>
      </c>
      <c r="E318" s="5" t="str">
        <f>'[1]TCE - ANEXO IV - Preencher'!G327</f>
        <v>AFARIAS E ROCHA ADVOCACIA - ME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1272</v>
      </c>
      <c r="I318" s="6">
        <f>IF('[1]TCE - ANEXO IV - Preencher'!K327="","",'[1]TCE - ANEXO IV - Preencher'!K327)</f>
        <v>45474</v>
      </c>
      <c r="J318" s="5" t="str">
        <f>'[1]TCE - ANEXO IV - Preencher'!L327</f>
        <v>616Z-FQPD</v>
      </c>
      <c r="K318" s="5" t="str">
        <f>IF(F318="B",LEFT('[1]TCE - ANEXO IV - Preencher'!M327,2),IF(F318="S",LEFT('[1]TCE - ANEXO IV - Preencher'!M327,7),IF('[1]TCE - ANEXO IV - Preencher'!H327="","")))</f>
        <v>2611606</v>
      </c>
      <c r="L318" s="7">
        <f>'[1]TCE - ANEXO IV - Preencher'!N327</f>
        <v>2233.5100000000002</v>
      </c>
    </row>
    <row r="319" spans="1:12" s="8" customFormat="1" ht="19.5" customHeight="1" x14ac:dyDescent="0.2">
      <c r="A319" s="3">
        <f>IFERROR(VLOOKUP(B319,'[1]DADOS (OCULTAR)'!$Q$3:$S$136,3,0),"")</f>
        <v>9767633000609</v>
      </c>
      <c r="B319" s="4" t="str">
        <f>'[1]TCE - ANEXO IV - Preencher'!C328</f>
        <v>UPA CAXANGÁ - CG Nº 007/2022</v>
      </c>
      <c r="C319" s="4" t="str">
        <f>'[1]TCE - ANEXO IV - Preencher'!E328</f>
        <v>5.99 - Outros Serviços de Terceiros Pessoa Jurídica</v>
      </c>
      <c r="D319" s="3">
        <f>'[1]TCE - ANEXO IV - Preencher'!F328</f>
        <v>21794062000192</v>
      </c>
      <c r="E319" s="5" t="str">
        <f>'[1]TCE - ANEXO IV - Preencher'!G328</f>
        <v>ASOS OCUPACIONAL LTDA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764</v>
      </c>
      <c r="I319" s="6">
        <f>IF('[1]TCE - ANEXO IV - Preencher'!K328="","",'[1]TCE - ANEXO IV - Preencher'!K328)</f>
        <v>45474</v>
      </c>
      <c r="J319" s="5" t="str">
        <f>'[1]TCE - ANEXO IV - Preencher'!L328</f>
        <v>XZVV63599</v>
      </c>
      <c r="K319" s="5" t="str">
        <f>IF(F319="B",LEFT('[1]TCE - ANEXO IV - Preencher'!M328,2),IF(F319="S",LEFT('[1]TCE - ANEXO IV - Preencher'!M328,7),IF('[1]TCE - ANEXO IV - Preencher'!H328="","")))</f>
        <v>2607901</v>
      </c>
      <c r="L319" s="7">
        <f>'[1]TCE - ANEXO IV - Preencher'!N328</f>
        <v>3200</v>
      </c>
    </row>
    <row r="320" spans="1:12" s="8" customFormat="1" ht="19.5" customHeight="1" x14ac:dyDescent="0.2">
      <c r="A320" s="3">
        <f>IFERROR(VLOOKUP(B320,'[1]DADOS (OCULTAR)'!$Q$3:$S$136,3,0),"")</f>
        <v>9767633000609</v>
      </c>
      <c r="B320" s="4" t="str">
        <f>'[1]TCE - ANEXO IV - Preencher'!C329</f>
        <v>UPA CAXANGÁ - CG Nº 007/2022</v>
      </c>
      <c r="C320" s="4" t="str">
        <f>'[1]TCE - ANEXO IV - Preencher'!E329</f>
        <v>5.99 - Outros Serviços de Terceiros Pessoa Jurídica</v>
      </c>
      <c r="D320" s="3" t="str">
        <f>'[1]TCE - ANEXO IV - Preencher'!F329</f>
        <v>15.277.246/0001-82</v>
      </c>
      <c r="E320" s="5" t="str">
        <f>'[1]TCE - ANEXO IV - Preencher'!G329</f>
        <v>SANTAL SERVICOS TECNICOS EM SAUDE LTDA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8286</v>
      </c>
      <c r="I320" s="6">
        <f>IF('[1]TCE - ANEXO IV - Preencher'!K329="","",'[1]TCE - ANEXO IV - Preencher'!K329)</f>
        <v>45450</v>
      </c>
      <c r="J320" s="5" t="str">
        <f>'[1]TCE - ANEXO IV - Preencher'!L329</f>
        <v>IX6M-NRK6</v>
      </c>
      <c r="K320" s="5" t="str">
        <f>IF(F320="B",LEFT('[1]TCE - ANEXO IV - Preencher'!M329,2),IF(F320="S",LEFT('[1]TCE - ANEXO IV - Preencher'!M329,7),IF('[1]TCE - ANEXO IV - Preencher'!H329="","")))</f>
        <v>2611606</v>
      </c>
      <c r="L320" s="7">
        <f>'[1]TCE - ANEXO IV - Preencher'!N329</f>
        <v>22</v>
      </c>
    </row>
    <row r="321" spans="1:12" s="8" customFormat="1" ht="19.5" customHeight="1" x14ac:dyDescent="0.2">
      <c r="A321" s="3">
        <f>IFERROR(VLOOKUP(B321,'[1]DADOS (OCULTAR)'!$Q$3:$S$136,3,0),"")</f>
        <v>9767633000609</v>
      </c>
      <c r="B321" s="4" t="str">
        <f>'[1]TCE - ANEXO IV - Preencher'!C330</f>
        <v>UPA CAXANGÁ - CG Nº 007/2022</v>
      </c>
      <c r="C321" s="4" t="str">
        <f>'[1]TCE - ANEXO IV - Preencher'!E330</f>
        <v>5.99 - Outros Serviços de Terceiros Pessoa Jurídica</v>
      </c>
      <c r="D321" s="3">
        <f>'[1]TCE - ANEXO IV - Preencher'!F330</f>
        <v>45671533000133</v>
      </c>
      <c r="E321" s="5" t="str">
        <f>'[1]TCE - ANEXO IV - Preencher'!G330</f>
        <v>VITORINO E MAIA ADVOGADOS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288</v>
      </c>
      <c r="I321" s="6">
        <f>IF('[1]TCE - ANEXO IV - Preencher'!K330="","",'[1]TCE - ANEXO IV - Preencher'!K330)</f>
        <v>45474</v>
      </c>
      <c r="J321" s="5" t="str">
        <f>'[1]TCE - ANEXO IV - Preencher'!L330</f>
        <v>APJG-GJYP</v>
      </c>
      <c r="K321" s="5" t="str">
        <f>IF(F321="B",LEFT('[1]TCE - ANEXO IV - Preencher'!M330,2),IF(F321="S",LEFT('[1]TCE - ANEXO IV - Preencher'!M330,7),IF('[1]TCE - ANEXO IV - Preencher'!H330="","")))</f>
        <v>2611606</v>
      </c>
      <c r="L321" s="7">
        <f>'[1]TCE - ANEXO IV - Preencher'!N330</f>
        <v>2233.5100000000002</v>
      </c>
    </row>
    <row r="322" spans="1:12" s="8" customFormat="1" ht="19.5" customHeight="1" x14ac:dyDescent="0.2">
      <c r="A322" s="3">
        <f>IFERROR(VLOOKUP(B322,'[1]DADOS (OCULTAR)'!$Q$3:$S$136,3,0),"")</f>
        <v>9767633000609</v>
      </c>
      <c r="B322" s="4" t="str">
        <f>'[1]TCE - ANEXO IV - Preencher'!C331</f>
        <v>UPA CAXANGÁ - CG Nº 007/2022</v>
      </c>
      <c r="C322" s="4" t="str">
        <f>'[1]TCE - ANEXO IV - Preencher'!E331</f>
        <v>5.99 - Outros Serviços de Terceiros Pessoa Jurídica</v>
      </c>
      <c r="D322" s="3" t="str">
        <f>'[1]TCE - ANEXO IV - Preencher'!F331</f>
        <v>08.654.123/0001-58</v>
      </c>
      <c r="E322" s="5" t="str">
        <f>'[1]TCE - ANEXO IV - Preencher'!G331</f>
        <v>AUDISA -AUDITORES ASSOCIADOS S/S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23904</v>
      </c>
      <c r="I322" s="6">
        <f>IF('[1]TCE - ANEXO IV - Preencher'!K331="","",'[1]TCE - ANEXO IV - Preencher'!K331)</f>
        <v>45446</v>
      </c>
      <c r="J322" s="5" t="str">
        <f>'[1]TCE - ANEXO IV - Preencher'!L331</f>
        <v>166R.5488.8221.5046499-V</v>
      </c>
      <c r="K322" s="5" t="str">
        <f>IF(F322="B",LEFT('[1]TCE - ANEXO IV - Preencher'!M331,2),IF(F322="S",LEFT('[1]TCE - ANEXO IV - Preencher'!M331,7),IF('[1]TCE - ANEXO IV - Preencher'!H331="","")))</f>
        <v>3505708</v>
      </c>
      <c r="L322" s="7">
        <f>'[1]TCE - ANEXO IV - Preencher'!N331</f>
        <v>1068.25</v>
      </c>
    </row>
    <row r="323" spans="1:12" s="8" customFormat="1" ht="19.5" customHeight="1" x14ac:dyDescent="0.2">
      <c r="A323" s="3">
        <f>IFERROR(VLOOKUP(B323,'[1]DADOS (OCULTAR)'!$Q$3:$S$136,3,0),"")</f>
        <v>9767633000609</v>
      </c>
      <c r="B323" s="4" t="str">
        <f>'[1]TCE - ANEXO IV - Preencher'!C332</f>
        <v>UPA CAXANGÁ - CG Nº 007/2022</v>
      </c>
      <c r="C323" s="4" t="str">
        <f>'[1]TCE - ANEXO IV - Preencher'!E332</f>
        <v>5.99 - Outros Serviços de Terceiros Pessoa Jurídica</v>
      </c>
      <c r="D323" s="3" t="str">
        <f>'[1]TCE - ANEXO IV - Preencher'!F332</f>
        <v>60.765.823/0001-30</v>
      </c>
      <c r="E323" s="5" t="str">
        <f>'[1]TCE - ANEXO IV - Preencher'!G332</f>
        <v>SOCIEDADE BENEF ISRAELITABRAS HOSPITAL ALBERT EINSTEIN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15340804</v>
      </c>
      <c r="I323" s="6">
        <f>IF('[1]TCE - ANEXO IV - Preencher'!K332="","",'[1]TCE - ANEXO IV - Preencher'!K332)</f>
        <v>45471</v>
      </c>
      <c r="J323" s="5" t="str">
        <f>'[1]TCE - ANEXO IV - Preencher'!L332</f>
        <v>AIV4-IDBT</v>
      </c>
      <c r="K323" s="5" t="str">
        <f>IF(F323="B",LEFT('[1]TCE - ANEXO IV - Preencher'!M332,2),IF(F323="S",LEFT('[1]TCE - ANEXO IV - Preencher'!M332,7),IF('[1]TCE - ANEXO IV - Preencher'!H332="","")))</f>
        <v>3550308</v>
      </c>
      <c r="L323" s="7">
        <f>'[1]TCE - ANEXO IV - Preencher'!N332</f>
        <v>1013.93</v>
      </c>
    </row>
    <row r="324" spans="1:12" s="8" customFormat="1" ht="19.5" customHeight="1" x14ac:dyDescent="0.2">
      <c r="A324" s="3">
        <f>IFERROR(VLOOKUP(B324,'[1]DADOS (OCULTAR)'!$Q$3:$S$136,3,0),"")</f>
        <v>9767633000609</v>
      </c>
      <c r="B324" s="4" t="str">
        <f>'[1]TCE - ANEXO IV - Preencher'!C333</f>
        <v>UPA CAXANGÁ - CG Nº 007/2022</v>
      </c>
      <c r="C324" s="4" t="str">
        <f>'[1]TCE - ANEXO IV - Preencher'!E333</f>
        <v>5.99 - Outros Serviços de Terceiros Pessoa Jurídica</v>
      </c>
      <c r="D324" s="3">
        <f>'[1]TCE - ANEXO IV - Preencher'!F333</f>
        <v>10816775000274</v>
      </c>
      <c r="E324" s="5" t="str">
        <f>'[1]TCE - ANEXO IV - Preencher'!G333</f>
        <v>INSPETORIA SALESIANA DO NORDESTE DO BRASIL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20691</v>
      </c>
      <c r="I324" s="6">
        <f>IF('[1]TCE - ANEXO IV - Preencher'!K333="","",'[1]TCE - ANEXO IV - Preencher'!K333)</f>
        <v>45448</v>
      </c>
      <c r="J324" s="5" t="str">
        <f>'[1]TCE - ANEXO IV - Preencher'!L333</f>
        <v>YKLE-F9R4</v>
      </c>
      <c r="K324" s="5" t="str">
        <f>IF(F324="B",LEFT('[1]TCE - ANEXO IV - Preencher'!M333,2),IF(F324="S",LEFT('[1]TCE - ANEXO IV - Preencher'!M333,7),IF('[1]TCE - ANEXO IV - Preencher'!H333="","")))</f>
        <v>2611606</v>
      </c>
      <c r="L324" s="7">
        <f>'[1]TCE - ANEXO IV - Preencher'!N333</f>
        <v>770</v>
      </c>
    </row>
    <row r="325" spans="1:12" s="8" customFormat="1" ht="19.5" customHeight="1" x14ac:dyDescent="0.2">
      <c r="A325" s="3">
        <f>IFERROR(VLOOKUP(B325,'[1]DADOS (OCULTAR)'!$Q$3:$S$136,3,0),"")</f>
        <v>9767633000609</v>
      </c>
      <c r="B325" s="4" t="str">
        <f>'[1]TCE - ANEXO IV - Preencher'!C334</f>
        <v>UPA CAXANGÁ - CG Nº 007/2022</v>
      </c>
      <c r="C325" s="4" t="str">
        <f>'[1]TCE - ANEXO IV - Preencher'!E334</f>
        <v>5.99 - Outros Serviços de Terceiros Pessoa Jurídica</v>
      </c>
      <c r="D325" s="3">
        <f>'[1]TCE - ANEXO IV - Preencher'!F334</f>
        <v>2668797000125</v>
      </c>
      <c r="E325" s="5" t="str">
        <f>'[1]TCE - ANEXO IV - Preencher'!G334</f>
        <v>BRASIL GESTAO DE DADOS INFORMAÇOES E DOCUMENTOS LTDA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3691</v>
      </c>
      <c r="I325" s="6">
        <f>IF('[1]TCE - ANEXO IV - Preencher'!K334="","",'[1]TCE - ANEXO IV - Preencher'!K334)</f>
        <v>45476</v>
      </c>
      <c r="J325" s="5" t="str">
        <f>'[1]TCE - ANEXO IV - Preencher'!L334</f>
        <v>IV4P-A4GM</v>
      </c>
      <c r="K325" s="5" t="str">
        <f>IF(F325="B",LEFT('[1]TCE - ANEXO IV - Preencher'!M334,2),IF(F325="S",LEFT('[1]TCE - ANEXO IV - Preencher'!M334,7),IF('[1]TCE - ANEXO IV - Preencher'!H334="","")))</f>
        <v>2611606</v>
      </c>
      <c r="L325" s="7">
        <f>'[1]TCE - ANEXO IV - Preencher'!N334</f>
        <v>1285.92</v>
      </c>
    </row>
    <row r="326" spans="1:12" s="8" customFormat="1" ht="19.5" customHeight="1" x14ac:dyDescent="0.2">
      <c r="A326" s="3">
        <f>IFERROR(VLOOKUP(B326,'[1]DADOS (OCULTAR)'!$Q$3:$S$136,3,0),"")</f>
        <v>9767633000609</v>
      </c>
      <c r="B326" s="4" t="str">
        <f>'[1]TCE - ANEXO IV - Preencher'!C335</f>
        <v>UPA CAXANGÁ - CG Nº 007/2022</v>
      </c>
      <c r="C326" s="4" t="str">
        <f>'[1]TCE - ANEXO IV - Preencher'!E335</f>
        <v>5.99 - Outros Serviços de Terceiros Pessoa Jurídica</v>
      </c>
      <c r="D326" s="3">
        <f>'[1]TCE - ANEXO IV - Preencher'!F335</f>
        <v>35343136000189</v>
      </c>
      <c r="E326" s="5" t="str">
        <f>'[1]TCE - ANEXO IV - Preencher'!G335</f>
        <v>EMBRAESTER EMPRESA BRASILEIRA DE ESTERILIZACOES EIRELI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13550</v>
      </c>
      <c r="I326" s="6">
        <f>IF('[1]TCE - ANEXO IV - Preencher'!K335="","",'[1]TCE - ANEXO IV - Preencher'!K335)</f>
        <v>45474</v>
      </c>
      <c r="J326" s="5" t="str">
        <f>'[1]TCE - ANEXO IV - Preencher'!L335</f>
        <v>BHUX-E4VU</v>
      </c>
      <c r="K326" s="5" t="str">
        <f>IF(F326="B",LEFT('[1]TCE - ANEXO IV - Preencher'!M335,2),IF(F326="S",LEFT('[1]TCE - ANEXO IV - Preencher'!M335,7),IF('[1]TCE - ANEXO IV - Preencher'!H335="","")))</f>
        <v>2611606</v>
      </c>
      <c r="L326" s="7">
        <f>'[1]TCE - ANEXO IV - Preencher'!N335</f>
        <v>11939.4</v>
      </c>
    </row>
    <row r="327" spans="1:12" s="8" customFormat="1" ht="19.5" customHeight="1" x14ac:dyDescent="0.2">
      <c r="A327" s="3">
        <f>IFERROR(VLOOKUP(B327,'[1]DADOS (OCULTAR)'!$Q$3:$S$136,3,0),"")</f>
        <v>9767633000609</v>
      </c>
      <c r="B327" s="4" t="str">
        <f>'[1]TCE - ANEXO IV - Preencher'!C336</f>
        <v>UPA CAXANGÁ - CG Nº 007/2022</v>
      </c>
      <c r="C327" s="4" t="str">
        <f>'[1]TCE - ANEXO IV - Preencher'!E336</f>
        <v>5.99 - Outros Serviços de Terceiros Pessoa Jurídica</v>
      </c>
      <c r="D327" s="3" t="str">
        <f>'[1]TCE - ANEXO IV - Preencher'!F336</f>
        <v>41.382.855/0001-01</v>
      </c>
      <c r="E327" s="5" t="str">
        <f>'[1]TCE - ANEXO IV - Preencher'!G336</f>
        <v>TAMYRES FERNANDA ALVES CHALEGRE</v>
      </c>
      <c r="F327" s="5" t="str">
        <f>'[1]TCE - ANEXO IV - Preencher'!H336</f>
        <v>S</v>
      </c>
      <c r="G327" s="5" t="str">
        <f>'[1]TCE - ANEXO IV - Preencher'!I336</f>
        <v>S</v>
      </c>
      <c r="H327" s="5" t="str">
        <f>'[1]TCE - ANEXO IV - Preencher'!J336</f>
        <v>215</v>
      </c>
      <c r="I327" s="6">
        <f>IF('[1]TCE - ANEXO IV - Preencher'!K336="","",'[1]TCE - ANEXO IV - Preencher'!K336)</f>
        <v>45474</v>
      </c>
      <c r="J327" s="5" t="str">
        <f>'[1]TCE - ANEXO IV - Preencher'!L336</f>
        <v>XMM1-CLVJ</v>
      </c>
      <c r="K327" s="5" t="str">
        <f>IF(F327="B",LEFT('[1]TCE - ANEXO IV - Preencher'!M336,2),IF(F327="S",LEFT('[1]TCE - ANEXO IV - Preencher'!M336,7),IF('[1]TCE - ANEXO IV - Preencher'!H336="","")))</f>
        <v>2611606</v>
      </c>
      <c r="L327" s="7">
        <f>'[1]TCE - ANEXO IV - Preencher'!N336</f>
        <v>2500</v>
      </c>
    </row>
    <row r="328" spans="1:12" s="8" customFormat="1" ht="19.5" customHeight="1" x14ac:dyDescent="0.2">
      <c r="A328" s="3">
        <f>IFERROR(VLOOKUP(B328,'[1]DADOS (OCULTAR)'!$Q$3:$S$136,3,0),"")</f>
        <v>9767633000609</v>
      </c>
      <c r="B328" s="4" t="str">
        <f>'[1]TCE - ANEXO IV - Preencher'!C337</f>
        <v>UPA CAXANGÁ - CG Nº 007/2022</v>
      </c>
      <c r="C328" s="4" t="str">
        <f>'[1]TCE - ANEXO IV - Preencher'!E337</f>
        <v>5.99 - Outros Serviços de Terceiros Pessoa Jurídica</v>
      </c>
      <c r="D328" s="3" t="str">
        <f>'[1]TCE - ANEXO IV - Preencher'!F337</f>
        <v>01.699.696/0001-59</v>
      </c>
      <c r="E328" s="5" t="str">
        <f>'[1]TCE - ANEXO IV - Preencher'!G337</f>
        <v>QUALIAGUA LABORATORIO E CONSULTORIA LTDA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70789</v>
      </c>
      <c r="I328" s="6">
        <f>IF('[1]TCE - ANEXO IV - Preencher'!K337="","",'[1]TCE - ANEXO IV - Preencher'!K337)</f>
        <v>45474</v>
      </c>
      <c r="J328" s="5" t="str">
        <f>'[1]TCE - ANEXO IV - Preencher'!L337</f>
        <v>HERL-VTSZ</v>
      </c>
      <c r="K328" s="5" t="str">
        <f>IF(F328="B",LEFT('[1]TCE - ANEXO IV - Preencher'!M337,2),IF(F328="S",LEFT('[1]TCE - ANEXO IV - Preencher'!M337,7),IF('[1]TCE - ANEXO IV - Preencher'!H337="","")))</f>
        <v>2611606</v>
      </c>
      <c r="L328" s="7">
        <f>'[1]TCE - ANEXO IV - Preencher'!N337</f>
        <v>606.21</v>
      </c>
    </row>
    <row r="329" spans="1:12" s="8" customFormat="1" ht="19.5" customHeight="1" x14ac:dyDescent="0.2">
      <c r="A329" s="3">
        <f>IFERROR(VLOOKUP(B329,'[1]DADOS (OCULTAR)'!$Q$3:$S$136,3,0),"")</f>
        <v>9767633000609</v>
      </c>
      <c r="B329" s="4" t="str">
        <f>'[1]TCE - ANEXO IV - Preencher'!C338</f>
        <v>UPA CAXANGÁ - CG Nº 007/2022</v>
      </c>
      <c r="C329" s="4" t="str">
        <f>'[1]TCE - ANEXO IV - Preencher'!E338</f>
        <v>5.99 - Outros Serviços de Terceiros Pessoa Jurídica</v>
      </c>
      <c r="D329" s="3" t="str">
        <f>'[1]TCE - ANEXO IV - Preencher'!F338</f>
        <v>11.735.586/0001-59</v>
      </c>
      <c r="E329" s="5" t="str">
        <f>'[1]TCE - ANEXO IV - Preencher'!G338</f>
        <v>FUNDACAO DE APOIO AO DESENVOLVIMENTO DA UNIVERSIDADE FEDERAL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77884</v>
      </c>
      <c r="I329" s="6">
        <f>IF('[1]TCE - ANEXO IV - Preencher'!K338="","",'[1]TCE - ANEXO IV - Preencher'!K338)</f>
        <v>45481</v>
      </c>
      <c r="J329" s="5" t="str">
        <f>'[1]TCE - ANEXO IV - Preencher'!L338</f>
        <v>CMYN-ITH9</v>
      </c>
      <c r="K329" s="5" t="str">
        <f>IF(F329="B",LEFT('[1]TCE - ANEXO IV - Preencher'!M338,2),IF(F329="S",LEFT('[1]TCE - ANEXO IV - Preencher'!M338,7),IF('[1]TCE - ANEXO IV - Preencher'!H338="","")))</f>
        <v>2611606</v>
      </c>
      <c r="L329" s="7">
        <f>'[1]TCE - ANEXO IV - Preencher'!N338</f>
        <v>811.62</v>
      </c>
    </row>
    <row r="330" spans="1:12" s="8" customFormat="1" ht="19.5" customHeight="1" x14ac:dyDescent="0.2">
      <c r="A330" s="3">
        <f>IFERROR(VLOOKUP(B330,'[1]DADOS (OCULTAR)'!$Q$3:$S$136,3,0),"")</f>
        <v>9767633000609</v>
      </c>
      <c r="B330" s="4" t="str">
        <f>'[1]TCE - ANEXO IV - Preencher'!C339</f>
        <v>UPA CAXANGÁ - CG Nº 007/2022</v>
      </c>
      <c r="C330" s="4" t="str">
        <f>'[1]TCE - ANEXO IV - Preencher'!E339</f>
        <v>5.5 - Reparo e Manutenção de Máquinas e Equipamentos</v>
      </c>
      <c r="D330" s="3" t="str">
        <f>'[1]TCE - ANEXO IV - Preencher'!F339</f>
        <v>18.204.483/0001-01</v>
      </c>
      <c r="E330" s="5" t="str">
        <f>'[1]TCE - ANEXO IV - Preencher'!G339</f>
        <v>WAGNER FERNANDES SALES DA SILVA &amp; CIA LTDA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4924</v>
      </c>
      <c r="I330" s="6">
        <f>IF('[1]TCE - ANEXO IV - Preencher'!K339="","",'[1]TCE - ANEXO IV - Preencher'!K339)</f>
        <v>45474</v>
      </c>
      <c r="J330" s="5" t="str">
        <f>'[1]TCE - ANEXO IV - Preencher'!L339</f>
        <v>9GPIZHCS3</v>
      </c>
      <c r="K330" s="5" t="str">
        <f>IF(F330="B",LEFT('[1]TCE - ANEXO IV - Preencher'!M339,2),IF(F330="S",LEFT('[1]TCE - ANEXO IV - Preencher'!M339,7),IF('[1]TCE - ANEXO IV - Preencher'!H339="","")))</f>
        <v>2704302</v>
      </c>
      <c r="L330" s="7">
        <f>'[1]TCE - ANEXO IV - Preencher'!N339</f>
        <v>2880</v>
      </c>
    </row>
    <row r="331" spans="1:12" s="8" customFormat="1" ht="19.5" customHeight="1" x14ac:dyDescent="0.2">
      <c r="A331" s="3">
        <f>IFERROR(VLOOKUP(B331,'[1]DADOS (OCULTAR)'!$Q$3:$S$136,3,0),"")</f>
        <v>9767633000609</v>
      </c>
      <c r="B331" s="4" t="str">
        <f>'[1]TCE - ANEXO IV - Preencher'!C340</f>
        <v>UPA CAXANGÁ - CG Nº 007/2022</v>
      </c>
      <c r="C331" s="4" t="str">
        <f>'[1]TCE - ANEXO IV - Preencher'!E340</f>
        <v>5.5 - Reparo e Manutenção de Máquinas e Equipamentos</v>
      </c>
      <c r="D331" s="3">
        <f>'[1]TCE - ANEXO IV - Preencher'!F340</f>
        <v>7221834000176</v>
      </c>
      <c r="E331" s="5" t="str">
        <f>'[1]TCE - ANEXO IV - Preencher'!G340</f>
        <v>C2 COMERCIO E SERVICOS LTDA-ME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200</v>
      </c>
      <c r="I331" s="6">
        <f>IF('[1]TCE - ANEXO IV - Preencher'!K340="","",'[1]TCE - ANEXO IV - Preencher'!K340)</f>
        <v>45464</v>
      </c>
      <c r="J331" s="5" t="str">
        <f>'[1]TCE - ANEXO IV - Preencher'!L340</f>
        <v>MMRS-3XQZ</v>
      </c>
      <c r="K331" s="5" t="str">
        <f>IF(F331="B",LEFT('[1]TCE - ANEXO IV - Preencher'!M340,2),IF(F331="S",LEFT('[1]TCE - ANEXO IV - Preencher'!M340,7),IF('[1]TCE - ANEXO IV - Preencher'!H340="","")))</f>
        <v>2611606</v>
      </c>
      <c r="L331" s="7">
        <f>'[1]TCE - ANEXO IV - Preencher'!N340</f>
        <v>2800</v>
      </c>
    </row>
    <row r="332" spans="1:12" s="8" customFormat="1" ht="19.5" customHeight="1" x14ac:dyDescent="0.2">
      <c r="A332" s="3">
        <f>IFERROR(VLOOKUP(B332,'[1]DADOS (OCULTAR)'!$Q$3:$S$136,3,0),"")</f>
        <v>9767633000609</v>
      </c>
      <c r="B332" s="4" t="str">
        <f>'[1]TCE - ANEXO IV - Preencher'!C341</f>
        <v>UPA CAXANGÁ - CG Nº 007/2022</v>
      </c>
      <c r="C332" s="4" t="str">
        <f>'[1]TCE - ANEXO IV - Preencher'!E341</f>
        <v>5.5 - Reparo e Manutenção de Máquinas e Equipamentos</v>
      </c>
      <c r="D332" s="3">
        <f>'[1]TCE - ANEXO IV - Preencher'!F341</f>
        <v>24380578002041</v>
      </c>
      <c r="E332" s="5" t="str">
        <f>'[1]TCE - ANEXO IV - Preencher'!G341</f>
        <v>WHITE MARTINS GASES INDUSTRIAIS DO NORDESTE LTDA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16941</v>
      </c>
      <c r="I332" s="6">
        <f>IF('[1]TCE - ANEXO IV - Preencher'!K341="","",'[1]TCE - ANEXO IV - Preencher'!K341)</f>
        <v>45453</v>
      </c>
      <c r="J332" s="5" t="str">
        <f>'[1]TCE - ANEXO IV - Preencher'!L341</f>
        <v>FHMS73431</v>
      </c>
      <c r="K332" s="5" t="str">
        <f>IF(F332="B",LEFT('[1]TCE - ANEXO IV - Preencher'!M341,2),IF(F332="S",LEFT('[1]TCE - ANEXO IV - Preencher'!M341,7),IF('[1]TCE - ANEXO IV - Preencher'!H341="","")))</f>
        <v>2607901</v>
      </c>
      <c r="L332" s="7">
        <f>'[1]TCE - ANEXO IV - Preencher'!N341</f>
        <v>1115.8800000000001</v>
      </c>
    </row>
    <row r="333" spans="1:12" s="8" customFormat="1" ht="19.5" customHeight="1" x14ac:dyDescent="0.2">
      <c r="A333" s="3">
        <f>IFERROR(VLOOKUP(B333,'[1]DADOS (OCULTAR)'!$Q$3:$S$136,3,0),"")</f>
        <v>9767633000609</v>
      </c>
      <c r="B333" s="4" t="str">
        <f>'[1]TCE - ANEXO IV - Preencher'!C342</f>
        <v>UPA CAXANGÁ - CG Nº 007/2022</v>
      </c>
      <c r="C333" s="4" t="str">
        <f>'[1]TCE - ANEXO IV - Preencher'!E342</f>
        <v>5.5 - Reparo e Manutenção de Máquinas e Equipamentos</v>
      </c>
      <c r="D333" s="3" t="str">
        <f>'[1]TCE - ANEXO IV - Preencher'!F342</f>
        <v>01.141.468/0001-69</v>
      </c>
      <c r="E333" s="5" t="str">
        <f>'[1]TCE - ANEXO IV - Preencher'!G342</f>
        <v>MEDCALL COMERCIO E SERVICOS DE EQUIPAMENTOS MEDICOS LTDA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4128</v>
      </c>
      <c r="I333" s="6">
        <f>IF('[1]TCE - ANEXO IV - Preencher'!K342="","",'[1]TCE - ANEXO IV - Preencher'!K342)</f>
        <v>45471</v>
      </c>
      <c r="J333" s="5" t="str">
        <f>'[1]TCE - ANEXO IV - Preencher'!L342</f>
        <v>J4PZ-VUKQ</v>
      </c>
      <c r="K333" s="5" t="str">
        <f>IF(F333="B",LEFT('[1]TCE - ANEXO IV - Preencher'!M342,2),IF(F333="S",LEFT('[1]TCE - ANEXO IV - Preencher'!M342,7),IF('[1]TCE - ANEXO IV - Preencher'!H342="","")))</f>
        <v>2611606</v>
      </c>
      <c r="L333" s="7">
        <f>'[1]TCE - ANEXO IV - Preencher'!N342</f>
        <v>2800</v>
      </c>
    </row>
    <row r="334" spans="1:12" s="8" customFormat="1" ht="19.5" customHeight="1" x14ac:dyDescent="0.2">
      <c r="A334" s="3">
        <f>IFERROR(VLOOKUP(B334,'[1]DADOS (OCULTAR)'!$Q$3:$S$136,3,0),"")</f>
        <v>9767633000609</v>
      </c>
      <c r="B334" s="4" t="str">
        <f>'[1]TCE - ANEXO IV - Preencher'!C343</f>
        <v>UPA CAXANGÁ - CG Nº 007/2022</v>
      </c>
      <c r="C334" s="4" t="str">
        <f>'[1]TCE - ANEXO IV - Preencher'!E343</f>
        <v>5.5 - Reparo e Manutenção de Máquinas e Equipamentos</v>
      </c>
      <c r="D334" s="3" t="str">
        <f>'[1]TCE - ANEXO IV - Preencher'!F343</f>
        <v>21.854.632/0001-92</v>
      </c>
      <c r="E334" s="5" t="str">
        <f>'[1]TCE - ANEXO IV - Preencher'!G343</f>
        <v>G M DANTAS ELEVACAO E GERACAO ME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1639</v>
      </c>
      <c r="I334" s="6">
        <f>IF('[1]TCE - ANEXO IV - Preencher'!K343="","",'[1]TCE - ANEXO IV - Preencher'!K343)</f>
        <v>45474</v>
      </c>
      <c r="J334" s="5" t="str">
        <f>'[1]TCE - ANEXO IV - Preencher'!L343</f>
        <v>WXLB-MEGS</v>
      </c>
      <c r="K334" s="5" t="str">
        <f>IF(F334="B",LEFT('[1]TCE - ANEXO IV - Preencher'!M343,2),IF(F334="S",LEFT('[1]TCE - ANEXO IV - Preencher'!M343,7),IF('[1]TCE - ANEXO IV - Preencher'!H343="","")))</f>
        <v>2611606</v>
      </c>
      <c r="L334" s="7">
        <f>'[1]TCE - ANEXO IV - Preencher'!N343</f>
        <v>400</v>
      </c>
    </row>
    <row r="335" spans="1:12" s="8" customFormat="1" ht="19.5" customHeight="1" x14ac:dyDescent="0.2">
      <c r="A335" s="3">
        <f>IFERROR(VLOOKUP(B335,'[1]DADOS (OCULTAR)'!$Q$3:$S$136,3,0),"")</f>
        <v>9767633000609</v>
      </c>
      <c r="B335" s="4" t="str">
        <f>'[1]TCE - ANEXO IV - Preencher'!C344</f>
        <v>UPA CAXANGÁ - CG Nº 007/2022</v>
      </c>
      <c r="C335" s="4" t="str">
        <f>'[1]TCE - ANEXO IV - Preencher'!E344</f>
        <v xml:space="preserve">5.7 - Reparo e Manutenção de Bens Movéis de Outras Naturezas </v>
      </c>
      <c r="D335" s="3">
        <f>'[1]TCE - ANEXO IV - Preencher'!F344</f>
        <v>40893042000113</v>
      </c>
      <c r="E335" s="5" t="str">
        <f>'[1]TCE - ANEXO IV - Preencher'!G344</f>
        <v>GERASTEP GERADORES ASSISTÊNCIA TECNICA E PECAS LTDA ME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49759</v>
      </c>
      <c r="I335" s="6">
        <f>IF('[1]TCE - ANEXO IV - Preencher'!K344="","",'[1]TCE - ANEXO IV - Preencher'!K344)</f>
        <v>45460</v>
      </c>
      <c r="J335" s="5" t="str">
        <f>'[1]TCE - ANEXO IV - Preencher'!L344</f>
        <v>SGMY-NS6E</v>
      </c>
      <c r="K335" s="5" t="str">
        <f>IF(F335="B",LEFT('[1]TCE - ANEXO IV - Preencher'!M344,2),IF(F335="S",LEFT('[1]TCE - ANEXO IV - Preencher'!M344,7),IF('[1]TCE - ANEXO IV - Preencher'!H344="","")))</f>
        <v>2611606</v>
      </c>
      <c r="L335" s="7">
        <f>'[1]TCE - ANEXO IV - Preencher'!N344</f>
        <v>365</v>
      </c>
    </row>
    <row r="336" spans="1:12" s="8" customFormat="1" ht="19.5" customHeight="1" x14ac:dyDescent="0.2">
      <c r="A336" s="3">
        <f>IFERROR(VLOOKUP(B336,'[1]DADOS (OCULTAR)'!$Q$3:$S$136,3,0),"")</f>
        <v>9767633000609</v>
      </c>
      <c r="B336" s="4" t="str">
        <f>'[1]TCE - ANEXO IV - Preencher'!C345</f>
        <v>UPA CAXANGÁ - CG Nº 007/2022</v>
      </c>
      <c r="C336" s="4" t="str">
        <f>'[1]TCE - ANEXO IV - Preencher'!E345</f>
        <v>5.16 - Serviços Médico-Hospitalares, Odotonlogia e Laboratoriais</v>
      </c>
      <c r="D336" s="3" t="str">
        <f>'[1]TCE - ANEXO IV - Preencher'!F345</f>
        <v>55.594.932/0001-00</v>
      </c>
      <c r="E336" s="5" t="str">
        <f>'[1]TCE - ANEXO IV - Preencher'!G345</f>
        <v>JULIA DE F. SANTOS SERVICOS MEDICOS LTDA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2</v>
      </c>
      <c r="I336" s="6">
        <f>IF('[1]TCE - ANEXO IV - Preencher'!K345="","",'[1]TCE - ANEXO IV - Preencher'!K345)</f>
        <v>45497</v>
      </c>
      <c r="J336" s="5" t="str">
        <f>'[1]TCE - ANEXO IV - Preencher'!L345</f>
        <v>Q2ZY-XFTN</v>
      </c>
      <c r="K336" s="5" t="str">
        <f>IF(F336="B",LEFT('[1]TCE - ANEXO IV - Preencher'!M345,2),IF(F336="S",LEFT('[1]TCE - ANEXO IV - Preencher'!M345,7),IF('[1]TCE - ANEXO IV - Preencher'!H345="","")))</f>
        <v>2611606</v>
      </c>
      <c r="L336" s="7">
        <f>'[1]TCE - ANEXO IV - Preencher'!N345</f>
        <v>1100</v>
      </c>
    </row>
    <row r="337" spans="1:12" s="8" customFormat="1" ht="19.5" customHeight="1" x14ac:dyDescent="0.2">
      <c r="A337" s="3">
        <f>IFERROR(VLOOKUP(B337,'[1]DADOS (OCULTAR)'!$Q$3:$S$136,3,0),"")</f>
        <v>9767633000609</v>
      </c>
      <c r="B337" s="4" t="str">
        <f>'[1]TCE - ANEXO IV - Preencher'!C346</f>
        <v>UPA CAXANGÁ - CG Nº 007/2022</v>
      </c>
      <c r="C337" s="4" t="str">
        <f>'[1]TCE - ANEXO IV - Preencher'!E346</f>
        <v>5.99 - Outros Serviços de Terceiros Pessoa Jurídica</v>
      </c>
      <c r="D337" s="3">
        <f>'[1]TCE - ANEXO IV - Preencher'!F346</f>
        <v>9767633000609</v>
      </c>
      <c r="E337" s="5" t="str">
        <f>'[1]TCE - ANEXO IV - Preencher'!G346</f>
        <v>TAXA LIMPEZA URBANA - PCR</v>
      </c>
      <c r="F337" s="5" t="str">
        <f>'[1]TCE - ANEXO IV - Preencher'!H346</f>
        <v>S</v>
      </c>
      <c r="G337" s="5" t="str">
        <f>'[1]TCE - ANEXO IV - Preencher'!I346</f>
        <v>N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1382.09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coordenação geral</dc:creator>
  <cp:lastModifiedBy>coordenação geral</cp:lastModifiedBy>
  <dcterms:created xsi:type="dcterms:W3CDTF">2024-07-25T20:05:41Z</dcterms:created>
  <dcterms:modified xsi:type="dcterms:W3CDTF">2024-07-25T20:06:34Z</dcterms:modified>
</cp:coreProperties>
</file>