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6.2024 JUNHO\0. TCE\14.3 Arquivo Zip EXCEL Publicação - 2023_12\"/>
    </mc:Choice>
  </mc:AlternateContent>
  <xr:revisionPtr revIDLastSave="0" documentId="8_{F840924F-8A85-42CA-A40E-C1F77486D769}" xr6:coauthVersionLast="47" xr6:coauthVersionMax="47" xr10:uidLastSave="{00000000-0000-0000-0000-000000000000}"/>
  <bookViews>
    <workbookView xWindow="-120" yWindow="-120" windowWidth="29040" windowHeight="15840" xr2:uid="{206ABE78-30D0-46A1-BDBD-C1D5CC93F4D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<sst xmlns="http://schemas.openxmlformats.org/spreadsheetml/2006/main" count="1110" uniqueCount="656">
  <si>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</si>
  <si>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</si>
  <si>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</si>
  <si>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</si>
  <si>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</si>
  <si>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</si>
  <si>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</si>
  <si>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</si>
  <si>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</si>
  <si>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</si>
  <si>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</si>
  <si>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</si>
  <si>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</si>
  <si>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</si>
  <si>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</si>
  <si>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</si>
  <si>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</si>
  <si>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</si>
  <si>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</si>
  <si>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</si>
  <si>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</si>
  <si>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</si>
  <si>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</si>
  <si>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</si>
  <si>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</si>
  <si>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</si>
  <si>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</si>
  <si>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</si>
  <si>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</si>
  <si>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</si>
  <si>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</si>
  <si>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</si>
  <si>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</si>
  <si>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</si>
  <si>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</si>
  <si>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</si>
  <si>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</si>
  <si>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</si>
  <si>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</si>
  <si>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</si>
  <si>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</si>
  <si>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</si>
  <si>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</si>
  <si>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</si>
  <si>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</si>
  <si>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</si>
  <si>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</si>
  <si>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</si>
  <si>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</si>
  <si>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</si>
  <si>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</si>
  <si>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</si>
  <si>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</si>
  <si>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</si>
  <si>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</si>
  <si>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</si>
  <si>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</si>
  <si>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</si>
  <si>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</si>
  <si>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</si>
  <si>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</si>
  <si>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</si>
  <si>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</si>
  <si>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</si>
  <si>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</si>
  <si>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</si>
  <si>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</si>
  <si>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</si>
  <si>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</si>
  <si>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</si>
  <si>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</si>
  <si>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</si>
  <si>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</si>
  <si>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</si>
  <si>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</si>
  <si>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</si>
  <si>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</si>
  <si>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</si>
  <si>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</si>
  <si>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</si>
  <si>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</si>
  <si>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</si>
  <si>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</si>
  <si>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</si>
  <si>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</si>
  <si>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</si>
  <si>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</si>
  <si>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</si>
  <si>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</si>
  <si>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</si>
  <si>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</si>
  <si>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</si>
  <si>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</si>
  <si>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</si>
  <si>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</si>
  <si>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</si>
  <si>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</si>
  <si>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</si>
  <si>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</si>
  <si>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</si>
  <si>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</si>
  <si>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</si>
  <si>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</si>
  <si>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</si>
  <si>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</si>
  <si>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</si>
  <si>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</si>
  <si>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</si>
  <si>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</si>
  <si>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</si>
  <si>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</si>
  <si>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</si>
  <si>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</si>
  <si>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</si>
  <si>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</si>
  <si>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</si>
  <si>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</si>
  <si>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</si>
  <si>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</si>
  <si>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</si>
  <si>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</si>
  <si>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</si>
  <si>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</si>
  <si>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</si>
  <si>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</si>
  <si>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</si>
  <si>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</si>
  <si>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</si>
  <si>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</si>
  <si>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</si>
  <si>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</si>
  <si>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</si>
  <si>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</si>
  <si>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</si>
  <si>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</si>
  <si>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</si>
  <si>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</si>
  <si>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</si>
  <si>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</si>
  <si>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</si>
  <si>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</si>
  <si>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</si>
  <si>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</si>
  <si>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</si>
  <si>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</si>
  <si>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</si>
  <si>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</si>
  <si>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</si>
  <si>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</si>
  <si>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</si>
  <si>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</si>
  <si>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</si>
  <si>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</si>
  <si>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</si>
  <si>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</si>
  <si>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</si>
  <si>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</si>
  <si>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</si>
  <si>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</si>
  <si>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</si>
  <si>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</si>
  <si>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</si>
  <si>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</si>
  <si>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</si>
  <si>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</si>
  <si>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</si>
  <si>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</si>
  <si>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</si>
  <si>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</si>
  <si>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</si>
  <si>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</si>
  <si>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</si>
  <si>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</si>
  <si>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</si>
  <si>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</si>
  <si>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</si>
  <si>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</si>
  <si>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</si>
  <si>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</si>
  <si>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</si>
  <si>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</si>
  <si>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</si>
  <si>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</si>
  <si>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</si>
  <si>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</si>
  <si>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</si>
  <si>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</si>
  <si>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</si>
  <si>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</si>
  <si>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</si>
  <si>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</si>
  <si>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</si>
  <si>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</si>
  <si>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</si>
  <si>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</si>
  <si>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</si>
  <si>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</si>
  <si>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</si>
  <si>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</si>
  <si>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</si>
  <si>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</si>
  <si>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</si>
  <si>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</si>
  <si>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</si>
  <si>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</si>
  <si>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</si>
  <si>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</si>
  <si>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</si>
  <si>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</si>
  <si>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</si>
  <si>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</si>
  <si>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</si>
  <si>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</si>
  <si>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</si>
  <si>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</si>
  <si>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</si>
  <si>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</si>
  <si>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</si>
  <si>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</si>
  <si>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</si>
  <si>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</si>
  <si>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</si>
  <si>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</si>
  <si>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</si>
  <si>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</si>
  <si>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</si>
  <si>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</si>
  <si>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</si>
  <si>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</si>
  <si>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</si>
  <si>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</si>
  <si>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</si>
  <si>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</si>
  <si>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</si>
  <si>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</si>
  <si>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</si>
  <si>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</si>
  <si>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</si>
  <si>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</si>
  <si>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</si>
  <si>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</si>
  <si>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</si>
  <si>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</si>
  <si>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</si>
  <si>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</si>
  <si>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</si>
  <si>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</si>
  <si>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</si>
  <si>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</si>
  <si>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</si>
  <si>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</si>
  <si>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</si>
  <si>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</si>
  <si>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</si>
  <si>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</si>
  <si>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</si>
  <si>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</si>
  <si>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</si>
  <si>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</si>
  <si>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</si>
  <si>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</si>
  <si>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</si>
  <si>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</si>
  <si>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</si>
  <si>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</si>
  <si>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</si>
  <si>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</si>
  <si>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</si>
  <si>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</si>
  <si>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</si>
  <si>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</si>
  <si>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</si>
  <si>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</si>
  <si>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</si>
  <si>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</si>
  <si>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</si>
  <si>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</si>
  <si>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</si>
  <si>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</si>
  <si>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</si>
  <si>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</si>
  <si>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</si>
  <si>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</si>
  <si>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</si>
  <si>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</si>
  <si>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</si>
  <si>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</si>
  <si>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</si>
  <si>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</si>
  <si>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</si>
  <si>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</si>
  <si>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</si>
  <si>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</si>
  <si>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</si>
  <si>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</si>
  <si>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</si>
  <si>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</si>
  <si>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</si>
  <si>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</si>
  <si>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</si>
  <si>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</si>
  <si>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</si>
  <si>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</si>
  <si>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</si>
  <si>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</si>
  <si>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</si>
  <si>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</si>
  <si>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</si>
  <si>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</si>
  <si>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</si>
  <si>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</si>
  <si>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</si>
  <si>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</si>
  <si>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</si>
  <si>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</si>
  <si>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</si>
  <si>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</si>
  <si>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</si>
  <si>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</si>
  <si>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</si>
  <si>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</si>
  <si>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</si>
  <si>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</si>
  <si>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</si>
  <si>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</si>
  <si>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</si>
  <si>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</si>
  <si>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</si>
  <si>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</si>
  <si>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</si>
  <si>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</si>
  <si>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</si>
  <si>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</si>
  <si>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</si>
  <si>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</si>
  <si>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</si>
  <si>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</si>
  <si>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</si>
  <si>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</si>
  <si>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</si>
  <si>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</si>
  <si>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</si>
  <si>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</si>
  <si>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</si>
  <si>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</si>
  <si>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</si>
  <si>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</si>
  <si>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</si>
  <si>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</si>
  <si>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</si>
  <si>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</si>
  <si>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</si>
  <si>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</si>
  <si>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</si>
  <si>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</si>
  <si>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</si>
  <si>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</si>
  <si>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</si>
  <si>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</si>
  <si>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</si>
  <si>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</si>
  <si>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</si>
  <si>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</si>
  <si>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</si>
  <si>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</si>
  <si>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</si>
  <si>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</si>
  <si>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</si>
  <si>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</si>
  <si>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</si>
  <si>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</si>
  <si>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</si>
  <si>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</si>
  <si>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</si>
  <si>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</si>
  <si>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</si>
  <si>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</si>
  <si>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</si>
  <si>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</si>
  <si>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</si>
  <si>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</si>
  <si>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</si>
  <si>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</si>
  <si>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</si>
  <si>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</si>
  <si>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</si>
  <si>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</si>
  <si>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</si>
  <si>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</si>
  <si>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</si>
  <si>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</si>
  <si>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</si>
  <si>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</si>
  <si>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</si>
  <si>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</si>
  <si>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</si>
  <si>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</si>
  <si>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</si>
  <si>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</si>
  <si>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</si>
  <si>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</si>
  <si>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</si>
  <si>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</si>
  <si>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</si>
  <si>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</si>
  <si>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</si>
  <si>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</si>
  <si>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</si>
  <si>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</si>
  <si>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</si>
  <si>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</si>
  <si>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</si>
  <si>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</si>
  <si>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</si>
  <si>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</si>
  <si>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</si>
  <si>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</si>
  <si>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</si>
  <si>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</si>
  <si>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</si>
  <si>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</si>
  <si>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</si>
  <si>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</si>
  <si>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</si>
  <si>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</si>
  <si>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</si>
  <si>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</si>
  <si>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</si>
  <si>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</si>
  <si>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</si>
  <si>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</si>
  <si>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</si>
  <si>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</si>
  <si>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</si>
  <si>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</si>
  <si>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</si>
  <si>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</si>
  <si>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</si>
  <si>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</si>
  <si>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</si>
  <si>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</si>
  <si>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</si>
  <si>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</si>
  <si>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</si>
  <si>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</si>
  <si>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</si>
  <si>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</si>
  <si>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</si>
  <si>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</si>
  <si>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</si>
  <si>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</si>
  <si>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</si>
  <si>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</si>
  <si>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</si>
  <si>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</si>
  <si>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</si>
  <si>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</si>
  <si>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</si>
  <si>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</si>
  <si>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</si>
  <si>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</si>
  <si>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</si>
  <si>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</si>
  <si>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</si>
  <si>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</si>
  <si>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</si>
  <si>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</si>
  <si>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</si>
  <si>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</si>
  <si>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</si>
  <si>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</si>
  <si>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</si>
  <si>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</si>
  <si>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</si>
  <si>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</si>
  <si>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</si>
  <si>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</si>
  <si>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</si>
  <si>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</si>
  <si>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</si>
  <si>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</si>
  <si>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</si>
  <si>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</si>
  <si>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</si>
  <si>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</si>
  <si>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</si>
  <si>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</si>
  <si>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</si>
  <si>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</si>
  <si>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</si>
  <si>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</si>
  <si>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</si>
  <si>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</si>
  <si>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</si>
  <si>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</si>
  <si>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</si>
  <si>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</si>
  <si>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</si>
  <si>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</si>
  <si>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</si>
  <si>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</si>
  <si>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</si>
  <si>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</si>
  <si>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</si>
  <si>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</si>
  <si>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</si>
  <si>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</si>
  <si>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</si>
  <si>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</si>
  <si>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</si>
  <si>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</si>
  <si>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</si>
  <si>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</si>
  <si>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</si>
  <si>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</si>
  <si>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</si>
  <si>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</si>
  <si>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</si>
  <si>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</si>
  <si>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</si>
  <si>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</si>
  <si>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</si>
  <si>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</si>
  <si>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</si>
  <si>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</si>
  <si>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</si>
  <si>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</si>
  <si>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</si>
  <si>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</si>
  <si>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</si>
  <si>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</si>
  <si>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</si>
  <si>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</si>
  <si>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</si>
  <si>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</si>
  <si>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</si>
  <si>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</si>
  <si>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</si>
  <si>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</si>
  <si>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</si>
  <si>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</si>
  <si>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</si>
  <si>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</si>
  <si>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</si>
  <si>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</si>
  <si>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</si>
  <si>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</si>
  <si>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</si>
  <si>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</si>
  <si>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</si>
  <si>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</si>
  <si>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</si>
  <si>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</si>
  <si>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</si>
  <si>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</si>
  <si>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</si>
  <si>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</si>
  <si>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</si>
  <si>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</si>
  <si>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</si>
  <si>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</si>
  <si>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</si>
  <si>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</si>
  <si>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</si>
  <si>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</si>
  <si>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</si>
  <si>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</si>
  <si>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</si>
  <si>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</si>
  <si>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</si>
  <si>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</si>
  <si>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</si>
  <si>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</si>
  <si>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</si>
  <si>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</si>
  <si>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</si>
  <si>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</si>
  <si>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</si>
  <si>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</si>
  <si>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</si>
  <si>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</si>
  <si>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</si>
  <si>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</si>
  <si>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</si>
  <si>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</si>
  <si>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</si>
  <si>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</si>
  <si>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</si>
  <si>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</si>
  <si>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</si>
  <si>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</si>
  <si>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</si>
  <si>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</si>
  <si>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</si>
  <si>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</si>
  <si>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</si>
  <si>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</si>
  <si>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</si>
  <si>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</si>
  <si>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</si>
  <si>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</si>
  <si>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</si>
  <si>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</si>
  <si>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</si>
  <si>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</si>
  <si>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</si>
  <si>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</si>
  <si>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</si>
  <si>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</si>
  <si>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</si>
  <si>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</si>
  <si>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</si>
  <si>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</si>
  <si>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</si>
  <si>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</si>
  <si>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</si>
  <si>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</si>
  <si>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</si>
  <si>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</si>
  <si>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</si>
  <si>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</si>
  <si>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</si>
  <si>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</si>
  <si>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</si>
  <si>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</si>
  <si>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</si>
  <si>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</si>
  <si>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</si>
  <si>
    <t>54.694.490/0001-00</t>
  </si>
  <si>
    <t>ADRIA LINS GONÇALVES SERVIÇOS MÉDICOS LTDA</t>
  </si>
  <si>
    <t>https://www.hospitalmarialucinda.org/files/pdf/contrato-adrias-lins-goncalves-servicos-medicos-ltda-16_23_7-3140992643------contrato-adrias-lins-goncalves-servicos-medicos-ltda-.pdf</t>
  </si>
  <si>
    <t>54.653.645/0001-52</t>
  </si>
  <si>
    <t>MORGANA ROCHA ANDRADE</t>
  </si>
  <si>
    <t>https://www.hospitalmarialucinda.org/files/pdf/contrato-morgana-rocha-andrade-1-16_23_7-3842036830-----contrato-morgana-rocha-andrade-1.pdf</t>
  </si>
  <si>
    <t>53.205.204/0001-25</t>
  </si>
  <si>
    <t>KAUANE DARLLA DA SILVA LAURINDOSERVICOS MEDICOS LTDA</t>
  </si>
  <si>
    <t>https://www.hospitalmarialucinda.org/files/pdf/contrato-kauna-darlla-laurindo-servicos-medicos-16_23_7-571541546-contrato-kauna-darlla-laurindo-servicos-medicos.pdf</t>
  </si>
  <si>
    <t>52.790.203/0001-22</t>
  </si>
  <si>
    <t>KIMBERLLY GROESCHEL SERVIÇOS LTDA</t>
  </si>
  <si>
    <t>https://www.hospitalmarialucinda.org/files/pdf/contrato--kimberlly-groeschel-servicos-medicos-ltda-16_23_7-2739312331-contrato--kimberlly-groeschel-servicos-medicos-ltda.pdf</t>
  </si>
  <si>
    <t>48.165.725/0001-66</t>
  </si>
  <si>
    <t>NOVA MEDICINA LTDA</t>
  </si>
  <si>
    <t>https://www.hospitalmarialucinda.org/files/pdf/contrato-nova-medicina-ltda-dra-beatriz-arruda-16_23_7-668882487-----contrato-nova-medicina-ltda-dra-beatriz-arruda.pdf</t>
  </si>
  <si>
    <t>52.981.562/0001-67</t>
  </si>
  <si>
    <t>GABRIELA MARTINS DA SILVA LTDA</t>
  </si>
  <si>
    <t>https://www.hospitalmarialucinda.org/files/pdf/contrato-gabriela-martins-da-silva-ltda-16_23_7-2007340118-contrato-gabriela-martins-da-silva-ltda.pdf</t>
  </si>
  <si>
    <t>52.644.264/0001-81</t>
  </si>
  <si>
    <t>FABIO HASHIZUMI LTDA</t>
  </si>
  <si>
    <t>https://www.hospitalmarialucinda.org/files/pdf/contrato-fabio-hashizumi-ltda-16_23_7-1947325127-----contrato-fabio-hashizumi-ltda.pdf</t>
  </si>
  <si>
    <t>54.477.673/0001-66</t>
  </si>
  <si>
    <t>TARCISIO RUBENS DA SILVA SERVIÇOS MEDICOS LTDA</t>
  </si>
  <si>
    <t>https://www.hospitalmarialucinda.org/files/pdf/contrato-tarcisio-rubens-da-silva-servicos-medicos-ltda-16_23_7-4003719535-contrato-tarcisio-rubens-da-silva-servicos-medicos-ltda-.pdf</t>
  </si>
  <si>
    <t>34.070.871/0001-01</t>
  </si>
  <si>
    <t>MUNDO DA AGUA COMERCIO DE PURIFICADORES LTDA</t>
  </si>
  <si>
    <t>LOCAÇÃO DE PURIFICADORES DE AGUA</t>
  </si>
  <si>
    <t>https://www.hospitalmarialucinda.org/files/pdf/contrato-mundo-da-agua-2024---purificador-upa-caxanga-16_23_4-1357694463-contrato-mundo-da-agua-2024---purificador-upa-caxanga.pdf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</si>
</sst>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6.2024%20JUNHO\Modelo_PCF%20REV.10%20V3%20-%20Em%2025.06.24%20NOVA.xlsx" TargetMode="External"/><Relationship Id="rId1" Type="http://schemas.openxmlformats.org/officeDocument/2006/relationships/externalLinkPath" Target="/SES/PLANILHA%20FINANCEIRA/PLANILHA%20FINANCEIRA%202024/06.2024%20JUNHO/Modelo_PCF%20REV.10%20V3%20-%20Em%2025.06.24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9" Type="http://schemas.openxmlformats.org/officeDocument/2006/relationships/hyperlink" Target="https://www.hospitalmarialucinda.org/files/pdf/contrato-mundo-da-agua-2024---purificador-upa-caxanga-16_23_4-1357694463-contrato-mundo-da-agua-2024---purificador-upa-caxang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34" Type="http://schemas.openxmlformats.org/officeDocument/2006/relationships/hyperlink" Target="https://www.hospitalmarialucinda.org/files/pdf/contrato--kimberlly-groeschel-servicos-medicos-ltda-16_23_7-2739312331-contrato--kimberlly-groeschel-servicos-medicos-ltda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33" Type="http://schemas.openxmlformats.org/officeDocument/2006/relationships/hyperlink" Target="https://www.hospitalmarialucinda.org/files/pdf/contrato-kauna-darlla-laurindo-servicos-medicos-16_23_7-571541546-contrato-kauna-darlla-laurindo-servicos-medicos.pdf" TargetMode="External"/><Relationship Id="rId38" Type="http://schemas.openxmlformats.org/officeDocument/2006/relationships/hyperlink" Target="https://www.hospitalmarialucinda.org/files/pdf/contrato-tarcisio-rubens-da-silva-servicos-medicos-ltda-16_23_7-4003719535-contrato-tarcisio-rubens-da-silva-servicos-medicos-ltda-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32" Type="http://schemas.openxmlformats.org/officeDocument/2006/relationships/hyperlink" Target="https://www.hospitalmarialucinda.org/files/pdf/contrato-adrias-lins-goncalves-servicos-medicos-ltda-16_23_7-3140992643------contrato-adrias-lins-goncalves-servicos-medicos-ltda-.pdf" TargetMode="External"/><Relationship Id="rId37" Type="http://schemas.openxmlformats.org/officeDocument/2006/relationships/hyperlink" Target="https://www.hospitalmarialucinda.org/files/pdf/contrato-fabio-hashizumi-ltda-16_23_7-1947325127-----contrato-fabio-hashizumi-ltd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36" Type="http://schemas.openxmlformats.org/officeDocument/2006/relationships/hyperlink" Target="https://www.hospitalmarialucinda.org/files/pdf/contrato-gabriela-martins-da-silva-ltda-16_23_7-2007340118-contrato-gabriela-martins-da-silva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hyperlink" Target="https://www.hospitalmarialucinda.org/files/pdf/contrato-morgana-rocha-andrade-1-16_23_7-3842036830-----contrato-morgana-rocha-andrade-1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Relationship Id="rId35" Type="http://schemas.openxmlformats.org/officeDocument/2006/relationships/hyperlink" Target="https://www.hospitalmarialucinda.org/files/pdf/contrato-nova-medicina-ltda-dra-beatriz-arruda-16_23_7-668882487-----contrato-nova-medicina-ltda-dra-beatriz-arr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39C6-E004-4900-817A-64C6EA7E074C}">
  <sheetPr>
    <tabColor indexed="13"/>
  </sheetPr>
  <dimension ref="A1:V992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">
      <c r="A203" s="4">
        <f>IFERROR(VLOOKUP(B203,'[1]DADOS (OCULTAR)'!$Q$3:$S$136,3,0),"")</f>
        <v>9767633000609</v>
      </c>
      <c r="B203" s="5" t="s">
        <v>9</v>
      </c>
      <c r="C203" s="6" t="s">
        <v>628</v>
      </c>
      <c r="D203" s="7" t="s">
        <v>629</v>
      </c>
      <c r="E203" s="8" t="s">
        <v>12</v>
      </c>
      <c r="F203" s="9">
        <v>45397</v>
      </c>
      <c r="G203" s="9">
        <v>45761</v>
      </c>
      <c r="H203" s="12">
        <v>160000</v>
      </c>
      <c r="I203" s="11" t="s">
        <v>630</v>
      </c>
    </row>
    <row r="204" spans="1:9" ht="20.25" customHeight="1" x14ac:dyDescent="0.2">
      <c r="A204" s="4">
        <f>IFERROR(VLOOKUP(B204,'[1]DADOS (OCULTAR)'!$Q$3:$S$136,3,0),"")</f>
        <v>9767633000609</v>
      </c>
      <c r="B204" s="5" t="s">
        <v>9</v>
      </c>
      <c r="C204" s="6" t="s">
        <v>631</v>
      </c>
      <c r="D204" s="7" t="s">
        <v>632</v>
      </c>
      <c r="E204" s="8" t="s">
        <v>12</v>
      </c>
      <c r="F204" s="9">
        <v>45407</v>
      </c>
      <c r="G204" s="9">
        <v>45771</v>
      </c>
      <c r="H204" s="12">
        <v>160000</v>
      </c>
      <c r="I204" s="11" t="s">
        <v>633</v>
      </c>
    </row>
    <row r="205" spans="1:9" ht="20.25" customHeight="1" x14ac:dyDescent="0.2">
      <c r="A205" s="4">
        <f>IFERROR(VLOOKUP(B205,'[1]DADOS (OCULTAR)'!$Q$3:$S$136,3,0),"")</f>
        <v>9767633000609</v>
      </c>
      <c r="B205" s="5" t="s">
        <v>9</v>
      </c>
      <c r="C205" s="6" t="s">
        <v>634</v>
      </c>
      <c r="D205" s="7" t="s">
        <v>635</v>
      </c>
      <c r="E205" s="8" t="s">
        <v>12</v>
      </c>
      <c r="F205" s="9">
        <v>45408</v>
      </c>
      <c r="G205" s="9">
        <v>45772</v>
      </c>
      <c r="H205" s="12">
        <v>160000</v>
      </c>
      <c r="I205" s="11" t="s">
        <v>636</v>
      </c>
    </row>
    <row r="206" spans="1:9" ht="20.25" customHeight="1" x14ac:dyDescent="0.2">
      <c r="A206" s="4">
        <f>IFERROR(VLOOKUP(B206,'[1]DADOS (OCULTAR)'!$Q$3:$S$136,3,0),"")</f>
        <v>9767633000609</v>
      </c>
      <c r="B206" s="5" t="s">
        <v>9</v>
      </c>
      <c r="C206" s="6" t="s">
        <v>637</v>
      </c>
      <c r="D206" s="7" t="s">
        <v>638</v>
      </c>
      <c r="E206" s="8" t="s">
        <v>12</v>
      </c>
      <c r="F206" s="9">
        <v>45405</v>
      </c>
      <c r="G206" s="9">
        <v>45769</v>
      </c>
      <c r="H206" s="12">
        <v>160000</v>
      </c>
      <c r="I206" s="11" t="s">
        <v>639</v>
      </c>
    </row>
    <row r="207" spans="1:9" ht="20.25" customHeight="1" x14ac:dyDescent="0.2">
      <c r="A207" s="4">
        <f>IFERROR(VLOOKUP(B207,'[1]DADOS (OCULTAR)'!$Q$3:$S$136,3,0),"")</f>
        <v>9767633000609</v>
      </c>
      <c r="B207" s="5" t="s">
        <v>9</v>
      </c>
      <c r="C207" s="6" t="s">
        <v>640</v>
      </c>
      <c r="D207" s="7" t="s">
        <v>641</v>
      </c>
      <c r="E207" s="8" t="s">
        <v>12</v>
      </c>
      <c r="F207" s="9">
        <v>45401</v>
      </c>
      <c r="G207" s="9">
        <v>45765</v>
      </c>
      <c r="H207" s="12">
        <v>160000</v>
      </c>
      <c r="I207" s="11" t="s">
        <v>642</v>
      </c>
    </row>
    <row r="208" spans="1:9" ht="20.25" customHeight="1" x14ac:dyDescent="0.2">
      <c r="A208" s="4">
        <f>IFERROR(VLOOKUP(B208,'[1]DADOS (OCULTAR)'!$Q$3:$S$136,3,0),"")</f>
        <v>9767633000609</v>
      </c>
      <c r="B208" s="5" t="s">
        <v>9</v>
      </c>
      <c r="C208" s="6" t="s">
        <v>643</v>
      </c>
      <c r="D208" s="7" t="s">
        <v>644</v>
      </c>
      <c r="E208" s="8" t="s">
        <v>12</v>
      </c>
      <c r="F208" s="9">
        <v>45397</v>
      </c>
      <c r="G208" s="9">
        <v>45761</v>
      </c>
      <c r="H208" s="12">
        <v>160000</v>
      </c>
      <c r="I208" s="11" t="s">
        <v>645</v>
      </c>
    </row>
    <row r="209" spans="1:9" ht="20.25" customHeight="1" x14ac:dyDescent="0.2">
      <c r="A209" s="4">
        <f>IFERROR(VLOOKUP(B209,'[1]DADOS (OCULTAR)'!$Q$3:$S$136,3,0),"")</f>
        <v>9767633000609</v>
      </c>
      <c r="B209" s="5" t="s">
        <v>9</v>
      </c>
      <c r="C209" s="6" t="s">
        <v>646</v>
      </c>
      <c r="D209" s="7" t="s">
        <v>647</v>
      </c>
      <c r="E209" s="8" t="s">
        <v>12</v>
      </c>
      <c r="F209" s="9">
        <v>45407</v>
      </c>
      <c r="G209" s="9">
        <v>45771</v>
      </c>
      <c r="H209" s="12">
        <v>160000</v>
      </c>
      <c r="I209" s="11" t="s">
        <v>648</v>
      </c>
    </row>
    <row r="210" spans="1:9" ht="20.25" customHeight="1" x14ac:dyDescent="0.2">
      <c r="A210" s="4">
        <f>IFERROR(VLOOKUP(B210,'[1]DADOS (OCULTAR)'!$Q$3:$S$136,3,0),"")</f>
        <v>9767633000609</v>
      </c>
      <c r="B210" s="5" t="s">
        <v>9</v>
      </c>
      <c r="C210" s="6" t="s">
        <v>649</v>
      </c>
      <c r="D210" s="7" t="s">
        <v>650</v>
      </c>
      <c r="E210" s="8" t="s">
        <v>12</v>
      </c>
      <c r="F210" s="9">
        <v>45404</v>
      </c>
      <c r="G210" s="9">
        <v>45768</v>
      </c>
      <c r="H210" s="12">
        <v>160000</v>
      </c>
      <c r="I210" s="11" t="s">
        <v>651</v>
      </c>
    </row>
    <row r="211" spans="1:9" ht="20.25" customHeight="1" x14ac:dyDescent="0.2">
      <c r="A211" s="4">
        <f>IFERROR(VLOOKUP(B211,'[1]DADOS (OCULTAR)'!$Q$3:$S$136,3,0),"")</f>
        <v>9767633000609</v>
      </c>
      <c r="B211" s="5" t="s">
        <v>9</v>
      </c>
      <c r="C211" s="6" t="s">
        <v>652</v>
      </c>
      <c r="D211" s="7" t="s">
        <v>653</v>
      </c>
      <c r="E211" s="8" t="s">
        <v>654</v>
      </c>
      <c r="F211" s="9">
        <v>45406</v>
      </c>
      <c r="G211" s="9">
        <v>45770</v>
      </c>
      <c r="H211" s="12">
        <v>299.7</v>
      </c>
      <c r="I211" s="11" t="s">
        <v>655</v>
      </c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A7DDE00-F484-4FE7-9195-7F8DF2D5B968}">
      <formula1>UNIDADES_OSS</formula1>
    </dataValidation>
  </dataValidations>
  <hyperlinks>
    <hyperlink ref="I150" r:id="rId1" xr:uid="{3FCF28E1-9CF1-4788-B84E-DF2CAA3274BE}"/>
    <hyperlink ref="I151" r:id="rId2" xr:uid="{2CFC7D73-D957-46B7-B8E1-1B58341DD185}"/>
    <hyperlink ref="I152" r:id="rId3" xr:uid="{571B7DB8-43BA-438E-A37A-A7EC6672784C}"/>
    <hyperlink ref="I153" r:id="rId4" xr:uid="{F7F9C19C-5686-4D4E-A089-617A39FD55A8}"/>
    <hyperlink ref="I154" r:id="rId5" xr:uid="{1AB6423D-1136-4FAA-9E5C-69DA9984A204}"/>
    <hyperlink ref="I155" r:id="rId6" xr:uid="{E6AE2C19-D461-4FBA-992C-85E8E9D74420}"/>
    <hyperlink ref="I156" r:id="rId7" xr:uid="{61580FAA-3495-488D-94C9-5936530F95EF}"/>
    <hyperlink ref="I157" r:id="rId8" xr:uid="{EEB97778-72CF-4566-B0B6-C9DFF06F1FB9}"/>
    <hyperlink ref="I158" r:id="rId9" xr:uid="{76BC9B57-18F8-4514-9AF6-E4D3163DF543}"/>
    <hyperlink ref="I159" r:id="rId10" xr:uid="{66B401E4-8E76-4727-9B06-63943F53F365}"/>
    <hyperlink ref="I160" r:id="rId11" xr:uid="{435070B3-F9C5-4B51-B74C-167A7B02671E}"/>
    <hyperlink ref="I161" r:id="rId12" xr:uid="{0AEB58CB-7146-4ED3-B46A-D7F4B0210CD4}"/>
    <hyperlink ref="I162" r:id="rId13" xr:uid="{BAE3ADBE-8249-4D68-984C-14215300ED44}"/>
    <hyperlink ref="I163" r:id="rId14" xr:uid="{C6FD2E13-C57A-427C-859D-1E9AB3E8259C}"/>
    <hyperlink ref="I164" r:id="rId15" xr:uid="{F2105ECE-B4BA-44A4-B78E-952E6259B6D5}"/>
    <hyperlink ref="I165" r:id="rId16" xr:uid="{B8E8021C-54EE-4A9C-B0F7-EE6DFB2407AF}"/>
    <hyperlink ref="I166" r:id="rId17" xr:uid="{250DF646-DF13-4339-9D67-AEF3BECA3FEF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178CDA0E-73E0-4440-88D5-50768A740148}"/>
    <hyperlink ref="I168" r:id="rId19" xr:uid="{2E7CBD0E-C23D-48F2-BE83-0D3A777B23F5}"/>
    <hyperlink ref="I169" r:id="rId20" xr:uid="{15C3E668-A0D1-4C38-B1E6-F58C57395573}"/>
    <hyperlink ref="I170" r:id="rId21" xr:uid="{6FD5F036-56C6-4BCA-89B0-76A8002E715D}"/>
    <hyperlink ref="I171" r:id="rId22" xr:uid="{BD2A96FC-C62C-488A-9532-8DA5F0C4C791}"/>
    <hyperlink ref="I172" r:id="rId23" xr:uid="{C295B467-AD78-411E-A72D-1F625EF61768}"/>
    <hyperlink ref="I173" r:id="rId24" xr:uid="{437071F1-310C-4A8B-A4A1-EBF3E30CFBAF}"/>
    <hyperlink ref="I197" r:id="rId25" xr:uid="{6E6EEAD7-71BB-42F2-964D-010FD0CE754F}"/>
    <hyperlink ref="I198" r:id="rId26" xr:uid="{C9709FBE-F8EE-41AC-B73E-B8B5AC673F52}"/>
    <hyperlink ref="I199" r:id="rId27" xr:uid="{A7F1E59E-C1F2-4D73-9FE1-F3753AB3B5E8}"/>
    <hyperlink ref="I200" r:id="rId28" xr:uid="{E94A4BB3-9FEB-4768-A847-BE9FF7E31B6D}"/>
    <hyperlink ref="I201" r:id="rId29" xr:uid="{F775CD3A-9D30-4A30-B9E4-DC9CEC7CB0A9}"/>
    <hyperlink ref="I202" r:id="rId30" xr:uid="{E3FA23EF-4EB9-45FE-9C76-6EF660B5AAD7}"/>
    <hyperlink ref="I204" r:id="rId31" xr:uid="{3CFB693F-ADC5-431D-8768-9028DE88F649}"/>
    <hyperlink ref="I203" r:id="rId32" xr:uid="{F696F273-DB1F-44DD-AF65-1F2E3A033D0E}"/>
    <hyperlink ref="I205" r:id="rId33" xr:uid="{261ED0D6-C9E5-416D-8854-A86D13184AFE}"/>
    <hyperlink ref="I206" r:id="rId34" xr:uid="{8FB3DF35-3A6C-4AC4-B69F-DA889FC9E7B8}"/>
    <hyperlink ref="I207" r:id="rId35" xr:uid="{C36EFD0D-D38C-4B4E-9709-44D937C8A90A}"/>
    <hyperlink ref="I208" r:id="rId36" xr:uid="{F944307A-F6BE-42F7-AD39-2F5765F2E419}"/>
    <hyperlink ref="I209" r:id="rId37" xr:uid="{378F2915-51D9-4A70-84EF-B52F923531CE}"/>
    <hyperlink ref="I210" r:id="rId38" xr:uid="{E01F3E26-136E-4DEB-BF77-F5ECC611955F}"/>
    <hyperlink ref="I211" r:id="rId39" xr:uid="{B2E26A7A-A174-44B7-B2C6-087DF3149AE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2024-07-25T20:13:21Z</dcterms:created>
  <dcterms:modified xsi:type="dcterms:W3CDTF">2024-07-25T20:13:39Z</dcterms:modified>
</cp:coreProperties>
</file>