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4\06 - Junho\TCE\EXCEL\"/>
    </mc:Choice>
  </mc:AlternateContent>
  <bookViews>
    <workbookView xWindow="0" yWindow="0" windowWidth="24000" windowHeight="973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<sst xmlns="http://schemas.openxmlformats.org/spreadsheetml/2006/main" count="8" uniqueCount="8">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</sst>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06%20-%20Junho/TCE/13.2%20PCF_em_EXCEL%20Junho_2024%20-%20Final%20-%20UPAE%20Garanhu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9039744001409</v>
          </cell>
          <cell r="C10" t="str">
            <v>UPAE GARANHUNS - CG Nº 004/2013</v>
          </cell>
          <cell r="F10" t="str">
            <v>2024NE007263</v>
          </cell>
          <cell r="G10">
            <v>45383</v>
          </cell>
          <cell r="H10">
            <v>789500</v>
          </cell>
          <cell r="I10" t="str">
            <v>2024OB030868</v>
          </cell>
          <cell r="J10">
            <v>45448</v>
          </cell>
          <cell r="N10">
            <v>789500</v>
          </cell>
        </row>
        <row r="11">
          <cell r="B11">
            <v>9039744001409</v>
          </cell>
          <cell r="C11" t="str">
            <v>UPAE GARANHUNS - CG Nº 004/2013</v>
          </cell>
          <cell r="F11" t="str">
            <v>2024NE007261</v>
          </cell>
          <cell r="G11">
            <v>45383</v>
          </cell>
          <cell r="H11">
            <v>558309.18999999994</v>
          </cell>
          <cell r="I11" t="str">
            <v>2024OB031308</v>
          </cell>
          <cell r="J11">
            <v>45450</v>
          </cell>
          <cell r="N11">
            <v>558309.18999999994</v>
          </cell>
        </row>
        <row r="12">
          <cell r="B12">
            <v>9039744001409</v>
          </cell>
          <cell r="C12" t="str">
            <v>UPAE GARANHUNS - CG Nº 004/2013</v>
          </cell>
          <cell r="F12" t="str">
            <v>2024NE009618</v>
          </cell>
          <cell r="G12">
            <v>45414</v>
          </cell>
          <cell r="H12">
            <v>789500</v>
          </cell>
          <cell r="I12" t="str">
            <v>2024OB036724</v>
          </cell>
          <cell r="J12">
            <v>45456</v>
          </cell>
          <cell r="N12">
            <v>789500</v>
          </cell>
        </row>
        <row r="13">
          <cell r="B13">
            <v>9039744001409</v>
          </cell>
          <cell r="C13" t="str">
            <v>UPAE GARANHUNS - CG Nº 004/2013</v>
          </cell>
          <cell r="F13" t="str">
            <v>2024NE009637</v>
          </cell>
          <cell r="G13">
            <v>45414</v>
          </cell>
          <cell r="H13">
            <v>676614.16</v>
          </cell>
          <cell r="I13" t="str">
            <v>2024OB034821</v>
          </cell>
          <cell r="J13">
            <v>45457</v>
          </cell>
          <cell r="N13">
            <v>676614.16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zoomScale="90" zoomScaleNormal="90" workbookViewId="0">
      <selection activeCell="G20" sqref="G20"/>
    </sheetView>
  </sheetViews>
  <sheetFormatPr defaultColWidth="8.5703125" defaultRowHeight="12.75" x14ac:dyDescent="0.2"/>
  <cols>
    <col min="1" max="1" width="29.140625" style="6" bestFit="1" customWidth="1"/>
    <col min="2" max="2" width="29.5703125" customWidth="1"/>
    <col min="3" max="3" width="31.42578125" customWidth="1"/>
    <col min="4" max="4" width="34.5703125" customWidth="1"/>
    <col min="5" max="5" width="30.5703125" style="7" customWidth="1"/>
    <col min="6" max="6" width="27.5703125" bestFit="1" customWidth="1"/>
    <col min="7" max="7" width="26.85546875" customWidth="1"/>
    <col min="8" max="8" width="20.5703125" style="7" customWidth="1"/>
    <col min="9" max="9" width="8.570312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9039744001409</v>
      </c>
      <c r="B2" s="3" t="str">
        <f>'[1]TCE - ANEXO V - REC. Preencher'!C10</f>
        <v>UPAE GARANHUNS - CG Nº 004/2013</v>
      </c>
      <c r="C2" s="3" t="str">
        <f>'[1]TCE - ANEXO V - REC. Preencher'!F10</f>
        <v>2024NE007263</v>
      </c>
      <c r="D2" s="4">
        <f>IF('[1]TCE - ANEXO V - REC. Preencher'!G10="","",'[1]TCE - ANEXO V - REC. Preencher'!G10)</f>
        <v>45383</v>
      </c>
      <c r="E2" s="5">
        <f>'[1]TCE - ANEXO V - REC. Preencher'!H10</f>
        <v>789500</v>
      </c>
      <c r="F2" s="3" t="str">
        <f>'[1]TCE - ANEXO V - REC. Preencher'!I10</f>
        <v>2024OB030868</v>
      </c>
      <c r="G2" s="4">
        <f>IF('[1]TCE - ANEXO V - REC. Preencher'!J10="","",'[1]TCE - ANEXO V - REC. Preencher'!J10)</f>
        <v>45448</v>
      </c>
      <c r="H2" s="5">
        <f>'[1]TCE - ANEXO V - REC. Preencher'!N10</f>
        <v>789500</v>
      </c>
    </row>
    <row r="3" spans="1:8" ht="24" customHeight="1" x14ac:dyDescent="0.2">
      <c r="A3" s="2">
        <f>'[1]TCE - ANEXO V - REC. Preencher'!B11</f>
        <v>9039744001409</v>
      </c>
      <c r="B3" s="3" t="str">
        <f>'[1]TCE - ANEXO V - REC. Preencher'!C11</f>
        <v>UPAE GARANHUNS - CG Nº 004/2013</v>
      </c>
      <c r="C3" s="3" t="str">
        <f>'[1]TCE - ANEXO V - REC. Preencher'!F11</f>
        <v>2024NE007261</v>
      </c>
      <c r="D3" s="4">
        <f>IF('[1]TCE - ANEXO V - REC. Preencher'!G11="","",'[1]TCE - ANEXO V - REC. Preencher'!G11)</f>
        <v>45383</v>
      </c>
      <c r="E3" s="5">
        <f>'[1]TCE - ANEXO V - REC. Preencher'!H11</f>
        <v>558309.18999999994</v>
      </c>
      <c r="F3" s="3" t="str">
        <f>'[1]TCE - ANEXO V - REC. Preencher'!I11</f>
        <v>2024OB031308</v>
      </c>
      <c r="G3" s="4">
        <f>IF('[1]TCE - ANEXO V - REC. Preencher'!J11="","",'[1]TCE - ANEXO V - REC. Preencher'!J11)</f>
        <v>45450</v>
      </c>
      <c r="H3" s="5">
        <f>'[1]TCE - ANEXO V - REC. Preencher'!N11</f>
        <v>558309.18999999994</v>
      </c>
    </row>
    <row r="4" spans="1:8" ht="24" customHeight="1" x14ac:dyDescent="0.2">
      <c r="A4" s="2">
        <f>'[1]TCE - ANEXO V - REC. Preencher'!B12</f>
        <v>9039744001409</v>
      </c>
      <c r="B4" s="3" t="str">
        <f>'[1]TCE - ANEXO V - REC. Preencher'!C12</f>
        <v>UPAE GARANHUNS - CG Nº 004/2013</v>
      </c>
      <c r="C4" s="3" t="str">
        <f>'[1]TCE - ANEXO V - REC. Preencher'!F12</f>
        <v>2024NE009618</v>
      </c>
      <c r="D4" s="4">
        <f>IF('[1]TCE - ANEXO V - REC. Preencher'!G12="","",'[1]TCE - ANEXO V - REC. Preencher'!G12)</f>
        <v>45414</v>
      </c>
      <c r="E4" s="5">
        <f>'[1]TCE - ANEXO V - REC. Preencher'!H12</f>
        <v>789500</v>
      </c>
      <c r="F4" s="3" t="str">
        <f>'[1]TCE - ANEXO V - REC. Preencher'!I12</f>
        <v>2024OB036724</v>
      </c>
      <c r="G4" s="4">
        <f>IF('[1]TCE - ANEXO V - REC. Preencher'!J12="","",'[1]TCE - ANEXO V - REC. Preencher'!J12)</f>
        <v>45456</v>
      </c>
      <c r="H4" s="5">
        <f>'[1]TCE - ANEXO V - REC. Preencher'!N12</f>
        <v>789500</v>
      </c>
    </row>
    <row r="5" spans="1:8" ht="24" customHeight="1" x14ac:dyDescent="0.2">
      <c r="A5" s="2">
        <f>'[1]TCE - ANEXO V - REC. Preencher'!B13</f>
        <v>9039744001409</v>
      </c>
      <c r="B5" s="3" t="str">
        <f>'[1]TCE - ANEXO V - REC. Preencher'!C13</f>
        <v>UPAE GARANHUNS - CG Nº 004/2013</v>
      </c>
      <c r="C5" s="3" t="str">
        <f>'[1]TCE - ANEXO V - REC. Preencher'!F13</f>
        <v>2024NE009637</v>
      </c>
      <c r="D5" s="4">
        <f>IF('[1]TCE - ANEXO V - REC. Preencher'!G13="","",'[1]TCE - ANEXO V - REC. Preencher'!G13)</f>
        <v>45414</v>
      </c>
      <c r="E5" s="5">
        <f>'[1]TCE - ANEXO V - REC. Preencher'!H13</f>
        <v>676614.16</v>
      </c>
      <c r="F5" s="3" t="str">
        <f>'[1]TCE - ANEXO V - REC. Preencher'!I13</f>
        <v>2024OB034821</v>
      </c>
      <c r="G5" s="4">
        <f>IF('[1]TCE - ANEXO V - REC. Preencher'!J13="","",'[1]TCE - ANEXO V - REC. Preencher'!J13)</f>
        <v>45457</v>
      </c>
      <c r="H5" s="5">
        <f>'[1]TCE - ANEXO V - REC. Preencher'!N13</f>
        <v>676614.16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2024-07-22T19:21:00Z</dcterms:created>
  <dcterms:modified xsi:type="dcterms:W3CDTF">2024-07-22T19:21:13Z</dcterms:modified>
</cp:coreProperties>
</file>