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G_admin_fmsa\10 - PLANILHA CONTÁBIL FINANCEIRA\Planilha Contábil Financeira\2024\06 - Junho\14.4 Arquivo ZIP Excel Publicação 2024_06\"/>
    </mc:Choice>
  </mc:AlternateContent>
  <xr:revisionPtr revIDLastSave="0" documentId="8_{0614D305-82D9-4EC5-8473-DE6757D3457F}" xr6:coauthVersionLast="45" xr6:coauthVersionMax="45" xr10:uidLastSave="{00000000-0000-0000-0000-000000000000}"/>
  <bookViews>
    <workbookView xWindow="-120" yWindow="-120" windowWidth="24240" windowHeight="13140" xr2:uid="{3EF37946-3858-4A00-A5AD-C4360C5A749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B4952" i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AB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B4927" i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AB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B4911" i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O4895" i="1"/>
  <c r="N4895" i="1"/>
  <c r="P4895" i="1" s="1"/>
  <c r="AB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O4885" i="1"/>
  <c r="N4885" i="1"/>
  <c r="P4885" i="1" s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AB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S4878" i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B4865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B4863" i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B4833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AB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B4801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B4793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P4781" i="1"/>
  <c r="O4781" i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S4780" i="1"/>
  <c r="R4780" i="1"/>
  <c r="Q4780" i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AB4772" i="1" s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AB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AB4740" i="1" s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AB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B4720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B4708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AB4705" i="1" s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AB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AB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AB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AB4625" i="1" s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O4613" i="1"/>
  <c r="P4613" i="1" s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AB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O4606" i="1"/>
  <c r="N4606" i="1"/>
  <c r="P4606" i="1" s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P4597" i="1" s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P4592" i="1"/>
  <c r="O4592" i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O4590" i="1"/>
  <c r="N4590" i="1"/>
  <c r="P4590" i="1" s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P4560" i="1"/>
  <c r="O4560" i="1"/>
  <c r="N4560" i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AB4544" i="1" s="1"/>
  <c r="W4544" i="1"/>
  <c r="U4544" i="1"/>
  <c r="T4544" i="1"/>
  <c r="V4544" i="1" s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AB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U4539" i="1"/>
  <c r="V4539" i="1" s="1"/>
  <c r="T4539" i="1"/>
  <c r="R4539" i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S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AB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AB4513" i="1" s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AB4511" i="1" s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AB4508" i="1" s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S4506" i="1" s="1"/>
  <c r="Q4506" i="1"/>
  <c r="P4506" i="1"/>
  <c r="O4506" i="1"/>
  <c r="N4506" i="1"/>
  <c r="L4506" i="1"/>
  <c r="K4506" i="1"/>
  <c r="M4506" i="1" s="1"/>
  <c r="J4506" i="1"/>
  <c r="AB4506" i="1" s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AB4484" i="1" s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B4476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B4452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AB4444" i="1" s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S4443" i="1"/>
  <c r="R4443" i="1"/>
  <c r="Q4443" i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M4432" i="1" s="1"/>
  <c r="K4432" i="1"/>
  <c r="J4432" i="1"/>
  <c r="AB4432" i="1" s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AB4420" i="1" s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AB4412" i="1" s="1"/>
  <c r="W4412" i="1"/>
  <c r="U4412" i="1"/>
  <c r="T4412" i="1"/>
  <c r="V4412" i="1" s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B4410" i="1"/>
  <c r="AA4410" i="1"/>
  <c r="Y4410" i="1"/>
  <c r="X4410" i="1"/>
  <c r="Z4410" i="1" s="1"/>
  <c r="W4410" i="1"/>
  <c r="U4410" i="1"/>
  <c r="T4410" i="1"/>
  <c r="V4410" i="1" s="1"/>
  <c r="R4410" i="1"/>
  <c r="S4410" i="1" s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O4408" i="1"/>
  <c r="N4408" i="1"/>
  <c r="P4408" i="1" s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AB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S4402" i="1" s="1"/>
  <c r="Q4402" i="1"/>
  <c r="O4402" i="1"/>
  <c r="N4402" i="1"/>
  <c r="P4402" i="1" s="1"/>
  <c r="AB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V4400" i="1" s="1"/>
  <c r="R4400" i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AB4396" i="1" s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M4394" i="1" s="1"/>
  <c r="AB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AB4388" i="1" s="1"/>
  <c r="W4388" i="1"/>
  <c r="U4388" i="1"/>
  <c r="T4388" i="1"/>
  <c r="V4388" i="1" s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B4386" i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B4383" i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B4375" i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M4367" i="1" s="1"/>
  <c r="J4367" i="1"/>
  <c r="AB4367" i="1" s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M4351" i="1" s="1"/>
  <c r="J4351" i="1"/>
  <c r="AB4351" i="1" s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B4343" i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B4335" i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P4327" i="1"/>
  <c r="O4327" i="1"/>
  <c r="N4327" i="1"/>
  <c r="L4327" i="1"/>
  <c r="K4327" i="1"/>
  <c r="M4327" i="1" s="1"/>
  <c r="J4327" i="1"/>
  <c r="AB4327" i="1" s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O4325" i="1"/>
  <c r="N4325" i="1"/>
  <c r="P4325" i="1" s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AB4319" i="1" s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B4311" i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B4303" i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M4287" i="1" s="1"/>
  <c r="J4287" i="1"/>
  <c r="AB4287" i="1" s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B4279" i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B4271" i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AB4263" i="1" s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AB4255" i="1" s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B4247" i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B4239" i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AB4223" i="1" s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S4216" i="1"/>
  <c r="R4216" i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B4215" i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P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AB4212" i="1" s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M4205" i="1" s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S4200" i="1"/>
  <c r="R4200" i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S4192" i="1"/>
  <c r="R4192" i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S4190" i="1"/>
  <c r="R4190" i="1"/>
  <c r="Q4190" i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S4184" i="1"/>
  <c r="R4184" i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R4183" i="1"/>
  <c r="S4183" i="1" s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S4182" i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S4181" i="1" s="1"/>
  <c r="Q4181" i="1"/>
  <c r="O4181" i="1"/>
  <c r="N4181" i="1"/>
  <c r="P4181" i="1" s="1"/>
  <c r="L4181" i="1"/>
  <c r="K4181" i="1"/>
  <c r="M4181" i="1" s="1"/>
  <c r="J4181" i="1"/>
  <c r="AB4181" i="1" s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T4176" i="1"/>
  <c r="V4176" i="1" s="1"/>
  <c r="S4176" i="1"/>
  <c r="R4176" i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P4175" i="1"/>
  <c r="O4175" i="1"/>
  <c r="N4175" i="1"/>
  <c r="L4175" i="1"/>
  <c r="K4175" i="1"/>
  <c r="M4175" i="1" s="1"/>
  <c r="J4175" i="1"/>
  <c r="AB4175" i="1" s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S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M4173" i="1" s="1"/>
  <c r="J4173" i="1"/>
  <c r="AB4173" i="1" s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P4167" i="1"/>
  <c r="O4167" i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M4159" i="1" s="1"/>
  <c r="J4159" i="1"/>
  <c r="AB4159" i="1" s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R4143" i="1"/>
  <c r="S4143" i="1" s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M4141" i="1" s="1"/>
  <c r="J4141" i="1"/>
  <c r="AB4141" i="1" s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AB4135" i="1" s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O4117" i="1"/>
  <c r="N4117" i="1"/>
  <c r="P4117" i="1" s="1"/>
  <c r="L4117" i="1"/>
  <c r="K4117" i="1"/>
  <c r="M4117" i="1" s="1"/>
  <c r="J4117" i="1"/>
  <c r="AB4117" i="1" s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AB4111" i="1" s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O4108" i="1"/>
  <c r="P4108" i="1" s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M4103" i="1" s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K4101" i="1"/>
  <c r="M4101" i="1" s="1"/>
  <c r="J4101" i="1"/>
  <c r="AB4101" i="1" s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K4095" i="1"/>
  <c r="M4095" i="1" s="1"/>
  <c r="J4095" i="1"/>
  <c r="AB4095" i="1" s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S4088" i="1"/>
  <c r="R4088" i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B4079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M4077" i="1" s="1"/>
  <c r="J4077" i="1"/>
  <c r="AB4077" i="1" s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S4072" i="1"/>
  <c r="R4072" i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J4071" i="1"/>
  <c r="AB4071" i="1" s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AB4063" i="1" s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AB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B4047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B4031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R3993" i="1"/>
  <c r="Q3993" i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AB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AB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AB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R3929" i="1"/>
  <c r="Q3929" i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AB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V3921" i="1" s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AB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B3903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AB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AB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B3871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O3854" i="1"/>
  <c r="N3854" i="1"/>
  <c r="P3854" i="1" s="1"/>
  <c r="AB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AB3848" i="1" s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AB3846" i="1" s="1"/>
  <c r="U3846" i="1"/>
  <c r="T3846" i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AB3822" i="1" s="1"/>
  <c r="U3822" i="1"/>
  <c r="T3822" i="1"/>
  <c r="R3822" i="1"/>
  <c r="S3822" i="1" s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S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P3820" i="1"/>
  <c r="O3820" i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AB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AB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AB3808" i="1" s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S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O3804" i="1"/>
  <c r="N3804" i="1"/>
  <c r="P3804" i="1" s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AB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AB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B3782" i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AB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S3771" i="1"/>
  <c r="R3771" i="1"/>
  <c r="Q3771" i="1"/>
  <c r="O3771" i="1"/>
  <c r="P3771" i="1" s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P3763" i="1" s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AB3758" i="1" s="1"/>
  <c r="U3758" i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B3752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AB3744" i="1" s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P3734" i="1"/>
  <c r="O3734" i="1"/>
  <c r="N3734" i="1"/>
  <c r="L3734" i="1"/>
  <c r="K3734" i="1"/>
  <c r="M3734" i="1" s="1"/>
  <c r="AB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P3731" i="1" s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AB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AB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L3723" i="1"/>
  <c r="M3723" i="1" s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S3720" i="1"/>
  <c r="R3720" i="1"/>
  <c r="Q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P3719" i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S3718" i="1"/>
  <c r="R3718" i="1"/>
  <c r="Q3718" i="1"/>
  <c r="O3718" i="1"/>
  <c r="P3718" i="1" s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S3712" i="1"/>
  <c r="R3712" i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P3710" i="1" s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P3707" i="1"/>
  <c r="O3707" i="1"/>
  <c r="N3707" i="1"/>
  <c r="L3707" i="1"/>
  <c r="M3707" i="1" s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S3705" i="1" s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S3704" i="1"/>
  <c r="R3704" i="1"/>
  <c r="Q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P3703" i="1"/>
  <c r="O3703" i="1"/>
  <c r="N3703" i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P3702" i="1" s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S3698" i="1"/>
  <c r="R3698" i="1"/>
  <c r="Q3698" i="1"/>
  <c r="O3698" i="1"/>
  <c r="P3698" i="1" s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S3696" i="1"/>
  <c r="R3696" i="1"/>
  <c r="Q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O3694" i="1"/>
  <c r="P3694" i="1" s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O3690" i="1"/>
  <c r="P3690" i="1" s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O3686" i="1"/>
  <c r="P3686" i="1" s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O3682" i="1"/>
  <c r="P3682" i="1" s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S3673" i="1" s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S3672" i="1"/>
  <c r="R3672" i="1"/>
  <c r="Q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S3664" i="1"/>
  <c r="R3664" i="1"/>
  <c r="Q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S3662" i="1"/>
  <c r="R3662" i="1"/>
  <c r="Q3662" i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S3656" i="1"/>
  <c r="R3656" i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V3649" i="1"/>
  <c r="U3649" i="1"/>
  <c r="T3649" i="1"/>
  <c r="R3649" i="1"/>
  <c r="S3649" i="1" s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S3648" i="1"/>
  <c r="R3648" i="1"/>
  <c r="Q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S3641" i="1" s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S3640" i="1"/>
  <c r="R3640" i="1"/>
  <c r="Q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S3632" i="1"/>
  <c r="R3632" i="1"/>
  <c r="Q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S3625" i="1" s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S3616" i="1"/>
  <c r="R3616" i="1"/>
  <c r="Q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S3614" i="1"/>
  <c r="R3614" i="1"/>
  <c r="Q3614" i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O3613" i="1"/>
  <c r="N3613" i="1"/>
  <c r="P3613" i="1" s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S3601" i="1" s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S3600" i="1"/>
  <c r="R3600" i="1"/>
  <c r="Q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S3598" i="1"/>
  <c r="R3598" i="1"/>
  <c r="Q3598" i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O3597" i="1"/>
  <c r="N3597" i="1"/>
  <c r="P3597" i="1" s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S3593" i="1" s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S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S3590" i="1"/>
  <c r="R3590" i="1"/>
  <c r="Q3590" i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S3568" i="1"/>
  <c r="R3568" i="1"/>
  <c r="Q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S3552" i="1"/>
  <c r="R3552" i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S3536" i="1"/>
  <c r="R3536" i="1"/>
  <c r="Q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S3530" i="1"/>
  <c r="R3530" i="1"/>
  <c r="Q3530" i="1"/>
  <c r="O3530" i="1"/>
  <c r="P3530" i="1" s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S3528" i="1"/>
  <c r="R3528" i="1"/>
  <c r="Q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S3520" i="1"/>
  <c r="R3520" i="1"/>
  <c r="Q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S3518" i="1"/>
  <c r="R3518" i="1"/>
  <c r="Q3518" i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S3514" i="1"/>
  <c r="R3514" i="1"/>
  <c r="Q3514" i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S3505" i="1" s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S3504" i="1"/>
  <c r="R3504" i="1"/>
  <c r="Q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S3497" i="1" s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S3496" i="1"/>
  <c r="R3496" i="1"/>
  <c r="Q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R3494" i="1"/>
  <c r="Q3494" i="1"/>
  <c r="S3494" i="1" s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S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S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R3478" i="1"/>
  <c r="Q3478" i="1"/>
  <c r="S3478" i="1" s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S3473" i="1" s="1"/>
  <c r="Q3473" i="1"/>
  <c r="P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S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S3454" i="1"/>
  <c r="R3454" i="1"/>
  <c r="Q3454" i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R3446" i="1"/>
  <c r="Q3446" i="1"/>
  <c r="S3446" i="1" s="1"/>
  <c r="O3446" i="1"/>
  <c r="P3446" i="1" s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P3445" i="1"/>
  <c r="O3445" i="1"/>
  <c r="N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O3441" i="1"/>
  <c r="N3441" i="1"/>
  <c r="P3441" i="1" s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P3437" i="1"/>
  <c r="O3437" i="1"/>
  <c r="N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P3434" i="1" s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P3426" i="1" s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S3418" i="1"/>
  <c r="R3418" i="1"/>
  <c r="Q3418" i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O3417" i="1"/>
  <c r="N3417" i="1"/>
  <c r="P3417" i="1" s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S3414" i="1"/>
  <c r="R3414" i="1"/>
  <c r="Q3414" i="1"/>
  <c r="O3414" i="1"/>
  <c r="P3414" i="1" s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S3412" i="1"/>
  <c r="R3412" i="1"/>
  <c r="Q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P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S3402" i="1"/>
  <c r="R3402" i="1"/>
  <c r="Q3402" i="1"/>
  <c r="O3402" i="1"/>
  <c r="P3402" i="1" s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R3398" i="1"/>
  <c r="Q3398" i="1"/>
  <c r="S3398" i="1" s="1"/>
  <c r="O3398" i="1"/>
  <c r="P3398" i="1" s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S3390" i="1"/>
  <c r="R3390" i="1"/>
  <c r="Q3390" i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S3388" i="1"/>
  <c r="R3388" i="1"/>
  <c r="Q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P3382" i="1" s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S3378" i="1"/>
  <c r="R3378" i="1"/>
  <c r="Q3378" i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S3377" i="1" s="1"/>
  <c r="Q3377" i="1"/>
  <c r="P3377" i="1"/>
  <c r="O3377" i="1"/>
  <c r="N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S3370" i="1"/>
  <c r="R3370" i="1"/>
  <c r="Q3370" i="1"/>
  <c r="O3370" i="1"/>
  <c r="P3370" i="1" s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S3368" i="1"/>
  <c r="R3368" i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P3367" i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S3366" i="1"/>
  <c r="R3366" i="1"/>
  <c r="Q3366" i="1"/>
  <c r="O3366" i="1"/>
  <c r="P3366" i="1" s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R3362" i="1"/>
  <c r="Q3362" i="1"/>
  <c r="S3362" i="1" s="1"/>
  <c r="O3362" i="1"/>
  <c r="P3362" i="1" s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P3361" i="1"/>
  <c r="O3361" i="1"/>
  <c r="N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R3350" i="1"/>
  <c r="Q3350" i="1"/>
  <c r="S3350" i="1" s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AB3347" i="1" s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AB3345" i="1" s="1"/>
  <c r="U3345" i="1"/>
  <c r="T3345" i="1"/>
  <c r="R3345" i="1"/>
  <c r="S3345" i="1" s="1"/>
  <c r="Q3345" i="1"/>
  <c r="P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W3343" i="1"/>
  <c r="U3343" i="1"/>
  <c r="T3343" i="1"/>
  <c r="V3343" i="1" s="1"/>
  <c r="R3343" i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B3339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AB3337" i="1" s="1"/>
  <c r="R3337" i="1"/>
  <c r="S3337" i="1" s="1"/>
  <c r="Q3337" i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Q3331" i="1"/>
  <c r="S3331" i="1" s="1"/>
  <c r="P3331" i="1"/>
  <c r="O3331" i="1"/>
  <c r="N3331" i="1"/>
  <c r="M3331" i="1"/>
  <c r="L3331" i="1"/>
  <c r="K3331" i="1"/>
  <c r="J3331" i="1"/>
  <c r="I3331" i="1"/>
  <c r="AB3331" i="1" s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AB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S3328" i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AB3323" i="1" s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P3321" i="1"/>
  <c r="O3321" i="1"/>
  <c r="N3321" i="1"/>
  <c r="L3321" i="1"/>
  <c r="K3321" i="1"/>
  <c r="M3321" i="1" s="1"/>
  <c r="AB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AB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R3310" i="1"/>
  <c r="Q3310" i="1"/>
  <c r="S3310" i="1" s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Q3307" i="1"/>
  <c r="S3307" i="1" s="1"/>
  <c r="O3307" i="1"/>
  <c r="N3307" i="1"/>
  <c r="P3307" i="1" s="1"/>
  <c r="AB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AB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M3299" i="1"/>
  <c r="L3299" i="1"/>
  <c r="K3299" i="1"/>
  <c r="J3299" i="1"/>
  <c r="I3299" i="1"/>
  <c r="AB3299" i="1" s="1"/>
  <c r="H3299" i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AB3297" i="1" s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S3296" i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S3289" i="1" s="1"/>
  <c r="Q3289" i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R3286" i="1"/>
  <c r="Q3286" i="1"/>
  <c r="S3286" i="1" s="1"/>
  <c r="O3286" i="1"/>
  <c r="P3286" i="1" s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S3281" i="1" s="1"/>
  <c r="Q3281" i="1"/>
  <c r="P3281" i="1"/>
  <c r="O3281" i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V3276" i="1" s="1"/>
  <c r="R3276" i="1"/>
  <c r="Q3276" i="1"/>
  <c r="S3276" i="1" s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S3272" i="1"/>
  <c r="R3272" i="1"/>
  <c r="Q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R3266" i="1"/>
  <c r="Q3266" i="1"/>
  <c r="S3266" i="1" s="1"/>
  <c r="O3266" i="1"/>
  <c r="P3266" i="1" s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S3257" i="1" s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S3249" i="1" s="1"/>
  <c r="Q3249" i="1"/>
  <c r="P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Q3243" i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S3213" i="1" s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P3209" i="1"/>
  <c r="O3209" i="1"/>
  <c r="N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R3206" i="1"/>
  <c r="Q3206" i="1"/>
  <c r="S3206" i="1" s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S3201" i="1" s="1"/>
  <c r="Q3201" i="1"/>
  <c r="P3201" i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S3193" i="1" s="1"/>
  <c r="Q3193" i="1"/>
  <c r="P3193" i="1"/>
  <c r="O3193" i="1"/>
  <c r="N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S3192" i="1"/>
  <c r="R3192" i="1"/>
  <c r="Q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S3190" i="1"/>
  <c r="R3190" i="1"/>
  <c r="Q3190" i="1"/>
  <c r="O3190" i="1"/>
  <c r="P3190" i="1" s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P3185" i="1"/>
  <c r="O3185" i="1"/>
  <c r="N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O3181" i="1"/>
  <c r="N3181" i="1"/>
  <c r="P3181" i="1" s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S3176" i="1"/>
  <c r="R3176" i="1"/>
  <c r="Q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S3165" i="1" s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O3154" i="1"/>
  <c r="P3154" i="1" s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S3150" i="1"/>
  <c r="R3150" i="1"/>
  <c r="Q3150" i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O3146" i="1"/>
  <c r="P3146" i="1" s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P3145" i="1"/>
  <c r="O3145" i="1"/>
  <c r="N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S3144" i="1"/>
  <c r="R3144" i="1"/>
  <c r="Q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O3143" i="1"/>
  <c r="N3143" i="1"/>
  <c r="P3143" i="1" s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R3142" i="1"/>
  <c r="Q3142" i="1"/>
  <c r="S3142" i="1" s="1"/>
  <c r="O3142" i="1"/>
  <c r="P3142" i="1" s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S3136" i="1"/>
  <c r="R3136" i="1"/>
  <c r="Q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S3134" i="1"/>
  <c r="R3134" i="1"/>
  <c r="Q3134" i="1"/>
  <c r="O3134" i="1"/>
  <c r="P3134" i="1" s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P3133" i="1"/>
  <c r="O3133" i="1"/>
  <c r="N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V3131" i="1"/>
  <c r="U3131" i="1"/>
  <c r="T3131" i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V3116" i="1" s="1"/>
  <c r="S3116" i="1"/>
  <c r="R3116" i="1"/>
  <c r="Q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S3109" i="1" s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P3101" i="1"/>
  <c r="O3101" i="1"/>
  <c r="N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S3093" i="1" s="1"/>
  <c r="Q3093" i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S3088" i="1"/>
  <c r="R3088" i="1"/>
  <c r="Q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R3086" i="1"/>
  <c r="Q3086" i="1"/>
  <c r="S3086" i="1" s="1"/>
  <c r="O3086" i="1"/>
  <c r="P3086" i="1" s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P3081" i="1"/>
  <c r="O3081" i="1"/>
  <c r="N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S3080" i="1"/>
  <c r="R3080" i="1"/>
  <c r="Q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S3077" i="1" s="1"/>
  <c r="Q3077" i="1"/>
  <c r="O3077" i="1"/>
  <c r="N3077" i="1"/>
  <c r="P3077" i="1" s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S3072" i="1"/>
  <c r="R3072" i="1"/>
  <c r="Q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S3062" i="1"/>
  <c r="R3062" i="1"/>
  <c r="Q3062" i="1"/>
  <c r="O3062" i="1"/>
  <c r="P3062" i="1" s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O3055" i="1"/>
  <c r="N3055" i="1"/>
  <c r="P3055" i="1" s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R3054" i="1"/>
  <c r="Q3054" i="1"/>
  <c r="S3054" i="1" s="1"/>
  <c r="O3054" i="1"/>
  <c r="P3054" i="1" s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P3051" i="1"/>
  <c r="O3051" i="1"/>
  <c r="N3051" i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S3050" i="1"/>
  <c r="R3050" i="1"/>
  <c r="Q3050" i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S3046" i="1"/>
  <c r="R3046" i="1"/>
  <c r="Q3046" i="1"/>
  <c r="O3046" i="1"/>
  <c r="P3046" i="1" s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P3045" i="1"/>
  <c r="O3045" i="1"/>
  <c r="N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S3042" i="1"/>
  <c r="R3042" i="1"/>
  <c r="Q3042" i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S3041" i="1" s="1"/>
  <c r="Q3041" i="1"/>
  <c r="O3041" i="1"/>
  <c r="N3041" i="1"/>
  <c r="P3041" i="1" s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Q3039" i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S3038" i="1"/>
  <c r="R3038" i="1"/>
  <c r="Q3038" i="1"/>
  <c r="O3038" i="1"/>
  <c r="P3038" i="1" s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S3037" i="1" s="1"/>
  <c r="Q3037" i="1"/>
  <c r="P3037" i="1"/>
  <c r="O3037" i="1"/>
  <c r="N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S3036" i="1"/>
  <c r="R3036" i="1"/>
  <c r="Q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O3035" i="1"/>
  <c r="N3035" i="1"/>
  <c r="P3035" i="1" s="1"/>
  <c r="L3035" i="1"/>
  <c r="M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Q3031" i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S3026" i="1"/>
  <c r="R3026" i="1"/>
  <c r="Q3026" i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S3014" i="1"/>
  <c r="R3014" i="1"/>
  <c r="Q3014" i="1"/>
  <c r="O3014" i="1"/>
  <c r="P3014" i="1" s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S3012" i="1"/>
  <c r="R3012" i="1"/>
  <c r="Q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S3011" i="1" s="1"/>
  <c r="Q3011" i="1"/>
  <c r="P3011" i="1"/>
  <c r="O3011" i="1"/>
  <c r="N3011" i="1"/>
  <c r="L3011" i="1"/>
  <c r="K3011" i="1"/>
  <c r="M3011" i="1" s="1"/>
  <c r="J3011" i="1"/>
  <c r="AB3011" i="1" s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S3009" i="1" s="1"/>
  <c r="Q3009" i="1"/>
  <c r="O3009" i="1"/>
  <c r="N3009" i="1"/>
  <c r="P3009" i="1" s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R3006" i="1"/>
  <c r="Q3006" i="1"/>
  <c r="S3006" i="1" s="1"/>
  <c r="O3006" i="1"/>
  <c r="P3006" i="1" s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S3004" i="1"/>
  <c r="R3004" i="1"/>
  <c r="Q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S2997" i="1" s="1"/>
  <c r="Q2997" i="1"/>
  <c r="P2997" i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S2996" i="1"/>
  <c r="R2996" i="1"/>
  <c r="Q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S2994" i="1"/>
  <c r="R2994" i="1"/>
  <c r="Q2994" i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S2993" i="1" s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R2990" i="1"/>
  <c r="Q2990" i="1"/>
  <c r="S2990" i="1" s="1"/>
  <c r="O2990" i="1"/>
  <c r="P2990" i="1" s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S2988" i="1"/>
  <c r="R2988" i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Q2983" i="1"/>
  <c r="O2983" i="1"/>
  <c r="N2983" i="1"/>
  <c r="P2983" i="1" s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R2982" i="1"/>
  <c r="Q2982" i="1"/>
  <c r="S2982" i="1" s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P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S2978" i="1"/>
  <c r="R2978" i="1"/>
  <c r="Q2978" i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S2977" i="1" s="1"/>
  <c r="Q2977" i="1"/>
  <c r="O2977" i="1"/>
  <c r="N2977" i="1"/>
  <c r="P2977" i="1" s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Q2975" i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P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S2972" i="1"/>
  <c r="R2972" i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P2971" i="1"/>
  <c r="O2971" i="1"/>
  <c r="N2971" i="1"/>
  <c r="L2971" i="1"/>
  <c r="M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S2970" i="1"/>
  <c r="R2970" i="1"/>
  <c r="Q2970" i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S2969" i="1" s="1"/>
  <c r="Q2969" i="1"/>
  <c r="O2969" i="1"/>
  <c r="N2969" i="1"/>
  <c r="P2969" i="1" s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Q2967" i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P2965" i="1"/>
  <c r="O2965" i="1"/>
  <c r="N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S2964" i="1"/>
  <c r="R2964" i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Q2959" i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S2956" i="1"/>
  <c r="R2956" i="1"/>
  <c r="Q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P2955" i="1"/>
  <c r="O2955" i="1"/>
  <c r="N2955" i="1"/>
  <c r="L2955" i="1"/>
  <c r="M2955" i="1" s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S2954" i="1"/>
  <c r="R2954" i="1"/>
  <c r="Q2954" i="1"/>
  <c r="O2954" i="1"/>
  <c r="P2954" i="1" s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O2953" i="1"/>
  <c r="N2953" i="1"/>
  <c r="P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Q2951" i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R2950" i="1"/>
  <c r="Q2950" i="1"/>
  <c r="S2950" i="1" s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S2948" i="1"/>
  <c r="R2948" i="1"/>
  <c r="Q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S2946" i="1"/>
  <c r="R2946" i="1"/>
  <c r="Q2946" i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S2945" i="1" s="1"/>
  <c r="Q2945" i="1"/>
  <c r="O2945" i="1"/>
  <c r="N2945" i="1"/>
  <c r="P2945" i="1" s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Q2943" i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S2942" i="1" s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P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S2940" i="1"/>
  <c r="R2940" i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O2939" i="1"/>
  <c r="N2939" i="1"/>
  <c r="P2939" i="1" s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Q2935" i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S2933" i="1" s="1"/>
  <c r="Q2933" i="1"/>
  <c r="P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S2932" i="1"/>
  <c r="R2932" i="1"/>
  <c r="Q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R2930" i="1"/>
  <c r="Q2930" i="1"/>
  <c r="S2930" i="1" s="1"/>
  <c r="O2930" i="1"/>
  <c r="P2930" i="1" s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Q2927" i="1"/>
  <c r="O2927" i="1"/>
  <c r="N2927" i="1"/>
  <c r="P2927" i="1" s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R2926" i="1"/>
  <c r="Q2926" i="1"/>
  <c r="S2926" i="1" s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P2925" i="1"/>
  <c r="O2925" i="1"/>
  <c r="N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S2924" i="1"/>
  <c r="R2924" i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S2922" i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S2921" i="1" s="1"/>
  <c r="Q2921" i="1"/>
  <c r="O2921" i="1"/>
  <c r="N2921" i="1"/>
  <c r="P2921" i="1" s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Q2919" i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P2917" i="1"/>
  <c r="O2917" i="1"/>
  <c r="N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S2916" i="1"/>
  <c r="R2916" i="1"/>
  <c r="Q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O2915" i="1"/>
  <c r="N2915" i="1"/>
  <c r="P2915" i="1" s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R2914" i="1"/>
  <c r="Q2914" i="1"/>
  <c r="S2914" i="1" s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Q2911" i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S2908" i="1"/>
  <c r="R2908" i="1"/>
  <c r="Q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S2900" i="1"/>
  <c r="R2900" i="1"/>
  <c r="Q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S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S2897" i="1" s="1"/>
  <c r="Q2897" i="1"/>
  <c r="O2897" i="1"/>
  <c r="N2897" i="1"/>
  <c r="P2897" i="1" s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O2895" i="1"/>
  <c r="N2895" i="1"/>
  <c r="P2895" i="1" s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S2894" i="1" s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S2892" i="1"/>
  <c r="R2892" i="1"/>
  <c r="Q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P2891" i="1"/>
  <c r="O2891" i="1"/>
  <c r="N2891" i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S2890" i="1"/>
  <c r="R2890" i="1"/>
  <c r="Q2890" i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O2889" i="1"/>
  <c r="N2889" i="1"/>
  <c r="P2889" i="1" s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Q2887" i="1"/>
  <c r="O2887" i="1"/>
  <c r="N2887" i="1"/>
  <c r="P2887" i="1" s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R2886" i="1"/>
  <c r="Q2886" i="1"/>
  <c r="S2886" i="1" s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P2885" i="1"/>
  <c r="O2885" i="1"/>
  <c r="N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S2884" i="1"/>
  <c r="R2884" i="1"/>
  <c r="Q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Q2879" i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S2877" i="1" s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S2876" i="1"/>
  <c r="R2876" i="1"/>
  <c r="Q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R2874" i="1"/>
  <c r="Q2874" i="1"/>
  <c r="S2874" i="1" s="1"/>
  <c r="O2874" i="1"/>
  <c r="P2874" i="1" s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S2869" i="1" s="1"/>
  <c r="Q2869" i="1"/>
  <c r="P2869" i="1"/>
  <c r="O2869" i="1"/>
  <c r="N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S2868" i="1"/>
  <c r="R2868" i="1"/>
  <c r="Q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S2866" i="1"/>
  <c r="R2866" i="1"/>
  <c r="Q2866" i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S2862" i="1" s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S2860" i="1"/>
  <c r="R2860" i="1"/>
  <c r="Q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P2859" i="1"/>
  <c r="O2859" i="1"/>
  <c r="N2859" i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S2858" i="1"/>
  <c r="R2858" i="1"/>
  <c r="Q2858" i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Q2855" i="1"/>
  <c r="O2855" i="1"/>
  <c r="N2855" i="1"/>
  <c r="P2855" i="1" s="1"/>
  <c r="L2855" i="1"/>
  <c r="M2855" i="1" s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R2854" i="1"/>
  <c r="Q2854" i="1"/>
  <c r="S2854" i="1" s="1"/>
  <c r="O2854" i="1"/>
  <c r="P2854" i="1" s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S2844" i="1"/>
  <c r="R2844" i="1"/>
  <c r="Q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O2843" i="1"/>
  <c r="N2843" i="1"/>
  <c r="P2843" i="1" s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S2834" i="1"/>
  <c r="R2834" i="1"/>
  <c r="Q2834" i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O2833" i="1"/>
  <c r="N2833" i="1"/>
  <c r="P2833" i="1" s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S2814" i="1"/>
  <c r="R2814" i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AB2805" i="1" s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S2802" i="1"/>
  <c r="R2802" i="1"/>
  <c r="Q2802" i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S2795" i="1" s="1"/>
  <c r="Q2795" i="1"/>
  <c r="P2795" i="1"/>
  <c r="O2795" i="1"/>
  <c r="N2795" i="1"/>
  <c r="L2795" i="1"/>
  <c r="K2795" i="1"/>
  <c r="M2795" i="1" s="1"/>
  <c r="J2795" i="1"/>
  <c r="AB2795" i="1" s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O2784" i="1"/>
  <c r="P2784" i="1" s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S2782" i="1"/>
  <c r="R2782" i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S2780" i="1"/>
  <c r="R2780" i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AB2773" i="1" s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S2772" i="1"/>
  <c r="R2772" i="1"/>
  <c r="Q2772" i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S2770" i="1"/>
  <c r="R2770" i="1"/>
  <c r="Q2770" i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O2764" i="1"/>
  <c r="P2764" i="1" s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S2763" i="1" s="1"/>
  <c r="Q2763" i="1"/>
  <c r="P2763" i="1"/>
  <c r="O2763" i="1"/>
  <c r="N2763" i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O2752" i="1"/>
  <c r="P2752" i="1" s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AB2749" i="1" s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S2748" i="1"/>
  <c r="R2748" i="1"/>
  <c r="Q2748" i="1"/>
  <c r="O2748" i="1"/>
  <c r="P2748" i="1" s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AB2741" i="1" s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S2740" i="1"/>
  <c r="R2740" i="1"/>
  <c r="Q2740" i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J2739" i="1"/>
  <c r="AB2739" i="1" s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S2738" i="1"/>
  <c r="R2738" i="1"/>
  <c r="Q2738" i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O2732" i="1"/>
  <c r="P2732" i="1" s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S2731" i="1" s="1"/>
  <c r="Q2731" i="1"/>
  <c r="P2731" i="1"/>
  <c r="O2731" i="1"/>
  <c r="N2731" i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S2728" i="1" s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O2720" i="1"/>
  <c r="P2720" i="1" s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AB2717" i="1" s="1"/>
  <c r="I2717" i="1"/>
  <c r="H2717" i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S2716" i="1"/>
  <c r="R2716" i="1"/>
  <c r="Q2716" i="1"/>
  <c r="O2716" i="1"/>
  <c r="P2716" i="1" s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AB2709" i="1" s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S2708" i="1"/>
  <c r="R2708" i="1"/>
  <c r="Q2708" i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S2707" i="1" s="1"/>
  <c r="Q2707" i="1"/>
  <c r="P2707" i="1"/>
  <c r="O2707" i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V2704" i="1" s="1"/>
  <c r="R2704" i="1"/>
  <c r="Q2704" i="1"/>
  <c r="S2704" i="1" s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O2700" i="1"/>
  <c r="P2700" i="1" s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S2699" i="1" s="1"/>
  <c r="Q2699" i="1"/>
  <c r="P2699" i="1"/>
  <c r="O2699" i="1"/>
  <c r="N2699" i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S2696" i="1" s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V2688" i="1" s="1"/>
  <c r="R2688" i="1"/>
  <c r="Q2688" i="1"/>
  <c r="S2688" i="1" s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S2684" i="1"/>
  <c r="R2684" i="1"/>
  <c r="Q2684" i="1"/>
  <c r="O2684" i="1"/>
  <c r="P2684" i="1" s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V2680" i="1" s="1"/>
  <c r="R2680" i="1"/>
  <c r="Q2680" i="1"/>
  <c r="S2680" i="1" s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AB2677" i="1" s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S2676" i="1"/>
  <c r="R2676" i="1"/>
  <c r="Q2676" i="1"/>
  <c r="O2676" i="1"/>
  <c r="P2676" i="1" s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S2675" i="1" s="1"/>
  <c r="Q2675" i="1"/>
  <c r="P2675" i="1"/>
  <c r="O2675" i="1"/>
  <c r="N2675" i="1"/>
  <c r="L2675" i="1"/>
  <c r="K2675" i="1"/>
  <c r="M2675" i="1" s="1"/>
  <c r="J2675" i="1"/>
  <c r="AB2675" i="1" s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W2672" i="1"/>
  <c r="U2672" i="1"/>
  <c r="T2672" i="1"/>
  <c r="V2672" i="1" s="1"/>
  <c r="R2672" i="1"/>
  <c r="Q2672" i="1"/>
  <c r="S2672" i="1" s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S2668" i="1"/>
  <c r="R2668" i="1"/>
  <c r="Q2668" i="1"/>
  <c r="O2668" i="1"/>
  <c r="P2668" i="1" s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S2667" i="1" s="1"/>
  <c r="Q2667" i="1"/>
  <c r="P2667" i="1"/>
  <c r="O2667" i="1"/>
  <c r="N2667" i="1"/>
  <c r="L2667" i="1"/>
  <c r="K2667" i="1"/>
  <c r="M2667" i="1" s="1"/>
  <c r="J2667" i="1"/>
  <c r="AB2667" i="1" s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W2664" i="1"/>
  <c r="U2664" i="1"/>
  <c r="T2664" i="1"/>
  <c r="V2664" i="1" s="1"/>
  <c r="R2664" i="1"/>
  <c r="Q2664" i="1"/>
  <c r="S2664" i="1" s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W2656" i="1"/>
  <c r="U2656" i="1"/>
  <c r="T2656" i="1"/>
  <c r="V2656" i="1" s="1"/>
  <c r="R2656" i="1"/>
  <c r="Q2656" i="1"/>
  <c r="S2656" i="1" s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S2652" i="1"/>
  <c r="R2652" i="1"/>
  <c r="Q2652" i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W2648" i="1"/>
  <c r="U2648" i="1"/>
  <c r="T2648" i="1"/>
  <c r="V2648" i="1" s="1"/>
  <c r="R2648" i="1"/>
  <c r="Q2648" i="1"/>
  <c r="S2648" i="1" s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AB2645" i="1" s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S2644" i="1"/>
  <c r="R2644" i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S2643" i="1" s="1"/>
  <c r="Q2643" i="1"/>
  <c r="P2643" i="1"/>
  <c r="O2643" i="1"/>
  <c r="N2643" i="1"/>
  <c r="L2643" i="1"/>
  <c r="K2643" i="1"/>
  <c r="M2643" i="1" s="1"/>
  <c r="J2643" i="1"/>
  <c r="AB2643" i="1" s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W2640" i="1"/>
  <c r="U2640" i="1"/>
  <c r="T2640" i="1"/>
  <c r="V2640" i="1" s="1"/>
  <c r="R2640" i="1"/>
  <c r="Q2640" i="1"/>
  <c r="S2640" i="1" s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AB2633" i="1" s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T2632" i="1"/>
  <c r="V2632" i="1" s="1"/>
  <c r="R2632" i="1"/>
  <c r="Q2632" i="1"/>
  <c r="S2632" i="1" s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L2625" i="1"/>
  <c r="M2625" i="1" s="1"/>
  <c r="K2625" i="1"/>
  <c r="J2625" i="1"/>
  <c r="AB2625" i="1" s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U2624" i="1"/>
  <c r="T2624" i="1"/>
  <c r="V2624" i="1" s="1"/>
  <c r="R2624" i="1"/>
  <c r="Q2624" i="1"/>
  <c r="S2624" i="1" s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S2620" i="1"/>
  <c r="R2620" i="1"/>
  <c r="Q2620" i="1"/>
  <c r="O2620" i="1"/>
  <c r="P2620" i="1" s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S2616" i="1" s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AB2613" i="1" s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S2612" i="1"/>
  <c r="R2612" i="1"/>
  <c r="Q2612" i="1"/>
  <c r="O2612" i="1"/>
  <c r="P2612" i="1" s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S2611" i="1" s="1"/>
  <c r="Q2611" i="1"/>
  <c r="P2611" i="1"/>
  <c r="O2611" i="1"/>
  <c r="N2611" i="1"/>
  <c r="L2611" i="1"/>
  <c r="K2611" i="1"/>
  <c r="M2611" i="1" s="1"/>
  <c r="J2611" i="1"/>
  <c r="AB2611" i="1" s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M2609" i="1" s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W2608" i="1"/>
  <c r="U2608" i="1"/>
  <c r="T2608" i="1"/>
  <c r="V2608" i="1" s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B2601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V2600" i="1" s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L2593" i="1"/>
  <c r="M2593" i="1" s="1"/>
  <c r="K2593" i="1"/>
  <c r="J2593" i="1"/>
  <c r="AB2593" i="1" s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AB2589" i="1" s="1"/>
  <c r="I2589" i="1"/>
  <c r="H2589" i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S2588" i="1"/>
  <c r="R2588" i="1"/>
  <c r="Q2588" i="1"/>
  <c r="O2588" i="1"/>
  <c r="P2588" i="1" s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W2584" i="1"/>
  <c r="U2584" i="1"/>
  <c r="T2584" i="1"/>
  <c r="V2584" i="1" s="1"/>
  <c r="R2584" i="1"/>
  <c r="Q2584" i="1"/>
  <c r="S2584" i="1" s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B2581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P2580" i="1" s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S2579" i="1" s="1"/>
  <c r="Q2579" i="1"/>
  <c r="P2579" i="1"/>
  <c r="O2579" i="1"/>
  <c r="N2579" i="1"/>
  <c r="L2579" i="1"/>
  <c r="K2579" i="1"/>
  <c r="M2579" i="1" s="1"/>
  <c r="J2579" i="1"/>
  <c r="AB2579" i="1" s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AB2569" i="1" s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W2568" i="1"/>
  <c r="U2568" i="1"/>
  <c r="T2568" i="1"/>
  <c r="V2568" i="1" s="1"/>
  <c r="R2568" i="1"/>
  <c r="Q2568" i="1"/>
  <c r="S2568" i="1" s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L2561" i="1"/>
  <c r="M2561" i="1" s="1"/>
  <c r="K2561" i="1"/>
  <c r="J2561" i="1"/>
  <c r="AB2561" i="1" s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S2556" i="1"/>
  <c r="R2556" i="1"/>
  <c r="Q2556" i="1"/>
  <c r="O2556" i="1"/>
  <c r="P2556" i="1" s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AB2549" i="1" s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S2548" i="1"/>
  <c r="R2548" i="1"/>
  <c r="Q2548" i="1"/>
  <c r="O2548" i="1"/>
  <c r="P2548" i="1" s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K2547" i="1"/>
  <c r="M2547" i="1" s="1"/>
  <c r="J2547" i="1"/>
  <c r="AB2547" i="1" s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B2537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W2536" i="1"/>
  <c r="U2536" i="1"/>
  <c r="T2536" i="1"/>
  <c r="V2536" i="1" s="1"/>
  <c r="R2536" i="1"/>
  <c r="Q2536" i="1"/>
  <c r="S2536" i="1" s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S2524" i="1"/>
  <c r="R2524" i="1"/>
  <c r="Q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S2514" i="1"/>
  <c r="R2514" i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O2513" i="1"/>
  <c r="N2513" i="1"/>
  <c r="P2513" i="1" s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P2509" i="1"/>
  <c r="O2509" i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S2506" i="1"/>
  <c r="R2506" i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S2505" i="1" s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P2483" i="1"/>
  <c r="O2483" i="1"/>
  <c r="N2483" i="1"/>
  <c r="L2483" i="1"/>
  <c r="K2483" i="1"/>
  <c r="M2483" i="1" s="1"/>
  <c r="J2483" i="1"/>
  <c r="AB2483" i="1" s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S2482" i="1"/>
  <c r="R2482" i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O2473" i="1"/>
  <c r="N2473" i="1"/>
  <c r="P2473" i="1" s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S2460" i="1"/>
  <c r="R2460" i="1"/>
  <c r="Q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O2455" i="1"/>
  <c r="N2455" i="1"/>
  <c r="P2455" i="1" s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S2452" i="1"/>
  <c r="R2452" i="1"/>
  <c r="Q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S2450" i="1"/>
  <c r="R2450" i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O2449" i="1"/>
  <c r="N2449" i="1"/>
  <c r="P2449" i="1" s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S2443" i="1" s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AB2441" i="1" s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R2440" i="1"/>
  <c r="Q2440" i="1"/>
  <c r="S2440" i="1" s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R2434" i="1"/>
  <c r="Q2434" i="1"/>
  <c r="S2434" i="1" s="1"/>
  <c r="O2434" i="1"/>
  <c r="P2434" i="1" s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S2429" i="1" s="1"/>
  <c r="Q2429" i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O2424" i="1"/>
  <c r="P2424" i="1" s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M2417" i="1" s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S2411" i="1" s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L2401" i="1"/>
  <c r="M2401" i="1" s="1"/>
  <c r="K2401" i="1"/>
  <c r="J2401" i="1"/>
  <c r="AB2401" i="1" s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O2400" i="1"/>
  <c r="P2400" i="1" s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AB2397" i="1" s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V2396" i="1" s="1"/>
  <c r="S2396" i="1"/>
  <c r="R2396" i="1"/>
  <c r="Q2396" i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O2392" i="1"/>
  <c r="P2392" i="1" s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S2389" i="1" s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K2387" i="1"/>
  <c r="M2387" i="1" s="1"/>
  <c r="J2387" i="1"/>
  <c r="AB2387" i="1" s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S2386" i="1"/>
  <c r="R2386" i="1"/>
  <c r="Q2386" i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S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O2351" i="1"/>
  <c r="N2351" i="1"/>
  <c r="P2351" i="1" s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R2350" i="1"/>
  <c r="Q2350" i="1"/>
  <c r="S2350" i="1" s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S2348" i="1"/>
  <c r="R2348" i="1"/>
  <c r="Q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R2347" i="1"/>
  <c r="Q2347" i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S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Q2335" i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R2318" i="1"/>
  <c r="Q2318" i="1"/>
  <c r="S2318" i="1" s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S2300" i="1"/>
  <c r="R2300" i="1"/>
  <c r="Q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R2296" i="1"/>
  <c r="Q2296" i="1"/>
  <c r="S2296" i="1" s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S2292" i="1"/>
  <c r="R2292" i="1"/>
  <c r="Q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S2291" i="1" s="1"/>
  <c r="Q2291" i="1"/>
  <c r="O2291" i="1"/>
  <c r="N2291" i="1"/>
  <c r="P2291" i="1" s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R2286" i="1"/>
  <c r="Q2286" i="1"/>
  <c r="S2286" i="1" s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S2284" i="1"/>
  <c r="R2284" i="1"/>
  <c r="Q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Q2279" i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P2277" i="1"/>
  <c r="O2277" i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S2276" i="1"/>
  <c r="R2276" i="1"/>
  <c r="Q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S2268" i="1"/>
  <c r="R2268" i="1"/>
  <c r="Q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R2266" i="1"/>
  <c r="Q2266" i="1"/>
  <c r="S2266" i="1" s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T2252" i="1"/>
  <c r="V2252" i="1" s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S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R2248" i="1"/>
  <c r="Q2248" i="1"/>
  <c r="S2248" i="1" s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V2244" i="1" s="1"/>
  <c r="S2244" i="1"/>
  <c r="R2244" i="1"/>
  <c r="Q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S2229" i="1" s="1"/>
  <c r="Q2229" i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S2228" i="1"/>
  <c r="R2228" i="1"/>
  <c r="Q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B2217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R2216" i="1"/>
  <c r="Q2216" i="1"/>
  <c r="S2216" i="1" s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S2196" i="1"/>
  <c r="R2196" i="1"/>
  <c r="Q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O2195" i="1"/>
  <c r="N2195" i="1"/>
  <c r="P2195" i="1" s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T2192" i="1"/>
  <c r="V2192" i="1" s="1"/>
  <c r="R2192" i="1"/>
  <c r="Q2192" i="1"/>
  <c r="S2192" i="1" s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S2188" i="1"/>
  <c r="R2188" i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S2186" i="1"/>
  <c r="R2186" i="1"/>
  <c r="Q2186" i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S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P2167" i="1"/>
  <c r="O2167" i="1"/>
  <c r="N2167" i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S2156" i="1"/>
  <c r="R2156" i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S2154" i="1"/>
  <c r="R2154" i="1"/>
  <c r="Q2154" i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S2133" i="1" s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R2131" i="1"/>
  <c r="S2131" i="1" s="1"/>
  <c r="Q2131" i="1"/>
  <c r="O2131" i="1"/>
  <c r="N2131" i="1"/>
  <c r="P2131" i="1" s="1"/>
  <c r="L2131" i="1"/>
  <c r="K2131" i="1"/>
  <c r="M2131" i="1" s="1"/>
  <c r="J2131" i="1"/>
  <c r="AB2131" i="1" s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S2124" i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P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S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S2091" i="1" s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S2090" i="1"/>
  <c r="R2090" i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S2060" i="1"/>
  <c r="R2060" i="1"/>
  <c r="Q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L2049" i="1"/>
  <c r="M2049" i="1" s="1"/>
  <c r="K2049" i="1"/>
  <c r="J2049" i="1"/>
  <c r="AB2049" i="1" s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AB2045" i="1" s="1"/>
  <c r="I2045" i="1"/>
  <c r="H2045" i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O2035" i="1"/>
  <c r="N2035" i="1"/>
  <c r="P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S2026" i="1"/>
  <c r="R2026" i="1"/>
  <c r="Q2026" i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V2016" i="1" s="1"/>
  <c r="T2016" i="1"/>
  <c r="R2016" i="1"/>
  <c r="Q2016" i="1"/>
  <c r="S2016" i="1" s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AB2013" i="1" s="1"/>
  <c r="I2013" i="1"/>
  <c r="H2013" i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AB2005" i="1" s="1"/>
  <c r="I2005" i="1"/>
  <c r="H2005" i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S1995" i="1" s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S1994" i="1"/>
  <c r="R1994" i="1"/>
  <c r="Q1994" i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L1985" i="1"/>
  <c r="M1985" i="1" s="1"/>
  <c r="K1985" i="1"/>
  <c r="J1985" i="1"/>
  <c r="AB1985" i="1" s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S1980" i="1"/>
  <c r="R1980" i="1"/>
  <c r="Q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S1973" i="1" s="1"/>
  <c r="Q1973" i="1"/>
  <c r="P1973" i="1"/>
  <c r="O1973" i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O1967" i="1"/>
  <c r="N1967" i="1"/>
  <c r="P1967" i="1" s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S1962" i="1"/>
  <c r="R1962" i="1"/>
  <c r="Q1962" i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P1957" i="1"/>
  <c r="O1957" i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O1955" i="1"/>
  <c r="N1955" i="1"/>
  <c r="P1955" i="1" s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S1948" i="1"/>
  <c r="R1948" i="1"/>
  <c r="Q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R1946" i="1"/>
  <c r="Q1946" i="1"/>
  <c r="S1946" i="1" s="1"/>
  <c r="O1946" i="1"/>
  <c r="P1946" i="1" s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Q1943" i="1"/>
  <c r="O1943" i="1"/>
  <c r="N1943" i="1"/>
  <c r="P1943" i="1" s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S1941" i="1" s="1"/>
  <c r="Q1941" i="1"/>
  <c r="P1941" i="1"/>
  <c r="O1941" i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O1935" i="1"/>
  <c r="N1935" i="1"/>
  <c r="P1935" i="1" s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S1930" i="1"/>
  <c r="R1930" i="1"/>
  <c r="Q1930" i="1"/>
  <c r="O1930" i="1"/>
  <c r="P1930" i="1" s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P1925" i="1"/>
  <c r="O1925" i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W1916" i="1"/>
  <c r="U1916" i="1"/>
  <c r="T1916" i="1"/>
  <c r="V1916" i="1" s="1"/>
  <c r="S1916" i="1"/>
  <c r="R1916" i="1"/>
  <c r="Q1916" i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O1908" i="1"/>
  <c r="P1908" i="1" s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S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O1875" i="1"/>
  <c r="N1875" i="1"/>
  <c r="P1875" i="1" s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P1869" i="1"/>
  <c r="O1869" i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S1866" i="1"/>
  <c r="R1866" i="1"/>
  <c r="Q1866" i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S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R1850" i="1"/>
  <c r="Q1850" i="1"/>
  <c r="S1850" i="1" s="1"/>
  <c r="O1850" i="1"/>
  <c r="P1850" i="1" s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P1837" i="1"/>
  <c r="O1837" i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S1835" i="1" s="1"/>
  <c r="Q1835" i="1"/>
  <c r="P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S1834" i="1"/>
  <c r="R1834" i="1"/>
  <c r="Q1834" i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S1803" i="1" s="1"/>
  <c r="Q1803" i="1"/>
  <c r="P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S1802" i="1"/>
  <c r="R1802" i="1"/>
  <c r="Q1802" i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L1793" i="1"/>
  <c r="M1793" i="1" s="1"/>
  <c r="K1793" i="1"/>
  <c r="J1793" i="1"/>
  <c r="AB1793" i="1" s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O1792" i="1"/>
  <c r="P1792" i="1" s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P1791" i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S1788" i="1"/>
  <c r="R1788" i="1"/>
  <c r="Q1788" i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V1776" i="1" s="1"/>
  <c r="R1776" i="1"/>
  <c r="Q1776" i="1"/>
  <c r="S1776" i="1" s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P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S1770" i="1"/>
  <c r="R1770" i="1"/>
  <c r="Q1770" i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W1768" i="1"/>
  <c r="U1768" i="1"/>
  <c r="V1768" i="1" s="1"/>
  <c r="T1768" i="1"/>
  <c r="R1768" i="1"/>
  <c r="Q1768" i="1"/>
  <c r="S1768" i="1" s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L1761" i="1"/>
  <c r="M1761" i="1" s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V1760" i="1" s="1"/>
  <c r="R1760" i="1"/>
  <c r="Q1760" i="1"/>
  <c r="S1760" i="1" s="1"/>
  <c r="O1760" i="1"/>
  <c r="P1760" i="1" s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P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P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S1706" i="1"/>
  <c r="R1706" i="1"/>
  <c r="Q1706" i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S1701" i="1" s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O1693" i="1"/>
  <c r="N1693" i="1"/>
  <c r="P1693" i="1" s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S1687" i="1" s="1"/>
  <c r="Q1687" i="1"/>
  <c r="O1687" i="1"/>
  <c r="N1687" i="1"/>
  <c r="P1687" i="1" s="1"/>
  <c r="AB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P1685" i="1" s="1"/>
  <c r="L1685" i="1"/>
  <c r="M1685" i="1" s="1"/>
  <c r="K1685" i="1"/>
  <c r="J1685" i="1"/>
  <c r="AB1685" i="1" s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V1680" i="1" s="1"/>
  <c r="S1680" i="1"/>
  <c r="R1680" i="1"/>
  <c r="Q1680" i="1"/>
  <c r="O1680" i="1"/>
  <c r="P1680" i="1" s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S1679" i="1" s="1"/>
  <c r="Q1679" i="1"/>
  <c r="P1679" i="1"/>
  <c r="O1679" i="1"/>
  <c r="N1679" i="1"/>
  <c r="L1679" i="1"/>
  <c r="K1679" i="1"/>
  <c r="M1679" i="1" s="1"/>
  <c r="J1679" i="1"/>
  <c r="AB1679" i="1" s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S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B1671" i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AB1669" i="1" s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AB1665" i="1" s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S1664" i="1"/>
  <c r="R1664" i="1"/>
  <c r="Q1664" i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M1663" i="1" s="1"/>
  <c r="J1663" i="1"/>
  <c r="AB1663" i="1" s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B1655" i="1"/>
  <c r="AA1655" i="1"/>
  <c r="Y1655" i="1"/>
  <c r="X1655" i="1"/>
  <c r="Z1655" i="1" s="1"/>
  <c r="W1655" i="1"/>
  <c r="U1655" i="1"/>
  <c r="T1655" i="1"/>
  <c r="V1655" i="1" s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AB1653" i="1" s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AB1649" i="1" s="1"/>
  <c r="I1649" i="1"/>
  <c r="H1649" i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V1648" i="1" s="1"/>
  <c r="S1648" i="1"/>
  <c r="R1648" i="1"/>
  <c r="Q1648" i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AB1647" i="1" s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O1639" i="1"/>
  <c r="N1639" i="1"/>
  <c r="P1639" i="1" s="1"/>
  <c r="AB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P1637" i="1" s="1"/>
  <c r="L1637" i="1"/>
  <c r="M1637" i="1" s="1"/>
  <c r="K1637" i="1"/>
  <c r="J1637" i="1"/>
  <c r="AB1637" i="1" s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S1632" i="1"/>
  <c r="R1632" i="1"/>
  <c r="Q1632" i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M1631" i="1" s="1"/>
  <c r="J1631" i="1"/>
  <c r="AB1631" i="1" s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O1623" i="1"/>
  <c r="N1623" i="1"/>
  <c r="P1623" i="1" s="1"/>
  <c r="AB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P1621" i="1" s="1"/>
  <c r="L1621" i="1"/>
  <c r="M1621" i="1" s="1"/>
  <c r="K1621" i="1"/>
  <c r="J1621" i="1"/>
  <c r="AB1621" i="1" s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S1616" i="1"/>
  <c r="R1616" i="1"/>
  <c r="Q1616" i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B1607" i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AB1605" i="1" s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AB1601" i="1" s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S1600" i="1"/>
  <c r="R1600" i="1"/>
  <c r="Q1600" i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B1591" i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AB1589" i="1" s="1"/>
  <c r="I1589" i="1"/>
  <c r="H1589" i="1"/>
  <c r="G1589" i="1"/>
  <c r="F1589" i="1"/>
  <c r="E1589" i="1"/>
  <c r="D1589" i="1"/>
  <c r="B1589" i="1"/>
  <c r="A1589" i="1"/>
  <c r="AA1588" i="1"/>
  <c r="Y1588" i="1"/>
  <c r="X1588" i="1"/>
  <c r="W1588" i="1"/>
  <c r="U1588" i="1"/>
  <c r="T1588" i="1"/>
  <c r="R1588" i="1"/>
  <c r="Q1588" i="1"/>
  <c r="S1588" i="1" s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AB1585" i="1" s="1"/>
  <c r="I1585" i="1"/>
  <c r="H1585" i="1"/>
  <c r="G1585" i="1"/>
  <c r="F1585" i="1"/>
  <c r="E1585" i="1"/>
  <c r="D1585" i="1"/>
  <c r="B1585" i="1"/>
  <c r="A1585" i="1"/>
  <c r="AA1584" i="1"/>
  <c r="Y1584" i="1"/>
  <c r="X1584" i="1"/>
  <c r="W1584" i="1"/>
  <c r="U1584" i="1"/>
  <c r="T1584" i="1"/>
  <c r="V1584" i="1" s="1"/>
  <c r="S1584" i="1"/>
  <c r="R1584" i="1"/>
  <c r="Q1584" i="1"/>
  <c r="O1584" i="1"/>
  <c r="P1584" i="1" s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AB1583" i="1" s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O1581" i="1"/>
  <c r="N1581" i="1"/>
  <c r="P1581" i="1" s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O1577" i="1"/>
  <c r="N1577" i="1"/>
  <c r="P1577" i="1" s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AB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AB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B1555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AB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B1523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AB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O1497" i="1"/>
  <c r="N1497" i="1"/>
  <c r="P1497" i="1" s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O1481" i="1"/>
  <c r="N1481" i="1"/>
  <c r="P1481" i="1" s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AB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B1459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O1451" i="1"/>
  <c r="N1451" i="1"/>
  <c r="P1451" i="1" s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AB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L1443" i="1"/>
  <c r="K1443" i="1"/>
  <c r="M1443" i="1" s="1"/>
  <c r="AB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O1433" i="1"/>
  <c r="N1433" i="1"/>
  <c r="P1433" i="1" s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B1427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V1422" i="1"/>
  <c r="U1422" i="1"/>
  <c r="T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O1417" i="1"/>
  <c r="N1417" i="1"/>
  <c r="P1417" i="1" s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AB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V1406" i="1"/>
  <c r="U1406" i="1"/>
  <c r="T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B1395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AB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AB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AB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S1316" i="1"/>
  <c r="R1316" i="1"/>
  <c r="Q1316" i="1"/>
  <c r="P1316" i="1"/>
  <c r="O1316" i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B1291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AB1275" i="1" s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U1257" i="1"/>
  <c r="V1257" i="1" s="1"/>
  <c r="T1257" i="1"/>
  <c r="R1257" i="1"/>
  <c r="Q1257" i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U1254" i="1"/>
  <c r="V1254" i="1" s="1"/>
  <c r="T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P1241" i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AB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Z1222" i="1" s="1"/>
  <c r="X1222" i="1"/>
  <c r="W1222" i="1"/>
  <c r="U1222" i="1"/>
  <c r="V1222" i="1" s="1"/>
  <c r="T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AB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B1208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V1198" i="1" s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V1194" i="1"/>
  <c r="U1194" i="1"/>
  <c r="T1194" i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AB1192" i="1" s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U1187" i="1"/>
  <c r="V1187" i="1" s="1"/>
  <c r="T1187" i="1"/>
  <c r="R1187" i="1"/>
  <c r="Q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B1172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W1166" i="1"/>
  <c r="U1166" i="1"/>
  <c r="T1166" i="1"/>
  <c r="V1166" i="1" s="1"/>
  <c r="R1166" i="1"/>
  <c r="Q1166" i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V1162" i="1"/>
  <c r="U1162" i="1"/>
  <c r="T1162" i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AB1160" i="1" s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U1155" i="1"/>
  <c r="V1155" i="1" s="1"/>
  <c r="T1155" i="1"/>
  <c r="R1155" i="1"/>
  <c r="Q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B1144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AB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V1130" i="1"/>
  <c r="U1130" i="1"/>
  <c r="T1130" i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AB1128" i="1" s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B1108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V1098" i="1"/>
  <c r="U1098" i="1"/>
  <c r="T1098" i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AB1096" i="1" s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Z1091" i="1" s="1"/>
  <c r="X1091" i="1"/>
  <c r="W1091" i="1"/>
  <c r="U1091" i="1"/>
  <c r="V1091" i="1" s="1"/>
  <c r="T1091" i="1"/>
  <c r="R1091" i="1"/>
  <c r="Q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B1080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AB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B1044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V1034" i="1"/>
  <c r="U1034" i="1"/>
  <c r="T1034" i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AB1032" i="1" s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B1016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V1002" i="1"/>
  <c r="U1002" i="1"/>
  <c r="T1002" i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AB1000" i="1" s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Z986" i="1" s="1"/>
  <c r="X986" i="1"/>
  <c r="W986" i="1"/>
  <c r="U986" i="1"/>
  <c r="V986" i="1" s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M984" i="1" s="1"/>
  <c r="AB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B980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P964" i="1"/>
  <c r="O964" i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B952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P948" i="1"/>
  <c r="O948" i="1"/>
  <c r="N948" i="1"/>
  <c r="L948" i="1"/>
  <c r="K948" i="1"/>
  <c r="M948" i="1" s="1"/>
  <c r="AB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AB936" i="1" s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B916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W910" i="1"/>
  <c r="U910" i="1"/>
  <c r="T910" i="1"/>
  <c r="V910" i="1" s="1"/>
  <c r="R910" i="1"/>
  <c r="Q910" i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AB904" i="1" s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B888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AB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W878" i="1"/>
  <c r="U878" i="1"/>
  <c r="T878" i="1"/>
  <c r="V878" i="1" s="1"/>
  <c r="R878" i="1"/>
  <c r="Q878" i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AB872" i="1" s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B852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AB840" i="1" s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B824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AB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B788" i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B772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B764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 s="1"/>
  <c r="AB756" i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M752" i="1" s="1"/>
  <c r="AB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B748" i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AB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B740" i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AB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B732" i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 s="1"/>
  <c r="AB724" i="1"/>
  <c r="AA724" i="1"/>
  <c r="Y724" i="1"/>
  <c r="X724" i="1"/>
  <c r="Z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AB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B716" i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AB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B708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AB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B700" i="1"/>
  <c r="AA700" i="1"/>
  <c r="Y700" i="1"/>
  <c r="X700" i="1"/>
  <c r="Z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Z694" i="1" s="1"/>
  <c r="X694" i="1"/>
  <c r="W694" i="1"/>
  <c r="U694" i="1"/>
  <c r="V694" i="1" s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AB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B684" i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Z678" i="1" s="1"/>
  <c r="X678" i="1"/>
  <c r="W678" i="1"/>
  <c r="U678" i="1"/>
  <c r="V678" i="1" s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Z670" i="1" s="1"/>
  <c r="X670" i="1"/>
  <c r="W670" i="1"/>
  <c r="U670" i="1"/>
  <c r="V670" i="1" s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B668" i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Z662" i="1" s="1"/>
  <c r="X662" i="1"/>
  <c r="W662" i="1"/>
  <c r="U662" i="1"/>
  <c r="V662" i="1" s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M660" i="1" s="1"/>
  <c r="AB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Z654" i="1" s="1"/>
  <c r="X654" i="1"/>
  <c r="W654" i="1"/>
  <c r="U654" i="1"/>
  <c r="V654" i="1" s="1"/>
  <c r="T654" i="1"/>
  <c r="R654" i="1"/>
  <c r="Q654" i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B652" i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Z646" i="1" s="1"/>
  <c r="X646" i="1"/>
  <c r="W646" i="1"/>
  <c r="U646" i="1"/>
  <c r="V646" i="1" s="1"/>
  <c r="T646" i="1"/>
  <c r="R646" i="1"/>
  <c r="Q646" i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AB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Z638" i="1" s="1"/>
  <c r="X638" i="1"/>
  <c r="W638" i="1"/>
  <c r="U638" i="1"/>
  <c r="V638" i="1" s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B636" i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S631" i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P628" i="1"/>
  <c r="O628" i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B620" i="1"/>
  <c r="AA620" i="1"/>
  <c r="Y620" i="1"/>
  <c r="X620" i="1"/>
  <c r="Z620" i="1" s="1"/>
  <c r="W620" i="1"/>
  <c r="U620" i="1"/>
  <c r="T620" i="1"/>
  <c r="V620" i="1" s="1"/>
  <c r="S620" i="1"/>
  <c r="R620" i="1"/>
  <c r="Q620" i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S615" i="1"/>
  <c r="R615" i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Z614" i="1" s="1"/>
  <c r="X614" i="1"/>
  <c r="W614" i="1"/>
  <c r="U614" i="1"/>
  <c r="V614" i="1" s="1"/>
  <c r="T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B604" i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B588" i="1"/>
  <c r="AA588" i="1"/>
  <c r="Y588" i="1"/>
  <c r="X588" i="1"/>
  <c r="Z588" i="1" s="1"/>
  <c r="W588" i="1"/>
  <c r="U588" i="1"/>
  <c r="T588" i="1"/>
  <c r="V588" i="1" s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P580" i="1"/>
  <c r="O580" i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M573" i="1"/>
  <c r="L573" i="1"/>
  <c r="K573" i="1"/>
  <c r="J573" i="1"/>
  <c r="I573" i="1"/>
  <c r="AB573" i="1" s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AB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M557" i="1"/>
  <c r="L557" i="1"/>
  <c r="K557" i="1"/>
  <c r="J557" i="1"/>
  <c r="I557" i="1"/>
  <c r="AB557" i="1" s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AB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AB541" i="1" s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AB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M525" i="1"/>
  <c r="L525" i="1"/>
  <c r="K525" i="1"/>
  <c r="J525" i="1"/>
  <c r="I525" i="1"/>
  <c r="AB525" i="1" s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AB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P517" i="1"/>
  <c r="O517" i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M509" i="1"/>
  <c r="L509" i="1"/>
  <c r="K509" i="1"/>
  <c r="J509" i="1"/>
  <c r="I509" i="1"/>
  <c r="AB509" i="1" s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AB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P500" i="1"/>
  <c r="O500" i="1"/>
  <c r="N500" i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M493" i="1"/>
  <c r="L493" i="1"/>
  <c r="K493" i="1"/>
  <c r="J493" i="1"/>
  <c r="I493" i="1"/>
  <c r="AB493" i="1" s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AB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L487" i="1"/>
  <c r="K487" i="1"/>
  <c r="M487" i="1" s="1"/>
  <c r="AB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O485" i="1"/>
  <c r="N485" i="1"/>
  <c r="P485" i="1" s="1"/>
  <c r="L485" i="1"/>
  <c r="M485" i="1" s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R476" i="1"/>
  <c r="Q476" i="1"/>
  <c r="S476" i="1" s="1"/>
  <c r="O476" i="1"/>
  <c r="P476" i="1" s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S471" i="1" s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O469" i="1"/>
  <c r="N469" i="1"/>
  <c r="P469" i="1" s="1"/>
  <c r="L469" i="1"/>
  <c r="M469" i="1" s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S468" i="1"/>
  <c r="R468" i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S460" i="1" s="1"/>
  <c r="O460" i="1"/>
  <c r="P460" i="1" s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S455" i="1" s="1"/>
  <c r="Q455" i="1"/>
  <c r="P455" i="1"/>
  <c r="O455" i="1"/>
  <c r="N455" i="1"/>
  <c r="L455" i="1"/>
  <c r="K455" i="1"/>
  <c r="M455" i="1" s="1"/>
  <c r="AB455" i="1" s="1"/>
  <c r="J455" i="1"/>
  <c r="I455" i="1"/>
  <c r="H455" i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O453" i="1"/>
  <c r="N453" i="1"/>
  <c r="P453" i="1" s="1"/>
  <c r="L453" i="1"/>
  <c r="M453" i="1" s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S444" i="1" s="1"/>
  <c r="O444" i="1"/>
  <c r="P444" i="1" s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O428" i="1"/>
  <c r="P428" i="1" s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O412" i="1"/>
  <c r="P412" i="1" s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S407" i="1" s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O405" i="1"/>
  <c r="N405" i="1"/>
  <c r="P405" i="1" s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O396" i="1"/>
  <c r="P396" i="1" s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S391" i="1" s="1"/>
  <c r="Q391" i="1"/>
  <c r="P391" i="1"/>
  <c r="O391" i="1"/>
  <c r="N391" i="1"/>
  <c r="L391" i="1"/>
  <c r="K391" i="1"/>
  <c r="M391" i="1" s="1"/>
  <c r="AB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O380" i="1"/>
  <c r="P380" i="1" s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S375" i="1" s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S332" i="1" s="1"/>
  <c r="O332" i="1"/>
  <c r="P332" i="1" s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AB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O325" i="1"/>
  <c r="N325" i="1"/>
  <c r="P325" i="1" s="1"/>
  <c r="L325" i="1"/>
  <c r="M325" i="1" s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S311" i="1" s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O300" i="1"/>
  <c r="P300" i="1" s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S295" i="1" s="1"/>
  <c r="Q295" i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O293" i="1"/>
  <c r="N293" i="1"/>
  <c r="P293" i="1" s="1"/>
  <c r="L293" i="1"/>
  <c r="M293" i="1" s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O284" i="1"/>
  <c r="P284" i="1" s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S279" i="1" s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O277" i="1"/>
  <c r="N277" i="1"/>
  <c r="P277" i="1" s="1"/>
  <c r="L277" i="1"/>
  <c r="M277" i="1" s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O268" i="1"/>
  <c r="P268" i="1" s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S263" i="1" s="1"/>
  <c r="Q263" i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 s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O261" i="1"/>
  <c r="N261" i="1"/>
  <c r="P261" i="1" s="1"/>
  <c r="L261" i="1"/>
  <c r="M261" i="1" s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693" i="1" l="1"/>
  <c r="AB709" i="1"/>
  <c r="AB808" i="1"/>
  <c r="AB407" i="1"/>
  <c r="AB439" i="1"/>
  <c r="AB593" i="1"/>
  <c r="AB757" i="1"/>
  <c r="AB930" i="1"/>
  <c r="AB1129" i="1"/>
  <c r="AB1186" i="1"/>
  <c r="AB1272" i="1"/>
  <c r="AB315" i="1"/>
  <c r="AB621" i="1"/>
  <c r="AB629" i="1"/>
  <c r="AB761" i="1"/>
  <c r="AB279" i="1"/>
  <c r="AB300" i="1"/>
  <c r="AB311" i="1"/>
  <c r="AB343" i="1"/>
  <c r="AB364" i="1"/>
  <c r="AB375" i="1"/>
  <c r="AB471" i="1"/>
  <c r="AB565" i="1"/>
  <c r="AB597" i="1"/>
  <c r="AB653" i="1"/>
  <c r="AB665" i="1"/>
  <c r="AB696" i="1"/>
  <c r="AB804" i="1"/>
  <c r="AB932" i="1"/>
  <c r="AB1060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5" i="1"/>
  <c r="AB256" i="1"/>
  <c r="AB269" i="1"/>
  <c r="AB273" i="1"/>
  <c r="AB276" i="1"/>
  <c r="AB280" i="1"/>
  <c r="AB281" i="1"/>
  <c r="AB287" i="1"/>
  <c r="AB301" i="1"/>
  <c r="AB305" i="1"/>
  <c r="AB308" i="1"/>
  <c r="AB312" i="1"/>
  <c r="AB313" i="1"/>
  <c r="AB319" i="1"/>
  <c r="AB320" i="1"/>
  <c r="AB333" i="1"/>
  <c r="AB337" i="1"/>
  <c r="AB340" i="1"/>
  <c r="AB344" i="1"/>
  <c r="AB345" i="1"/>
  <c r="AB351" i="1"/>
  <c r="AB352" i="1"/>
  <c r="AB355" i="1"/>
  <c r="AB365" i="1"/>
  <c r="AB369" i="1"/>
  <c r="AB372" i="1"/>
  <c r="AB373" i="1"/>
  <c r="AB376" i="1"/>
  <c r="AB377" i="1"/>
  <c r="AB383" i="1"/>
  <c r="AB384" i="1"/>
  <c r="AB397" i="1"/>
  <c r="AB401" i="1"/>
  <c r="AB404" i="1"/>
  <c r="AB408" i="1"/>
  <c r="AB409" i="1"/>
  <c r="AB415" i="1"/>
  <c r="AB429" i="1"/>
  <c r="AB433" i="1"/>
  <c r="AB436" i="1"/>
  <c r="AB440" i="1"/>
  <c r="AB441" i="1"/>
  <c r="AB447" i="1"/>
  <c r="AB448" i="1"/>
  <c r="AB461" i="1"/>
  <c r="AB465" i="1"/>
  <c r="AB468" i="1"/>
  <c r="AB472" i="1"/>
  <c r="AB473" i="1"/>
  <c r="AB479" i="1"/>
  <c r="AB480" i="1"/>
  <c r="AB483" i="1"/>
  <c r="AB496" i="1"/>
  <c r="AB512" i="1"/>
  <c r="AB520" i="1"/>
  <c r="AB528" i="1"/>
  <c r="AB544" i="1"/>
  <c r="AB552" i="1"/>
  <c r="AB560" i="1"/>
  <c r="AB576" i="1"/>
  <c r="AB584" i="1"/>
  <c r="AB648" i="1"/>
  <c r="AB721" i="1"/>
  <c r="AB753" i="1"/>
  <c r="AB805" i="1"/>
  <c r="AB850" i="1"/>
  <c r="AB889" i="1"/>
  <c r="AB969" i="1"/>
  <c r="AB978" i="1"/>
  <c r="AB1102" i="1"/>
  <c r="AB1156" i="1"/>
  <c r="AB1237" i="1"/>
  <c r="AB1245" i="1"/>
  <c r="AB1265" i="1"/>
  <c r="AB347" i="1"/>
  <c r="AB475" i="1"/>
  <c r="AB685" i="1"/>
  <c r="AB697" i="1"/>
  <c r="AB868" i="1"/>
  <c r="AB1029" i="1"/>
  <c r="AB1064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7" i="1"/>
  <c r="AB260" i="1"/>
  <c r="AB264" i="1"/>
  <c r="AB265" i="1"/>
  <c r="AB271" i="1"/>
  <c r="AB275" i="1"/>
  <c r="AB285" i="1"/>
  <c r="AB289" i="1"/>
  <c r="AB292" i="1"/>
  <c r="AB296" i="1"/>
  <c r="AB297" i="1"/>
  <c r="AB303" i="1"/>
  <c r="AB304" i="1"/>
  <c r="AB317" i="1"/>
  <c r="AB321" i="1"/>
  <c r="AB324" i="1"/>
  <c r="AB328" i="1"/>
  <c r="AB329" i="1"/>
  <c r="AB335" i="1"/>
  <c r="AB339" i="1"/>
  <c r="AB349" i="1"/>
  <c r="AB353" i="1"/>
  <c r="AB356" i="1"/>
  <c r="AB360" i="1"/>
  <c r="AB361" i="1"/>
  <c r="AB367" i="1"/>
  <c r="AB371" i="1"/>
  <c r="AB381" i="1"/>
  <c r="AB385" i="1"/>
  <c r="AB388" i="1"/>
  <c r="AB392" i="1"/>
  <c r="AB393" i="1"/>
  <c r="AB399" i="1"/>
  <c r="AB403" i="1"/>
  <c r="AB413" i="1"/>
  <c r="AB417" i="1"/>
  <c r="AB420" i="1"/>
  <c r="AB424" i="1"/>
  <c r="AB425" i="1"/>
  <c r="AB431" i="1"/>
  <c r="AB432" i="1"/>
  <c r="AB445" i="1"/>
  <c r="AB449" i="1"/>
  <c r="AB452" i="1"/>
  <c r="AB456" i="1"/>
  <c r="AB457" i="1"/>
  <c r="AB463" i="1"/>
  <c r="AB467" i="1"/>
  <c r="AB477" i="1"/>
  <c r="AB481" i="1"/>
  <c r="AB484" i="1"/>
  <c r="AB488" i="1"/>
  <c r="AB489" i="1"/>
  <c r="AB537" i="1"/>
  <c r="AB585" i="1"/>
  <c r="AB641" i="1"/>
  <c r="AB680" i="1"/>
  <c r="AB737" i="1"/>
  <c r="AB786" i="1"/>
  <c r="AB825" i="1"/>
  <c r="AB905" i="1"/>
  <c r="AB914" i="1"/>
  <c r="AB1038" i="1"/>
  <c r="AB1170" i="1"/>
  <c r="AB1229" i="1"/>
  <c r="AB278" i="1"/>
  <c r="AB358" i="1"/>
  <c r="AB406" i="1"/>
  <c r="AB555" i="1"/>
  <c r="AB571" i="1"/>
  <c r="AB634" i="1"/>
  <c r="AB635" i="1"/>
  <c r="AB650" i="1"/>
  <c r="AB707" i="1"/>
  <c r="AB731" i="1"/>
  <c r="AB855" i="1"/>
  <c r="AB902" i="1"/>
  <c r="AB979" i="1"/>
  <c r="AB1158" i="1"/>
  <c r="AB1225" i="1"/>
  <c r="AB1323" i="1"/>
  <c r="AB1336" i="1"/>
  <c r="AB1497" i="1"/>
  <c r="AB1512" i="1"/>
  <c r="AB446" i="1"/>
  <c r="AB514" i="1"/>
  <c r="AB546" i="1"/>
  <c r="AB579" i="1"/>
  <c r="AB594" i="1"/>
  <c r="AB610" i="1"/>
  <c r="AB626" i="1"/>
  <c r="AB674" i="1"/>
  <c r="AB690" i="1"/>
  <c r="AB734" i="1"/>
  <c r="AB742" i="1"/>
  <c r="AB750" i="1"/>
  <c r="AB758" i="1"/>
  <c r="AB766" i="1"/>
  <c r="AB774" i="1"/>
  <c r="AB806" i="1"/>
  <c r="AB826" i="1"/>
  <c r="AB870" i="1"/>
  <c r="AB890" i="1"/>
  <c r="AB897" i="1"/>
  <c r="AB934" i="1"/>
  <c r="AB954" i="1"/>
  <c r="AB998" i="1"/>
  <c r="AB1018" i="1"/>
  <c r="AB1025" i="1"/>
  <c r="AB1062" i="1"/>
  <c r="AB1082" i="1"/>
  <c r="AB1126" i="1"/>
  <c r="AB1146" i="1"/>
  <c r="AB1153" i="1"/>
  <c r="AB1190" i="1"/>
  <c r="AB1210" i="1"/>
  <c r="AB1231" i="1"/>
  <c r="AB1308" i="1"/>
  <c r="AB1368" i="1"/>
  <c r="AB1408" i="1"/>
  <c r="AB1433" i="1"/>
  <c r="AB1448" i="1"/>
  <c r="AB1536" i="1"/>
  <c r="AB1561" i="1"/>
  <c r="AB1576" i="1"/>
  <c r="AB1849" i="1"/>
  <c r="AB1889" i="1"/>
  <c r="AB1973" i="1"/>
  <c r="AB262" i="1"/>
  <c r="AB326" i="1"/>
  <c r="AB374" i="1"/>
  <c r="AB390" i="1"/>
  <c r="AB422" i="1"/>
  <c r="AB438" i="1"/>
  <c r="AB454" i="1"/>
  <c r="AB470" i="1"/>
  <c r="AB486" i="1"/>
  <c r="AB491" i="1"/>
  <c r="AB507" i="1"/>
  <c r="AB523" i="1"/>
  <c r="AB538" i="1"/>
  <c r="AB539" i="1"/>
  <c r="AB603" i="1"/>
  <c r="AB706" i="1"/>
  <c r="AB723" i="1"/>
  <c r="AB755" i="1"/>
  <c r="AB763" i="1"/>
  <c r="AB778" i="1"/>
  <c r="AB794" i="1"/>
  <c r="AB896" i="1"/>
  <c r="AB972" i="1"/>
  <c r="AB986" i="1"/>
  <c r="AB1024" i="1"/>
  <c r="AB1050" i="1"/>
  <c r="AB1094" i="1"/>
  <c r="AB1114" i="1"/>
  <c r="AB1171" i="1"/>
  <c r="AB1178" i="1"/>
  <c r="AB1233" i="1"/>
  <c r="AB1259" i="1"/>
  <c r="AB1384" i="1"/>
  <c r="AB254" i="1"/>
  <c r="AB270" i="1"/>
  <c r="AB286" i="1"/>
  <c r="AB302" i="1"/>
  <c r="AB318" i="1"/>
  <c r="AB334" i="1"/>
  <c r="AB350" i="1"/>
  <c r="AB366" i="1"/>
  <c r="AB382" i="1"/>
  <c r="AB398" i="1"/>
  <c r="AB414" i="1"/>
  <c r="AB430" i="1"/>
  <c r="AB462" i="1"/>
  <c r="AB478" i="1"/>
  <c r="AB498" i="1"/>
  <c r="AB515" i="1"/>
  <c r="AB530" i="1"/>
  <c r="AB531" i="1"/>
  <c r="AB562" i="1"/>
  <c r="AB578" i="1"/>
  <c r="AB642" i="1"/>
  <c r="AB643" i="1"/>
  <c r="AB658" i="1"/>
  <c r="AB675" i="1"/>
  <c r="AB702" i="1"/>
  <c r="AB710" i="1"/>
  <c r="AB718" i="1"/>
  <c r="AB726" i="1"/>
  <c r="AB743" i="1"/>
  <c r="Z256" i="1"/>
  <c r="AB258" i="1"/>
  <c r="M259" i="1"/>
  <c r="AB259" i="1" s="1"/>
  <c r="S261" i="1"/>
  <c r="AB261" i="1" s="1"/>
  <c r="P266" i="1"/>
  <c r="V268" i="1"/>
  <c r="AB268" i="1" s="1"/>
  <c r="Z272" i="1"/>
  <c r="AB272" i="1" s="1"/>
  <c r="AB274" i="1"/>
  <c r="M275" i="1"/>
  <c r="S277" i="1"/>
  <c r="AB277" i="1" s="1"/>
  <c r="P282" i="1"/>
  <c r="V284" i="1"/>
  <c r="AB284" i="1" s="1"/>
  <c r="Z288" i="1"/>
  <c r="AB288" i="1" s="1"/>
  <c r="AB290" i="1"/>
  <c r="M291" i="1"/>
  <c r="AB291" i="1" s="1"/>
  <c r="S293" i="1"/>
  <c r="AB293" i="1" s="1"/>
  <c r="P298" i="1"/>
  <c r="V300" i="1"/>
  <c r="Z304" i="1"/>
  <c r="AB306" i="1"/>
  <c r="M307" i="1"/>
  <c r="AB307" i="1" s="1"/>
  <c r="S309" i="1"/>
  <c r="AB309" i="1" s="1"/>
  <c r="P314" i="1"/>
  <c r="AB314" i="1" s="1"/>
  <c r="V316" i="1"/>
  <c r="AB316" i="1" s="1"/>
  <c r="Z320" i="1"/>
  <c r="AB322" i="1"/>
  <c r="M323" i="1"/>
  <c r="AB323" i="1" s="1"/>
  <c r="S325" i="1"/>
  <c r="AB325" i="1" s="1"/>
  <c r="P330" i="1"/>
  <c r="V332" i="1"/>
  <c r="AB332" i="1" s="1"/>
  <c r="Z336" i="1"/>
  <c r="AB336" i="1" s="1"/>
  <c r="AB338" i="1"/>
  <c r="M339" i="1"/>
  <c r="S341" i="1"/>
  <c r="AB341" i="1" s="1"/>
  <c r="P346" i="1"/>
  <c r="V348" i="1"/>
  <c r="AB348" i="1" s="1"/>
  <c r="Z352" i="1"/>
  <c r="AB354" i="1"/>
  <c r="M355" i="1"/>
  <c r="S357" i="1"/>
  <c r="AB357" i="1" s="1"/>
  <c r="P362" i="1"/>
  <c r="V364" i="1"/>
  <c r="Z368" i="1"/>
  <c r="AB368" i="1" s="1"/>
  <c r="AB370" i="1"/>
  <c r="M371" i="1"/>
  <c r="S373" i="1"/>
  <c r="P378" i="1"/>
  <c r="AB378" i="1" s="1"/>
  <c r="V380" i="1"/>
  <c r="AB380" i="1" s="1"/>
  <c r="Z384" i="1"/>
  <c r="AB386" i="1"/>
  <c r="M387" i="1"/>
  <c r="AB387" i="1" s="1"/>
  <c r="S389" i="1"/>
  <c r="AB389" i="1" s="1"/>
  <c r="P394" i="1"/>
  <c r="V396" i="1"/>
  <c r="AB396" i="1" s="1"/>
  <c r="Z400" i="1"/>
  <c r="AB400" i="1" s="1"/>
  <c r="AB402" i="1"/>
  <c r="M403" i="1"/>
  <c r="S405" i="1"/>
  <c r="AB405" i="1" s="1"/>
  <c r="P410" i="1"/>
  <c r="V412" i="1"/>
  <c r="AB412" i="1" s="1"/>
  <c r="Z416" i="1"/>
  <c r="AB416" i="1" s="1"/>
  <c r="AB418" i="1"/>
  <c r="M419" i="1"/>
  <c r="AB419" i="1" s="1"/>
  <c r="S421" i="1"/>
  <c r="AB421" i="1" s="1"/>
  <c r="P426" i="1"/>
  <c r="V428" i="1"/>
  <c r="AB428" i="1" s="1"/>
  <c r="Z432" i="1"/>
  <c r="AB434" i="1"/>
  <c r="M435" i="1"/>
  <c r="AB435" i="1" s="1"/>
  <c r="S437" i="1"/>
  <c r="AB437" i="1" s="1"/>
  <c r="P442" i="1"/>
  <c r="AB442" i="1" s="1"/>
  <c r="V444" i="1"/>
  <c r="AB444" i="1" s="1"/>
  <c r="Z448" i="1"/>
  <c r="AB450" i="1"/>
  <c r="M451" i="1"/>
  <c r="AB451" i="1" s="1"/>
  <c r="S453" i="1"/>
  <c r="AB453" i="1" s="1"/>
  <c r="P458" i="1"/>
  <c r="V460" i="1"/>
  <c r="AB460" i="1" s="1"/>
  <c r="Z464" i="1"/>
  <c r="AB464" i="1" s="1"/>
  <c r="AB466" i="1"/>
  <c r="M467" i="1"/>
  <c r="S469" i="1"/>
  <c r="AB469" i="1" s="1"/>
  <c r="P474" i="1"/>
  <c r="V476" i="1"/>
  <c r="AB476" i="1" s="1"/>
  <c r="Z480" i="1"/>
  <c r="AB482" i="1"/>
  <c r="M483" i="1"/>
  <c r="S485" i="1"/>
  <c r="AB485" i="1" s="1"/>
  <c r="S494" i="1"/>
  <c r="AB494" i="1" s="1"/>
  <c r="AB495" i="1"/>
  <c r="P499" i="1"/>
  <c r="AB499" i="1" s="1"/>
  <c r="Z501" i="1"/>
  <c r="AB501" i="1" s="1"/>
  <c r="M504" i="1"/>
  <c r="AB504" i="1" s="1"/>
  <c r="V505" i="1"/>
  <c r="AB505" i="1" s="1"/>
  <c r="AB510" i="1"/>
  <c r="S510" i="1"/>
  <c r="AB511" i="1"/>
  <c r="P515" i="1"/>
  <c r="Z517" i="1"/>
  <c r="AB517" i="1" s="1"/>
  <c r="M520" i="1"/>
  <c r="V521" i="1"/>
  <c r="AB521" i="1" s="1"/>
  <c r="S526" i="1"/>
  <c r="AB526" i="1" s="1"/>
  <c r="AB527" i="1"/>
  <c r="P531" i="1"/>
  <c r="Z533" i="1"/>
  <c r="AB533" i="1" s="1"/>
  <c r="M536" i="1"/>
  <c r="AB536" i="1" s="1"/>
  <c r="V537" i="1"/>
  <c r="AB542" i="1"/>
  <c r="S542" i="1"/>
  <c r="AB543" i="1"/>
  <c r="P547" i="1"/>
  <c r="AB547" i="1" s="1"/>
  <c r="Z549" i="1"/>
  <c r="AB549" i="1" s="1"/>
  <c r="M552" i="1"/>
  <c r="V553" i="1"/>
  <c r="AB553" i="1" s="1"/>
  <c r="S558" i="1"/>
  <c r="AB558" i="1" s="1"/>
  <c r="AB559" i="1"/>
  <c r="P563" i="1"/>
  <c r="AB563" i="1" s="1"/>
  <c r="Z565" i="1"/>
  <c r="M568" i="1"/>
  <c r="AB568" i="1" s="1"/>
  <c r="V569" i="1"/>
  <c r="AB569" i="1" s="1"/>
  <c r="AB574" i="1"/>
  <c r="S574" i="1"/>
  <c r="AB575" i="1"/>
  <c r="P579" i="1"/>
  <c r="Z581" i="1"/>
  <c r="AB581" i="1" s="1"/>
  <c r="M584" i="1"/>
  <c r="V585" i="1"/>
  <c r="S590" i="1"/>
  <c r="AB590" i="1" s="1"/>
  <c r="AB591" i="1"/>
  <c r="P595" i="1"/>
  <c r="AB595" i="1" s="1"/>
  <c r="Z597" i="1"/>
  <c r="M600" i="1"/>
  <c r="AB600" i="1" s="1"/>
  <c r="V601" i="1"/>
  <c r="AB601" i="1" s="1"/>
  <c r="AB606" i="1"/>
  <c r="S606" i="1"/>
  <c r="AB607" i="1"/>
  <c r="P611" i="1"/>
  <c r="AB611" i="1" s="1"/>
  <c r="Z613" i="1"/>
  <c r="AB613" i="1" s="1"/>
  <c r="M616" i="1"/>
  <c r="AB616" i="1" s="1"/>
  <c r="V617" i="1"/>
  <c r="AB617" i="1" s="1"/>
  <c r="S622" i="1"/>
  <c r="AB622" i="1" s="1"/>
  <c r="AB623" i="1"/>
  <c r="P627" i="1"/>
  <c r="AB627" i="1" s="1"/>
  <c r="Z629" i="1"/>
  <c r="M632" i="1"/>
  <c r="AB632" i="1" s="1"/>
  <c r="V633" i="1"/>
  <c r="AB633" i="1" s="1"/>
  <c r="AB638" i="1"/>
  <c r="S638" i="1"/>
  <c r="AB639" i="1"/>
  <c r="P643" i="1"/>
  <c r="Z645" i="1"/>
  <c r="AB645" i="1" s="1"/>
  <c r="M648" i="1"/>
  <c r="V649" i="1"/>
  <c r="AB649" i="1" s="1"/>
  <c r="S654" i="1"/>
  <c r="AB654" i="1" s="1"/>
  <c r="AB655" i="1"/>
  <c r="P659" i="1"/>
  <c r="AB659" i="1" s="1"/>
  <c r="Z661" i="1"/>
  <c r="AB661" i="1" s="1"/>
  <c r="M664" i="1"/>
  <c r="AB664" i="1" s="1"/>
  <c r="V665" i="1"/>
  <c r="AB670" i="1"/>
  <c r="S670" i="1"/>
  <c r="AB671" i="1"/>
  <c r="P675" i="1"/>
  <c r="Z677" i="1"/>
  <c r="AB677" i="1" s="1"/>
  <c r="M680" i="1"/>
  <c r="V681" i="1"/>
  <c r="AB681" i="1" s="1"/>
  <c r="S686" i="1"/>
  <c r="AB686" i="1" s="1"/>
  <c r="AB687" i="1"/>
  <c r="P691" i="1"/>
  <c r="AB691" i="1" s="1"/>
  <c r="Z693" i="1"/>
  <c r="M696" i="1"/>
  <c r="V697" i="1"/>
  <c r="P703" i="1"/>
  <c r="AB703" i="1" s="1"/>
  <c r="V705" i="1"/>
  <c r="AB705" i="1" s="1"/>
  <c r="P711" i="1"/>
  <c r="AB711" i="1" s="1"/>
  <c r="V713" i="1"/>
  <c r="AB713" i="1" s="1"/>
  <c r="P719" i="1"/>
  <c r="AB719" i="1" s="1"/>
  <c r="V721" i="1"/>
  <c r="P727" i="1"/>
  <c r="AB727" i="1" s="1"/>
  <c r="V729" i="1"/>
  <c r="AB729" i="1" s="1"/>
  <c r="P735" i="1"/>
  <c r="AB735" i="1" s="1"/>
  <c r="V737" i="1"/>
  <c r="P743" i="1"/>
  <c r="V745" i="1"/>
  <c r="AB745" i="1" s="1"/>
  <c r="P751" i="1"/>
  <c r="AB751" i="1" s="1"/>
  <c r="V753" i="1"/>
  <c r="P759" i="1"/>
  <c r="AB759" i="1" s="1"/>
  <c r="V761" i="1"/>
  <c r="P767" i="1"/>
  <c r="AB767" i="1" s="1"/>
  <c r="V769" i="1"/>
  <c r="AB769" i="1" s="1"/>
  <c r="P775" i="1"/>
  <c r="AB775" i="1" s="1"/>
  <c r="V777" i="1"/>
  <c r="AB777" i="1" s="1"/>
  <c r="AB781" i="1"/>
  <c r="Z782" i="1"/>
  <c r="V797" i="1"/>
  <c r="AB797" i="1" s="1"/>
  <c r="M801" i="1"/>
  <c r="AB801" i="1" s="1"/>
  <c r="M804" i="1"/>
  <c r="P811" i="1"/>
  <c r="P812" i="1"/>
  <c r="Z817" i="1"/>
  <c r="AB822" i="1"/>
  <c r="S822" i="1"/>
  <c r="AB828" i="1"/>
  <c r="V830" i="1"/>
  <c r="AB835" i="1"/>
  <c r="S835" i="1"/>
  <c r="AB842" i="1"/>
  <c r="Z846" i="1"/>
  <c r="V861" i="1"/>
  <c r="M865" i="1"/>
  <c r="M868" i="1"/>
  <c r="P875" i="1"/>
  <c r="P876" i="1"/>
  <c r="Z881" i="1"/>
  <c r="AB886" i="1"/>
  <c r="S886" i="1"/>
  <c r="V894" i="1"/>
  <c r="AB899" i="1"/>
  <c r="S899" i="1"/>
  <c r="AB906" i="1"/>
  <c r="AB909" i="1"/>
  <c r="Z910" i="1"/>
  <c r="V925" i="1"/>
  <c r="AB925" i="1" s="1"/>
  <c r="M929" i="1"/>
  <c r="AB929" i="1" s="1"/>
  <c r="M932" i="1"/>
  <c r="P939" i="1"/>
  <c r="P940" i="1"/>
  <c r="Z945" i="1"/>
  <c r="AB950" i="1"/>
  <c r="S950" i="1"/>
  <c r="AB956" i="1"/>
  <c r="V958" i="1"/>
  <c r="AB963" i="1"/>
  <c r="S963" i="1"/>
  <c r="AB970" i="1"/>
  <c r="Z974" i="1"/>
  <c r="V989" i="1"/>
  <c r="M993" i="1"/>
  <c r="AB993" i="1" s="1"/>
  <c r="M996" i="1"/>
  <c r="AB996" i="1" s="1"/>
  <c r="P1003" i="1"/>
  <c r="P1004" i="1"/>
  <c r="Z1009" i="1"/>
  <c r="AB1014" i="1"/>
  <c r="S1014" i="1"/>
  <c r="V1022" i="1"/>
  <c r="AB1027" i="1"/>
  <c r="S1027" i="1"/>
  <c r="AB1034" i="1"/>
  <c r="AB1037" i="1"/>
  <c r="Z1038" i="1"/>
  <c r="V1053" i="1"/>
  <c r="M1057" i="1"/>
  <c r="M1060" i="1"/>
  <c r="P1067" i="1"/>
  <c r="P1068" i="1"/>
  <c r="Z1073" i="1"/>
  <c r="AB1078" i="1"/>
  <c r="S1078" i="1"/>
  <c r="AB1084" i="1"/>
  <c r="V1086" i="1"/>
  <c r="AB1091" i="1"/>
  <c r="S1091" i="1"/>
  <c r="AB1098" i="1"/>
  <c r="Z1102" i="1"/>
  <c r="V1117" i="1"/>
  <c r="M1121" i="1"/>
  <c r="AB1121" i="1" s="1"/>
  <c r="M1124" i="1"/>
  <c r="AB1124" i="1" s="1"/>
  <c r="P1131" i="1"/>
  <c r="P1132" i="1"/>
  <c r="Z1137" i="1"/>
  <c r="AB1142" i="1"/>
  <c r="S1142" i="1"/>
  <c r="V1150" i="1"/>
  <c r="AB1155" i="1"/>
  <c r="S1155" i="1"/>
  <c r="AB1162" i="1"/>
  <c r="AB1165" i="1"/>
  <c r="Z1166" i="1"/>
  <c r="V1181" i="1"/>
  <c r="AB1181" i="1" s="1"/>
  <c r="M1185" i="1"/>
  <c r="AB1185" i="1" s="1"/>
  <c r="M1188" i="1"/>
  <c r="AB1188" i="1" s="1"/>
  <c r="P1195" i="1"/>
  <c r="P1196" i="1"/>
  <c r="Z1201" i="1"/>
  <c r="AB1206" i="1"/>
  <c r="S1206" i="1"/>
  <c r="AB1212" i="1"/>
  <c r="V1214" i="1"/>
  <c r="AB1223" i="1"/>
  <c r="Z1229" i="1"/>
  <c r="AB1239" i="1"/>
  <c r="Z1245" i="1"/>
  <c r="AB1255" i="1"/>
  <c r="AB1261" i="1"/>
  <c r="AB1344" i="1"/>
  <c r="AB1351" i="1"/>
  <c r="AB1377" i="1"/>
  <c r="AB1411" i="1"/>
  <c r="AB1480" i="1"/>
  <c r="AB1539" i="1"/>
  <c r="AB294" i="1"/>
  <c r="AB310" i="1"/>
  <c r="AB342" i="1"/>
  <c r="AB651" i="1"/>
  <c r="AB682" i="1"/>
  <c r="AB754" i="1"/>
  <c r="AB770" i="1"/>
  <c r="AB858" i="1"/>
  <c r="AB865" i="1"/>
  <c r="AB922" i="1"/>
  <c r="AB1057" i="1"/>
  <c r="AB1152" i="1"/>
  <c r="AB1240" i="1"/>
  <c r="AB1295" i="1"/>
  <c r="AB1357" i="1"/>
  <c r="AB266" i="1"/>
  <c r="AB282" i="1"/>
  <c r="AB298" i="1"/>
  <c r="AB330" i="1"/>
  <c r="AB346" i="1"/>
  <c r="AB362" i="1"/>
  <c r="AB394" i="1"/>
  <c r="AB410" i="1"/>
  <c r="AB426" i="1"/>
  <c r="AB458" i="1"/>
  <c r="AB474" i="1"/>
  <c r="AB502" i="1"/>
  <c r="AB503" i="1"/>
  <c r="AB518" i="1"/>
  <c r="AB519" i="1"/>
  <c r="AB534" i="1"/>
  <c r="AB535" i="1"/>
  <c r="AB550" i="1"/>
  <c r="AB551" i="1"/>
  <c r="AB566" i="1"/>
  <c r="AB567" i="1"/>
  <c r="V577" i="1"/>
  <c r="AB577" i="1" s="1"/>
  <c r="S582" i="1"/>
  <c r="AB582" i="1" s="1"/>
  <c r="AB583" i="1"/>
  <c r="P587" i="1"/>
  <c r="AB587" i="1" s="1"/>
  <c r="Z589" i="1"/>
  <c r="AB589" i="1" s="1"/>
  <c r="M592" i="1"/>
  <c r="AB592" i="1" s="1"/>
  <c r="V593" i="1"/>
  <c r="AB598" i="1"/>
  <c r="S598" i="1"/>
  <c r="AB599" i="1"/>
  <c r="P603" i="1"/>
  <c r="Z605" i="1"/>
  <c r="AB605" i="1" s="1"/>
  <c r="M608" i="1"/>
  <c r="AB608" i="1" s="1"/>
  <c r="V609" i="1"/>
  <c r="AB609" i="1" s="1"/>
  <c r="S614" i="1"/>
  <c r="AB614" i="1" s="1"/>
  <c r="AB615" i="1"/>
  <c r="P619" i="1"/>
  <c r="AB619" i="1" s="1"/>
  <c r="Z621" i="1"/>
  <c r="M624" i="1"/>
  <c r="AB624" i="1" s="1"/>
  <c r="V625" i="1"/>
  <c r="AB625" i="1" s="1"/>
  <c r="AB630" i="1"/>
  <c r="S630" i="1"/>
  <c r="AB631" i="1"/>
  <c r="P635" i="1"/>
  <c r="Z637" i="1"/>
  <c r="AB637" i="1" s="1"/>
  <c r="M640" i="1"/>
  <c r="AB640" i="1" s="1"/>
  <c r="V641" i="1"/>
  <c r="S646" i="1"/>
  <c r="AB646" i="1" s="1"/>
  <c r="AB647" i="1"/>
  <c r="P651" i="1"/>
  <c r="Z653" i="1"/>
  <c r="M656" i="1"/>
  <c r="AB656" i="1" s="1"/>
  <c r="V657" i="1"/>
  <c r="AB657" i="1" s="1"/>
  <c r="AB662" i="1"/>
  <c r="S662" i="1"/>
  <c r="AB663" i="1"/>
  <c r="P667" i="1"/>
  <c r="AB667" i="1" s="1"/>
  <c r="Z669" i="1"/>
  <c r="AB669" i="1" s="1"/>
  <c r="M672" i="1"/>
  <c r="AB672" i="1" s="1"/>
  <c r="V673" i="1"/>
  <c r="AB673" i="1" s="1"/>
  <c r="S678" i="1"/>
  <c r="AB678" i="1" s="1"/>
  <c r="AB679" i="1"/>
  <c r="P683" i="1"/>
  <c r="AB683" i="1" s="1"/>
  <c r="Z685" i="1"/>
  <c r="M688" i="1"/>
  <c r="AB688" i="1" s="1"/>
  <c r="V689" i="1"/>
  <c r="AB689" i="1" s="1"/>
  <c r="AB694" i="1"/>
  <c r="S694" i="1"/>
  <c r="AB695" i="1"/>
  <c r="P699" i="1"/>
  <c r="AB699" i="1" s="1"/>
  <c r="V701" i="1"/>
  <c r="AB701" i="1" s="1"/>
  <c r="P707" i="1"/>
  <c r="V709" i="1"/>
  <c r="P715" i="1"/>
  <c r="AB715" i="1" s="1"/>
  <c r="V717" i="1"/>
  <c r="AB717" i="1" s="1"/>
  <c r="P723" i="1"/>
  <c r="V725" i="1"/>
  <c r="AB725" i="1" s="1"/>
  <c r="P731" i="1"/>
  <c r="V733" i="1"/>
  <c r="AB733" i="1" s="1"/>
  <c r="P739" i="1"/>
  <c r="AB739" i="1" s="1"/>
  <c r="V741" i="1"/>
  <c r="AB741" i="1" s="1"/>
  <c r="P747" i="1"/>
  <c r="AB747" i="1" s="1"/>
  <c r="V749" i="1"/>
  <c r="AB749" i="1" s="1"/>
  <c r="P755" i="1"/>
  <c r="V757" i="1"/>
  <c r="P763" i="1"/>
  <c r="V765" i="1"/>
  <c r="AB765" i="1" s="1"/>
  <c r="P771" i="1"/>
  <c r="AB771" i="1" s="1"/>
  <c r="V773" i="1"/>
  <c r="AB773" i="1" s="1"/>
  <c r="P779" i="1"/>
  <c r="P780" i="1"/>
  <c r="AB780" i="1" s="1"/>
  <c r="Z785" i="1"/>
  <c r="AB785" i="1" s="1"/>
  <c r="S790" i="1"/>
  <c r="AB790" i="1" s="1"/>
  <c r="V798" i="1"/>
  <c r="S803" i="1"/>
  <c r="AB803" i="1" s="1"/>
  <c r="AB810" i="1"/>
  <c r="Z814" i="1"/>
  <c r="AB817" i="1"/>
  <c r="V829" i="1"/>
  <c r="AB829" i="1" s="1"/>
  <c r="M833" i="1"/>
  <c r="AB833" i="1" s="1"/>
  <c r="M836" i="1"/>
  <c r="AB836" i="1" s="1"/>
  <c r="P843" i="1"/>
  <c r="P844" i="1"/>
  <c r="AB844" i="1" s="1"/>
  <c r="Z849" i="1"/>
  <c r="AB849" i="1" s="1"/>
  <c r="S854" i="1"/>
  <c r="AB854" i="1" s="1"/>
  <c r="V862" i="1"/>
  <c r="S867" i="1"/>
  <c r="AB874" i="1"/>
  <c r="Z878" i="1"/>
  <c r="AB881" i="1"/>
  <c r="V893" i="1"/>
  <c r="AB893" i="1" s="1"/>
  <c r="M897" i="1"/>
  <c r="M900" i="1"/>
  <c r="AB900" i="1" s="1"/>
  <c r="P907" i="1"/>
  <c r="P908" i="1"/>
  <c r="AB908" i="1" s="1"/>
  <c r="Z913" i="1"/>
  <c r="AB913" i="1" s="1"/>
  <c r="S918" i="1"/>
  <c r="AB918" i="1" s="1"/>
  <c r="V926" i="1"/>
  <c r="S931" i="1"/>
  <c r="AB931" i="1" s="1"/>
  <c r="AB938" i="1"/>
  <c r="Z942" i="1"/>
  <c r="AB945" i="1"/>
  <c r="V957" i="1"/>
  <c r="AB957" i="1" s="1"/>
  <c r="M961" i="1"/>
  <c r="AB961" i="1" s="1"/>
  <c r="M964" i="1"/>
  <c r="AB964" i="1" s="1"/>
  <c r="P971" i="1"/>
  <c r="P972" i="1"/>
  <c r="Z977" i="1"/>
  <c r="AB977" i="1" s="1"/>
  <c r="S982" i="1"/>
  <c r="AB982" i="1" s="1"/>
  <c r="V990" i="1"/>
  <c r="S995" i="1"/>
  <c r="AB1002" i="1"/>
  <c r="Z1006" i="1"/>
  <c r="AB1009" i="1"/>
  <c r="V1021" i="1"/>
  <c r="AB1021" i="1" s="1"/>
  <c r="M1025" i="1"/>
  <c r="M1028" i="1"/>
  <c r="AB1028" i="1" s="1"/>
  <c r="P1035" i="1"/>
  <c r="P1036" i="1"/>
  <c r="AB1036" i="1" s="1"/>
  <c r="Z1041" i="1"/>
  <c r="AB1041" i="1" s="1"/>
  <c r="S1046" i="1"/>
  <c r="AB1046" i="1" s="1"/>
  <c r="V1054" i="1"/>
  <c r="S1059" i="1"/>
  <c r="AB1059" i="1" s="1"/>
  <c r="AB1066" i="1"/>
  <c r="Z1070" i="1"/>
  <c r="AB1073" i="1"/>
  <c r="V1085" i="1"/>
  <c r="AB1085" i="1" s="1"/>
  <c r="M1089" i="1"/>
  <c r="AB1089" i="1" s="1"/>
  <c r="M1092" i="1"/>
  <c r="AB1092" i="1" s="1"/>
  <c r="P1099" i="1"/>
  <c r="P1100" i="1"/>
  <c r="Z1105" i="1"/>
  <c r="AB1105" i="1" s="1"/>
  <c r="S1110" i="1"/>
  <c r="AB1110" i="1" s="1"/>
  <c r="V1118" i="1"/>
  <c r="S1123" i="1"/>
  <c r="AB1130" i="1"/>
  <c r="Z1134" i="1"/>
  <c r="AB1137" i="1"/>
  <c r="V1149" i="1"/>
  <c r="AB1149" i="1" s="1"/>
  <c r="M1153" i="1"/>
  <c r="M1156" i="1"/>
  <c r="P1163" i="1"/>
  <c r="P1164" i="1"/>
  <c r="AB1164" i="1" s="1"/>
  <c r="Z1169" i="1"/>
  <c r="AB1169" i="1" s="1"/>
  <c r="S1174" i="1"/>
  <c r="AB1174" i="1" s="1"/>
  <c r="V1182" i="1"/>
  <c r="S1187" i="1"/>
  <c r="AB1187" i="1" s="1"/>
  <c r="AB1194" i="1"/>
  <c r="Z1198" i="1"/>
  <c r="AB1201" i="1"/>
  <c r="V1213" i="1"/>
  <c r="AB1213" i="1" s="1"/>
  <c r="M1217" i="1"/>
  <c r="AB1217" i="1" s="1"/>
  <c r="Z1220" i="1"/>
  <c r="AB1220" i="1" s="1"/>
  <c r="AB1227" i="1"/>
  <c r="Z1236" i="1"/>
  <c r="AB1236" i="1" s="1"/>
  <c r="AB1243" i="1"/>
  <c r="Z1252" i="1"/>
  <c r="AB1252" i="1" s="1"/>
  <c r="AB1271" i="1"/>
  <c r="AB1276" i="1"/>
  <c r="P1278" i="1"/>
  <c r="P1279" i="1"/>
  <c r="AB1287" i="1"/>
  <c r="AB1297" i="1"/>
  <c r="AB1304" i="1"/>
  <c r="AB1307" i="1"/>
  <c r="AB1313" i="1"/>
  <c r="AB1345" i="1"/>
  <c r="AB1352" i="1"/>
  <c r="AB1416" i="1"/>
  <c r="AB1475" i="1"/>
  <c r="AB1529" i="1"/>
  <c r="AB2301" i="1"/>
  <c r="AB3049" i="1"/>
  <c r="AB779" i="1"/>
  <c r="M780" i="1"/>
  <c r="S782" i="1"/>
  <c r="AB782" i="1" s="1"/>
  <c r="P787" i="1"/>
  <c r="AB787" i="1" s="1"/>
  <c r="V789" i="1"/>
  <c r="AB789" i="1" s="1"/>
  <c r="Z793" i="1"/>
  <c r="AB795" i="1"/>
  <c r="M796" i="1"/>
  <c r="AB796" i="1" s="1"/>
  <c r="S798" i="1"/>
  <c r="AB798" i="1" s="1"/>
  <c r="P803" i="1"/>
  <c r="V805" i="1"/>
  <c r="Z809" i="1"/>
  <c r="AB811" i="1"/>
  <c r="M812" i="1"/>
  <c r="AB812" i="1" s="1"/>
  <c r="S814" i="1"/>
  <c r="AB814" i="1" s="1"/>
  <c r="P819" i="1"/>
  <c r="AB819" i="1" s="1"/>
  <c r="V821" i="1"/>
  <c r="AB821" i="1" s="1"/>
  <c r="Z825" i="1"/>
  <c r="AB827" i="1"/>
  <c r="M828" i="1"/>
  <c r="S830" i="1"/>
  <c r="AB830" i="1" s="1"/>
  <c r="P835" i="1"/>
  <c r="V837" i="1"/>
  <c r="AB837" i="1" s="1"/>
  <c r="Z841" i="1"/>
  <c r="AB843" i="1"/>
  <c r="M844" i="1"/>
  <c r="S846" i="1"/>
  <c r="AB846" i="1" s="1"/>
  <c r="P851" i="1"/>
  <c r="AB851" i="1" s="1"/>
  <c r="V853" i="1"/>
  <c r="AB853" i="1" s="1"/>
  <c r="Z857" i="1"/>
  <c r="AB859" i="1"/>
  <c r="M860" i="1"/>
  <c r="AB860" i="1" s="1"/>
  <c r="S862" i="1"/>
  <c r="AB862" i="1" s="1"/>
  <c r="P867" i="1"/>
  <c r="AB867" i="1" s="1"/>
  <c r="V869" i="1"/>
  <c r="AB869" i="1" s="1"/>
  <c r="Z873" i="1"/>
  <c r="AB875" i="1"/>
  <c r="M876" i="1"/>
  <c r="AB876" i="1" s="1"/>
  <c r="S878" i="1"/>
  <c r="AB878" i="1" s="1"/>
  <c r="P883" i="1"/>
  <c r="AB883" i="1" s="1"/>
  <c r="V885" i="1"/>
  <c r="AB885" i="1" s="1"/>
  <c r="Z889" i="1"/>
  <c r="AB891" i="1"/>
  <c r="M892" i="1"/>
  <c r="AB892" i="1" s="1"/>
  <c r="S894" i="1"/>
  <c r="AB894" i="1" s="1"/>
  <c r="P899" i="1"/>
  <c r="V901" i="1"/>
  <c r="AB901" i="1" s="1"/>
  <c r="Z905" i="1"/>
  <c r="AB907" i="1"/>
  <c r="M908" i="1"/>
  <c r="S910" i="1"/>
  <c r="AB910" i="1" s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V933" i="1"/>
  <c r="AB933" i="1" s="1"/>
  <c r="Z937" i="1"/>
  <c r="AB939" i="1"/>
  <c r="M940" i="1"/>
  <c r="AB940" i="1" s="1"/>
  <c r="S942" i="1"/>
  <c r="AB942" i="1" s="1"/>
  <c r="P947" i="1"/>
  <c r="AB947" i="1" s="1"/>
  <c r="V949" i="1"/>
  <c r="AB949" i="1" s="1"/>
  <c r="Z953" i="1"/>
  <c r="AB955" i="1"/>
  <c r="M956" i="1"/>
  <c r="S958" i="1"/>
  <c r="AB958" i="1" s="1"/>
  <c r="P963" i="1"/>
  <c r="V965" i="1"/>
  <c r="AB965" i="1" s="1"/>
  <c r="Z969" i="1"/>
  <c r="AB971" i="1"/>
  <c r="M972" i="1"/>
  <c r="S974" i="1"/>
  <c r="AB974" i="1" s="1"/>
  <c r="P979" i="1"/>
  <c r="V981" i="1"/>
  <c r="AB981" i="1" s="1"/>
  <c r="Z985" i="1"/>
  <c r="AB987" i="1"/>
  <c r="M988" i="1"/>
  <c r="AB988" i="1" s="1"/>
  <c r="S990" i="1"/>
  <c r="AB990" i="1" s="1"/>
  <c r="P995" i="1"/>
  <c r="AB995" i="1" s="1"/>
  <c r="V997" i="1"/>
  <c r="AB997" i="1" s="1"/>
  <c r="Z1001" i="1"/>
  <c r="AB1003" i="1"/>
  <c r="M1004" i="1"/>
  <c r="AB1004" i="1" s="1"/>
  <c r="S1006" i="1"/>
  <c r="AB1006" i="1" s="1"/>
  <c r="P1011" i="1"/>
  <c r="AB1011" i="1" s="1"/>
  <c r="V1013" i="1"/>
  <c r="AB1013" i="1" s="1"/>
  <c r="Z1017" i="1"/>
  <c r="AB1019" i="1"/>
  <c r="M1020" i="1"/>
  <c r="AB1020" i="1" s="1"/>
  <c r="S1022" i="1"/>
  <c r="AB1022" i="1" s="1"/>
  <c r="P1027" i="1"/>
  <c r="V1029" i="1"/>
  <c r="Z1033" i="1"/>
  <c r="AB1033" i="1" s="1"/>
  <c r="AB1035" i="1"/>
  <c r="M1036" i="1"/>
  <c r="S1038" i="1"/>
  <c r="P1043" i="1"/>
  <c r="AB1043" i="1" s="1"/>
  <c r="V1045" i="1"/>
  <c r="AB1045" i="1" s="1"/>
  <c r="Z1049" i="1"/>
  <c r="AB1051" i="1"/>
  <c r="M1052" i="1"/>
  <c r="AB1052" i="1" s="1"/>
  <c r="S1054" i="1"/>
  <c r="AB1054" i="1" s="1"/>
  <c r="P1059" i="1"/>
  <c r="V1061" i="1"/>
  <c r="AB1061" i="1" s="1"/>
  <c r="Z1065" i="1"/>
  <c r="AB1065" i="1" s="1"/>
  <c r="AB1067" i="1"/>
  <c r="M1068" i="1"/>
  <c r="AB1068" i="1" s="1"/>
  <c r="S1070" i="1"/>
  <c r="AB1070" i="1" s="1"/>
  <c r="P1075" i="1"/>
  <c r="AB1075" i="1" s="1"/>
  <c r="V1077" i="1"/>
  <c r="AB1077" i="1" s="1"/>
  <c r="Z1081" i="1"/>
  <c r="AB1083" i="1"/>
  <c r="M1084" i="1"/>
  <c r="S1086" i="1"/>
  <c r="AB1086" i="1" s="1"/>
  <c r="P1091" i="1"/>
  <c r="V1093" i="1"/>
  <c r="AB1093" i="1" s="1"/>
  <c r="Z1097" i="1"/>
  <c r="AB1097" i="1" s="1"/>
  <c r="AB1099" i="1"/>
  <c r="M1100" i="1"/>
  <c r="AB1100" i="1" s="1"/>
  <c r="S1102" i="1"/>
  <c r="P1107" i="1"/>
  <c r="AB1107" i="1" s="1"/>
  <c r="V1109" i="1"/>
  <c r="AB1109" i="1" s="1"/>
  <c r="Z1113" i="1"/>
  <c r="AB1115" i="1"/>
  <c r="M1116" i="1"/>
  <c r="AB1116" i="1" s="1"/>
  <c r="S1118" i="1"/>
  <c r="AB1118" i="1" s="1"/>
  <c r="P1123" i="1"/>
  <c r="AB1123" i="1" s="1"/>
  <c r="V1125" i="1"/>
  <c r="AB1125" i="1" s="1"/>
  <c r="Z1129" i="1"/>
  <c r="AB1131" i="1"/>
  <c r="M1132" i="1"/>
  <c r="AB1132" i="1" s="1"/>
  <c r="S1134" i="1"/>
  <c r="AB1134" i="1" s="1"/>
  <c r="P1139" i="1"/>
  <c r="AB1139" i="1" s="1"/>
  <c r="V1141" i="1"/>
  <c r="AB1141" i="1" s="1"/>
  <c r="Z1145" i="1"/>
  <c r="AB1147" i="1"/>
  <c r="M1148" i="1"/>
  <c r="AB1148" i="1" s="1"/>
  <c r="S1150" i="1"/>
  <c r="AB1150" i="1" s="1"/>
  <c r="P1155" i="1"/>
  <c r="V1157" i="1"/>
  <c r="AB1157" i="1" s="1"/>
  <c r="Z1161" i="1"/>
  <c r="AB1161" i="1" s="1"/>
  <c r="AB1163" i="1"/>
  <c r="M1164" i="1"/>
  <c r="S1166" i="1"/>
  <c r="AB1166" i="1" s="1"/>
  <c r="P1171" i="1"/>
  <c r="V1173" i="1"/>
  <c r="AB1173" i="1" s="1"/>
  <c r="Z1177" i="1"/>
  <c r="AB1179" i="1"/>
  <c r="M1180" i="1"/>
  <c r="AB1180" i="1" s="1"/>
  <c r="S1182" i="1"/>
  <c r="AB1182" i="1" s="1"/>
  <c r="P1187" i="1"/>
  <c r="V1189" i="1"/>
  <c r="AB1189" i="1" s="1"/>
  <c r="Z1193" i="1"/>
  <c r="AB1195" i="1"/>
  <c r="M1196" i="1"/>
  <c r="AB1196" i="1" s="1"/>
  <c r="S1198" i="1"/>
  <c r="AB1198" i="1" s="1"/>
  <c r="P1203" i="1"/>
  <c r="AB1203" i="1" s="1"/>
  <c r="V1205" i="1"/>
  <c r="AB1205" i="1" s="1"/>
  <c r="Z1209" i="1"/>
  <c r="AB1211" i="1"/>
  <c r="M1212" i="1"/>
  <c r="S1214" i="1"/>
  <c r="AB1214" i="1" s="1"/>
  <c r="AB1218" i="1"/>
  <c r="S1221" i="1"/>
  <c r="AB1221" i="1" s="1"/>
  <c r="S1222" i="1"/>
  <c r="S1225" i="1"/>
  <c r="AB1226" i="1"/>
  <c r="Z1232" i="1"/>
  <c r="AB1234" i="1"/>
  <c r="S1237" i="1"/>
  <c r="S1238" i="1"/>
  <c r="S1241" i="1"/>
  <c r="AB1241" i="1" s="1"/>
  <c r="Z1248" i="1"/>
  <c r="AB1250" i="1"/>
  <c r="S1253" i="1"/>
  <c r="AB1253" i="1" s="1"/>
  <c r="S1254" i="1"/>
  <c r="S1257" i="1"/>
  <c r="AB1257" i="1" s="1"/>
  <c r="AB1263" i="1"/>
  <c r="V1265" i="1"/>
  <c r="S1270" i="1"/>
  <c r="AB1277" i="1"/>
  <c r="Z1281" i="1"/>
  <c r="AB1284" i="1"/>
  <c r="V1296" i="1"/>
  <c r="M1300" i="1"/>
  <c r="AB1300" i="1" s="1"/>
  <c r="M1303" i="1"/>
  <c r="AB1303" i="1" s="1"/>
  <c r="P1310" i="1"/>
  <c r="AB1310" i="1" s="1"/>
  <c r="P1311" i="1"/>
  <c r="Z1316" i="1"/>
  <c r="AB1321" i="1"/>
  <c r="S1321" i="1"/>
  <c r="AB1332" i="1"/>
  <c r="AB1333" i="1"/>
  <c r="AB1339" i="1"/>
  <c r="AB1348" i="1"/>
  <c r="AB1355" i="1"/>
  <c r="AB1359" i="1"/>
  <c r="AB1364" i="1"/>
  <c r="AB1365" i="1"/>
  <c r="AB1371" i="1"/>
  <c r="AB1372" i="1"/>
  <c r="AB1392" i="1"/>
  <c r="AB1424" i="1"/>
  <c r="AB1488" i="1"/>
  <c r="AB1520" i="1"/>
  <c r="AB1552" i="1"/>
  <c r="AB1625" i="1"/>
  <c r="AB1633" i="1"/>
  <c r="AB1636" i="1"/>
  <c r="AB1689" i="1"/>
  <c r="AB1697" i="1"/>
  <c r="AB1745" i="1"/>
  <c r="AB1785" i="1"/>
  <c r="AB1810" i="1"/>
  <c r="AB1825" i="1"/>
  <c r="AB1869" i="1"/>
  <c r="AB1873" i="1"/>
  <c r="AB1909" i="1"/>
  <c r="AB1949" i="1"/>
  <c r="AB1966" i="1"/>
  <c r="AB2001" i="1"/>
  <c r="AB2177" i="1"/>
  <c r="AB2333" i="1"/>
  <c r="AB2653" i="1"/>
  <c r="AB2781" i="1"/>
  <c r="Z781" i="1"/>
  <c r="AB783" i="1"/>
  <c r="M784" i="1"/>
  <c r="AB784" i="1" s="1"/>
  <c r="S786" i="1"/>
  <c r="P791" i="1"/>
  <c r="AB791" i="1" s="1"/>
  <c r="V793" i="1"/>
  <c r="AB793" i="1" s="1"/>
  <c r="Z797" i="1"/>
  <c r="AB799" i="1"/>
  <c r="M800" i="1"/>
  <c r="AB800" i="1" s="1"/>
  <c r="S802" i="1"/>
  <c r="AB802" i="1" s="1"/>
  <c r="P807" i="1"/>
  <c r="AB807" i="1" s="1"/>
  <c r="V809" i="1"/>
  <c r="AB809" i="1" s="1"/>
  <c r="Z813" i="1"/>
  <c r="AB813" i="1" s="1"/>
  <c r="AB815" i="1"/>
  <c r="M816" i="1"/>
  <c r="AB816" i="1" s="1"/>
  <c r="S818" i="1"/>
  <c r="AB818" i="1" s="1"/>
  <c r="P823" i="1"/>
  <c r="AB823" i="1" s="1"/>
  <c r="V825" i="1"/>
  <c r="Z829" i="1"/>
  <c r="AB831" i="1"/>
  <c r="M832" i="1"/>
  <c r="AB832" i="1" s="1"/>
  <c r="S834" i="1"/>
  <c r="AB834" i="1" s="1"/>
  <c r="P839" i="1"/>
  <c r="AB839" i="1" s="1"/>
  <c r="V841" i="1"/>
  <c r="AB841" i="1" s="1"/>
  <c r="Z845" i="1"/>
  <c r="AB845" i="1" s="1"/>
  <c r="AB847" i="1"/>
  <c r="M848" i="1"/>
  <c r="AB848" i="1" s="1"/>
  <c r="S850" i="1"/>
  <c r="P855" i="1"/>
  <c r="V857" i="1"/>
  <c r="AB857" i="1" s="1"/>
  <c r="Z861" i="1"/>
  <c r="AB861" i="1" s="1"/>
  <c r="AB863" i="1"/>
  <c r="M864" i="1"/>
  <c r="AB864" i="1" s="1"/>
  <c r="S866" i="1"/>
  <c r="AB866" i="1" s="1"/>
  <c r="P871" i="1"/>
  <c r="AB871" i="1" s="1"/>
  <c r="V873" i="1"/>
  <c r="AB873" i="1" s="1"/>
  <c r="Z877" i="1"/>
  <c r="AB877" i="1" s="1"/>
  <c r="AB879" i="1"/>
  <c r="M880" i="1"/>
  <c r="AB880" i="1" s="1"/>
  <c r="S882" i="1"/>
  <c r="AB882" i="1" s="1"/>
  <c r="P887" i="1"/>
  <c r="AB887" i="1" s="1"/>
  <c r="V889" i="1"/>
  <c r="Z893" i="1"/>
  <c r="AB895" i="1"/>
  <c r="M896" i="1"/>
  <c r="S898" i="1"/>
  <c r="AB898" i="1" s="1"/>
  <c r="P903" i="1"/>
  <c r="AB903" i="1" s="1"/>
  <c r="V905" i="1"/>
  <c r="Z909" i="1"/>
  <c r="AB911" i="1"/>
  <c r="M912" i="1"/>
  <c r="AB912" i="1" s="1"/>
  <c r="S914" i="1"/>
  <c r="P919" i="1"/>
  <c r="AB919" i="1" s="1"/>
  <c r="V921" i="1"/>
  <c r="AB921" i="1" s="1"/>
  <c r="Z925" i="1"/>
  <c r="AB927" i="1"/>
  <c r="M928" i="1"/>
  <c r="AB928" i="1" s="1"/>
  <c r="S930" i="1"/>
  <c r="P935" i="1"/>
  <c r="AB935" i="1" s="1"/>
  <c r="V937" i="1"/>
  <c r="AB937" i="1" s="1"/>
  <c r="Z941" i="1"/>
  <c r="AB941" i="1" s="1"/>
  <c r="AB943" i="1"/>
  <c r="M944" i="1"/>
  <c r="AB944" i="1" s="1"/>
  <c r="S946" i="1"/>
  <c r="AB946" i="1" s="1"/>
  <c r="P951" i="1"/>
  <c r="AB951" i="1" s="1"/>
  <c r="V953" i="1"/>
  <c r="AB953" i="1" s="1"/>
  <c r="Z957" i="1"/>
  <c r="AB959" i="1"/>
  <c r="M960" i="1"/>
  <c r="AB960" i="1" s="1"/>
  <c r="S962" i="1"/>
  <c r="AB962" i="1" s="1"/>
  <c r="P967" i="1"/>
  <c r="AB967" i="1" s="1"/>
  <c r="V969" i="1"/>
  <c r="Z973" i="1"/>
  <c r="AB973" i="1" s="1"/>
  <c r="AB975" i="1"/>
  <c r="M976" i="1"/>
  <c r="AB976" i="1" s="1"/>
  <c r="S978" i="1"/>
  <c r="P983" i="1"/>
  <c r="AB983" i="1" s="1"/>
  <c r="V985" i="1"/>
  <c r="AB985" i="1" s="1"/>
  <c r="Z989" i="1"/>
  <c r="AB989" i="1" s="1"/>
  <c r="AB991" i="1"/>
  <c r="M992" i="1"/>
  <c r="AB992" i="1" s="1"/>
  <c r="S994" i="1"/>
  <c r="AB994" i="1" s="1"/>
  <c r="P999" i="1"/>
  <c r="AB999" i="1" s="1"/>
  <c r="V1001" i="1"/>
  <c r="AB1001" i="1" s="1"/>
  <c r="Z1005" i="1"/>
  <c r="AB1005" i="1" s="1"/>
  <c r="AB1007" i="1"/>
  <c r="M1008" i="1"/>
  <c r="AB1008" i="1" s="1"/>
  <c r="S1010" i="1"/>
  <c r="AB1010" i="1" s="1"/>
  <c r="P1015" i="1"/>
  <c r="AB1015" i="1" s="1"/>
  <c r="V1017" i="1"/>
  <c r="AB1017" i="1" s="1"/>
  <c r="Z1021" i="1"/>
  <c r="AB1023" i="1"/>
  <c r="M1024" i="1"/>
  <c r="S1026" i="1"/>
  <c r="AB1026" i="1" s="1"/>
  <c r="P1031" i="1"/>
  <c r="AB1031" i="1" s="1"/>
  <c r="V1033" i="1"/>
  <c r="Z1037" i="1"/>
  <c r="AB1039" i="1"/>
  <c r="M1040" i="1"/>
  <c r="AB1040" i="1" s="1"/>
  <c r="S1042" i="1"/>
  <c r="AB1042" i="1" s="1"/>
  <c r="P1047" i="1"/>
  <c r="AB1047" i="1" s="1"/>
  <c r="V1049" i="1"/>
  <c r="AB1049" i="1" s="1"/>
  <c r="Z1053" i="1"/>
  <c r="AB1053" i="1" s="1"/>
  <c r="AB1055" i="1"/>
  <c r="M1056" i="1"/>
  <c r="AB1056" i="1" s="1"/>
  <c r="S1058" i="1"/>
  <c r="AB1058" i="1" s="1"/>
  <c r="P1063" i="1"/>
  <c r="AB1063" i="1" s="1"/>
  <c r="V1065" i="1"/>
  <c r="Z1069" i="1"/>
  <c r="AB1069" i="1" s="1"/>
  <c r="AB1071" i="1"/>
  <c r="M1072" i="1"/>
  <c r="AB1072" i="1" s="1"/>
  <c r="S1074" i="1"/>
  <c r="AB1074" i="1" s="1"/>
  <c r="P1079" i="1"/>
  <c r="AB1079" i="1" s="1"/>
  <c r="V1081" i="1"/>
  <c r="AB1081" i="1" s="1"/>
  <c r="Z1085" i="1"/>
  <c r="AB1087" i="1"/>
  <c r="M1088" i="1"/>
  <c r="AB1088" i="1" s="1"/>
  <c r="S1090" i="1"/>
  <c r="AB1090" i="1" s="1"/>
  <c r="P1095" i="1"/>
  <c r="AB1095" i="1" s="1"/>
  <c r="V1097" i="1"/>
  <c r="Z1101" i="1"/>
  <c r="AB1101" i="1" s="1"/>
  <c r="AB1103" i="1"/>
  <c r="M1104" i="1"/>
  <c r="AB1104" i="1" s="1"/>
  <c r="S1106" i="1"/>
  <c r="AB1106" i="1" s="1"/>
  <c r="P1111" i="1"/>
  <c r="AB1111" i="1" s="1"/>
  <c r="V1113" i="1"/>
  <c r="AB1113" i="1" s="1"/>
  <c r="Z1117" i="1"/>
  <c r="AB1117" i="1" s="1"/>
  <c r="AB1119" i="1"/>
  <c r="M1120" i="1"/>
  <c r="AB1120" i="1" s="1"/>
  <c r="S1122" i="1"/>
  <c r="AB1122" i="1" s="1"/>
  <c r="P1127" i="1"/>
  <c r="AB1127" i="1" s="1"/>
  <c r="V1129" i="1"/>
  <c r="Z1133" i="1"/>
  <c r="AB1133" i="1" s="1"/>
  <c r="AB1135" i="1"/>
  <c r="M1136" i="1"/>
  <c r="AB1136" i="1" s="1"/>
  <c r="S1138" i="1"/>
  <c r="AB1138" i="1" s="1"/>
  <c r="P1143" i="1"/>
  <c r="AB1143" i="1" s="1"/>
  <c r="V1145" i="1"/>
  <c r="AB1145" i="1" s="1"/>
  <c r="Z1149" i="1"/>
  <c r="AB1151" i="1"/>
  <c r="M1152" i="1"/>
  <c r="S1154" i="1"/>
  <c r="AB1154" i="1" s="1"/>
  <c r="P1159" i="1"/>
  <c r="AB1159" i="1" s="1"/>
  <c r="V1161" i="1"/>
  <c r="Z1165" i="1"/>
  <c r="AB1167" i="1"/>
  <c r="M1168" i="1"/>
  <c r="AB1168" i="1" s="1"/>
  <c r="S1170" i="1"/>
  <c r="P1175" i="1"/>
  <c r="AB1175" i="1" s="1"/>
  <c r="V1177" i="1"/>
  <c r="AB1177" i="1" s="1"/>
  <c r="Z1181" i="1"/>
  <c r="AB1183" i="1"/>
  <c r="M1184" i="1"/>
  <c r="AB1184" i="1" s="1"/>
  <c r="S1186" i="1"/>
  <c r="P1191" i="1"/>
  <c r="AB1191" i="1" s="1"/>
  <c r="V1193" i="1"/>
  <c r="AB1193" i="1" s="1"/>
  <c r="Z1197" i="1"/>
  <c r="AB1197" i="1" s="1"/>
  <c r="AB1199" i="1"/>
  <c r="M1200" i="1"/>
  <c r="AB1200" i="1" s="1"/>
  <c r="S1202" i="1"/>
  <c r="AB1202" i="1" s="1"/>
  <c r="P1207" i="1"/>
  <c r="AB1207" i="1" s="1"/>
  <c r="V1209" i="1"/>
  <c r="AB1209" i="1" s="1"/>
  <c r="Z1213" i="1"/>
  <c r="AB1215" i="1"/>
  <c r="M1216" i="1"/>
  <c r="AB1216" i="1" s="1"/>
  <c r="P1226" i="1"/>
  <c r="AB1232" i="1"/>
  <c r="V1232" i="1"/>
  <c r="P1242" i="1"/>
  <c r="AB1242" i="1" s="1"/>
  <c r="V1248" i="1"/>
  <c r="AB1248" i="1" s="1"/>
  <c r="P1262" i="1"/>
  <c r="P1263" i="1"/>
  <c r="Z1268" i="1"/>
  <c r="AB1268" i="1" s="1"/>
  <c r="S1273" i="1"/>
  <c r="AB1273" i="1" s="1"/>
  <c r="V1281" i="1"/>
  <c r="AB1281" i="1" s="1"/>
  <c r="S1286" i="1"/>
  <c r="AB1293" i="1"/>
  <c r="Z1297" i="1"/>
  <c r="V1312" i="1"/>
  <c r="AB1312" i="1" s="1"/>
  <c r="M1316" i="1"/>
  <c r="AB1316" i="1" s="1"/>
  <c r="M1319" i="1"/>
  <c r="AB1319" i="1" s="1"/>
  <c r="AB1421" i="1"/>
  <c r="AB1485" i="1"/>
  <c r="AB1549" i="1"/>
  <c r="AB1753" i="1"/>
  <c r="AB1837" i="1"/>
  <c r="AB1841" i="1"/>
  <c r="AB1921" i="1"/>
  <c r="AB2025" i="1"/>
  <c r="AB2077" i="1"/>
  <c r="AB2165" i="1"/>
  <c r="AB2461" i="1"/>
  <c r="AB2469" i="1"/>
  <c r="AB2485" i="1"/>
  <c r="AB3497" i="1"/>
  <c r="AB4857" i="1"/>
  <c r="AB1322" i="1"/>
  <c r="AB1325" i="1"/>
  <c r="AB1397" i="1"/>
  <c r="AB1429" i="1"/>
  <c r="AB1461" i="1"/>
  <c r="AB1493" i="1"/>
  <c r="AB1525" i="1"/>
  <c r="AB1557" i="1"/>
  <c r="AB1609" i="1"/>
  <c r="AB1617" i="1"/>
  <c r="AB1673" i="1"/>
  <c r="AB1681" i="1"/>
  <c r="AB1729" i="1"/>
  <c r="AB1813" i="1"/>
  <c r="AB1817" i="1"/>
  <c r="AB1857" i="1"/>
  <c r="AB1941" i="1"/>
  <c r="AB1981" i="1"/>
  <c r="AB2405" i="1"/>
  <c r="AB2529" i="1"/>
  <c r="AB2685" i="1"/>
  <c r="AB2813" i="1"/>
  <c r="AB2925" i="1"/>
  <c r="P1258" i="1"/>
  <c r="AB1258" i="1" s="1"/>
  <c r="V1260" i="1"/>
  <c r="AB1260" i="1" s="1"/>
  <c r="Z1264" i="1"/>
  <c r="AB1264" i="1" s="1"/>
  <c r="AB1266" i="1"/>
  <c r="M1267" i="1"/>
  <c r="AB1267" i="1" s="1"/>
  <c r="S1269" i="1"/>
  <c r="AB1269" i="1" s="1"/>
  <c r="P1274" i="1"/>
  <c r="AB1274" i="1" s="1"/>
  <c r="V1276" i="1"/>
  <c r="Z1280" i="1"/>
  <c r="AB1280" i="1" s="1"/>
  <c r="AB1282" i="1"/>
  <c r="M1283" i="1"/>
  <c r="AB1283" i="1" s="1"/>
  <c r="S1285" i="1"/>
  <c r="AB1285" i="1" s="1"/>
  <c r="P1290" i="1"/>
  <c r="AB1290" i="1" s="1"/>
  <c r="V1292" i="1"/>
  <c r="Z1296" i="1"/>
  <c r="AB1296" i="1" s="1"/>
  <c r="AB1298" i="1"/>
  <c r="M1299" i="1"/>
  <c r="AB1299" i="1" s="1"/>
  <c r="S1301" i="1"/>
  <c r="AB1301" i="1" s="1"/>
  <c r="P1306" i="1"/>
  <c r="AB1306" i="1" s="1"/>
  <c r="V1308" i="1"/>
  <c r="Z1312" i="1"/>
  <c r="AB1314" i="1"/>
  <c r="M1315" i="1"/>
  <c r="AB1315" i="1" s="1"/>
  <c r="S1317" i="1"/>
  <c r="AB1317" i="1" s="1"/>
  <c r="P1322" i="1"/>
  <c r="V1324" i="1"/>
  <c r="AB1324" i="1" s="1"/>
  <c r="Z1328" i="1"/>
  <c r="AB1328" i="1" s="1"/>
  <c r="AB1330" i="1"/>
  <c r="M1331" i="1"/>
  <c r="AB1331" i="1" s="1"/>
  <c r="S1333" i="1"/>
  <c r="P1338" i="1"/>
  <c r="AB1338" i="1" s="1"/>
  <c r="V1340" i="1"/>
  <c r="Z1344" i="1"/>
  <c r="AB1346" i="1"/>
  <c r="M1347" i="1"/>
  <c r="AB1347" i="1" s="1"/>
  <c r="S1349" i="1"/>
  <c r="AB1349" i="1" s="1"/>
  <c r="P1354" i="1"/>
  <c r="V1356" i="1"/>
  <c r="AB1356" i="1" s="1"/>
  <c r="Z1360" i="1"/>
  <c r="AB1360" i="1" s="1"/>
  <c r="AB1362" i="1"/>
  <c r="M1363" i="1"/>
  <c r="AB1363" i="1" s="1"/>
  <c r="S1365" i="1"/>
  <c r="P1370" i="1"/>
  <c r="AB1370" i="1" s="1"/>
  <c r="V1372" i="1"/>
  <c r="Z1376" i="1"/>
  <c r="AB1376" i="1" s="1"/>
  <c r="AB1378" i="1"/>
  <c r="M1379" i="1"/>
  <c r="AB1379" i="1" s="1"/>
  <c r="Z1384" i="1"/>
  <c r="AB1386" i="1"/>
  <c r="S1389" i="1"/>
  <c r="AB1389" i="1" s="1"/>
  <c r="S1390" i="1"/>
  <c r="S1393" i="1"/>
  <c r="AB1394" i="1"/>
  <c r="Z1400" i="1"/>
  <c r="AB1400" i="1" s="1"/>
  <c r="AB1402" i="1"/>
  <c r="S1405" i="1"/>
  <c r="AB1405" i="1" s="1"/>
  <c r="S1406" i="1"/>
  <c r="S1409" i="1"/>
  <c r="AB1410" i="1"/>
  <c r="Z1416" i="1"/>
  <c r="AB1418" i="1"/>
  <c r="S1421" i="1"/>
  <c r="S1422" i="1"/>
  <c r="S1425" i="1"/>
  <c r="AB1425" i="1" s="1"/>
  <c r="AB1426" i="1"/>
  <c r="Z1432" i="1"/>
  <c r="AB1432" i="1" s="1"/>
  <c r="AB1434" i="1"/>
  <c r="S1437" i="1"/>
  <c r="AB1437" i="1" s="1"/>
  <c r="S1438" i="1"/>
  <c r="S1441" i="1"/>
  <c r="AB1441" i="1" s="1"/>
  <c r="AB1442" i="1"/>
  <c r="Z1448" i="1"/>
  <c r="AB1450" i="1"/>
  <c r="S1453" i="1"/>
  <c r="AB1453" i="1" s="1"/>
  <c r="S1454" i="1"/>
  <c r="S1457" i="1"/>
  <c r="AB1458" i="1"/>
  <c r="Z1464" i="1"/>
  <c r="AB1464" i="1" s="1"/>
  <c r="AB1466" i="1"/>
  <c r="S1469" i="1"/>
  <c r="AB1469" i="1" s="1"/>
  <c r="S1470" i="1"/>
  <c r="S1473" i="1"/>
  <c r="AB1474" i="1"/>
  <c r="Z1480" i="1"/>
  <c r="AB1482" i="1"/>
  <c r="S1485" i="1"/>
  <c r="S1486" i="1"/>
  <c r="S1489" i="1"/>
  <c r="AB1489" i="1" s="1"/>
  <c r="AB1490" i="1"/>
  <c r="Z1496" i="1"/>
  <c r="AB1496" i="1" s="1"/>
  <c r="AB1498" i="1"/>
  <c r="S1501" i="1"/>
  <c r="AB1501" i="1" s="1"/>
  <c r="S1502" i="1"/>
  <c r="S1505" i="1"/>
  <c r="AB1505" i="1" s="1"/>
  <c r="AB1506" i="1"/>
  <c r="Z1512" i="1"/>
  <c r="AB1514" i="1"/>
  <c r="S1517" i="1"/>
  <c r="AB1517" i="1" s="1"/>
  <c r="S1518" i="1"/>
  <c r="S1521" i="1"/>
  <c r="AB1522" i="1"/>
  <c r="Z1528" i="1"/>
  <c r="AB1528" i="1" s="1"/>
  <c r="AB1530" i="1"/>
  <c r="S1533" i="1"/>
  <c r="AB1533" i="1" s="1"/>
  <c r="S1534" i="1"/>
  <c r="S1537" i="1"/>
  <c r="AB1538" i="1"/>
  <c r="Z1544" i="1"/>
  <c r="AB1544" i="1" s="1"/>
  <c r="AB1546" i="1"/>
  <c r="S1549" i="1"/>
  <c r="S1550" i="1"/>
  <c r="S1553" i="1"/>
  <c r="AB1553" i="1" s="1"/>
  <c r="AB1554" i="1"/>
  <c r="Z1560" i="1"/>
  <c r="AB1560" i="1" s="1"/>
  <c r="AB1562" i="1"/>
  <c r="S1565" i="1"/>
  <c r="AB1565" i="1" s="1"/>
  <c r="S1566" i="1"/>
  <c r="S1569" i="1"/>
  <c r="AB1569" i="1" s="1"/>
  <c r="AB1570" i="1"/>
  <c r="Z1576" i="1"/>
  <c r="AB1578" i="1"/>
  <c r="AB1579" i="1"/>
  <c r="S1581" i="1"/>
  <c r="AB1581" i="1" s="1"/>
  <c r="AB1582" i="1"/>
  <c r="AB1586" i="1"/>
  <c r="S1597" i="1"/>
  <c r="AB1597" i="1" s="1"/>
  <c r="AB1598" i="1"/>
  <c r="AB1602" i="1"/>
  <c r="S1613" i="1"/>
  <c r="AB1613" i="1" s="1"/>
  <c r="AB1614" i="1"/>
  <c r="AB1618" i="1"/>
  <c r="S1629" i="1"/>
  <c r="AB1629" i="1" s="1"/>
  <c r="AB1630" i="1"/>
  <c r="AB1634" i="1"/>
  <c r="AB1643" i="1"/>
  <c r="S1645" i="1"/>
  <c r="AB1645" i="1" s="1"/>
  <c r="AB1646" i="1"/>
  <c r="AB1650" i="1"/>
  <c r="S1661" i="1"/>
  <c r="AB1661" i="1" s="1"/>
  <c r="AB1662" i="1"/>
  <c r="AB1666" i="1"/>
  <c r="S1677" i="1"/>
  <c r="AB1677" i="1" s="1"/>
  <c r="AB1678" i="1"/>
  <c r="AB1682" i="1"/>
  <c r="S1693" i="1"/>
  <c r="AB1693" i="1" s="1"/>
  <c r="AB1694" i="1"/>
  <c r="AB1719" i="1"/>
  <c r="AB1751" i="1"/>
  <c r="AB1765" i="1"/>
  <c r="AB1783" i="1"/>
  <c r="AB1790" i="1"/>
  <c r="AB1815" i="1"/>
  <c r="AB1893" i="1"/>
  <c r="AB1911" i="1"/>
  <c r="AB1918" i="1"/>
  <c r="AB1925" i="1"/>
  <c r="AB1943" i="1"/>
  <c r="AB1975" i="1"/>
  <c r="AB1982" i="1"/>
  <c r="AB2007" i="1"/>
  <c r="AB2014" i="1"/>
  <c r="AB2039" i="1"/>
  <c r="AB2046" i="1"/>
  <c r="AB2054" i="1"/>
  <c r="AB2161" i="1"/>
  <c r="AB2169" i="1"/>
  <c r="AB2227" i="1"/>
  <c r="AB2257" i="1"/>
  <c r="AB2278" i="1"/>
  <c r="AB2317" i="1"/>
  <c r="AB2342" i="1"/>
  <c r="AB2362" i="1"/>
  <c r="AB2391" i="1"/>
  <c r="AB2417" i="1"/>
  <c r="AB2457" i="1"/>
  <c r="AB2481" i="1"/>
  <c r="AB2519" i="1"/>
  <c r="AB2545" i="1"/>
  <c r="AB2583" i="1"/>
  <c r="AB2609" i="1"/>
  <c r="AB2879" i="1"/>
  <c r="AB3035" i="1"/>
  <c r="AB1354" i="1"/>
  <c r="AB1415" i="1"/>
  <c r="AB1479" i="1"/>
  <c r="AB1543" i="1"/>
  <c r="AB1587" i="1"/>
  <c r="AB1590" i="1"/>
  <c r="AB1603" i="1"/>
  <c r="AB1606" i="1"/>
  <c r="AB1610" i="1"/>
  <c r="AB1619" i="1"/>
  <c r="AB1622" i="1"/>
  <c r="AB1635" i="1"/>
  <c r="AB1638" i="1"/>
  <c r="AB1651" i="1"/>
  <c r="AB1654" i="1"/>
  <c r="AB1667" i="1"/>
  <c r="AB1670" i="1"/>
  <c r="AB1674" i="1"/>
  <c r="AB1683" i="1"/>
  <c r="AB1686" i="1"/>
  <c r="AB1695" i="1"/>
  <c r="AB1698" i="1"/>
  <c r="AB1711" i="1"/>
  <c r="AB1727" i="1"/>
  <c r="AB1730" i="1"/>
  <c r="AB1747" i="1"/>
  <c r="AB1759" i="1"/>
  <c r="AB1762" i="1"/>
  <c r="AB1779" i="1"/>
  <c r="AB1791" i="1"/>
  <c r="AB1794" i="1"/>
  <c r="AB1811" i="1"/>
  <c r="AB1826" i="1"/>
  <c r="AB1843" i="1"/>
  <c r="AB1875" i="1"/>
  <c r="AB1907" i="1"/>
  <c r="AB1919" i="1"/>
  <c r="AB1922" i="1"/>
  <c r="AB1939" i="1"/>
  <c r="AB1971" i="1"/>
  <c r="AB1983" i="1"/>
  <c r="AB1986" i="1"/>
  <c r="AB2003" i="1"/>
  <c r="AB2015" i="1"/>
  <c r="AB2018" i="1"/>
  <c r="AB2047" i="1"/>
  <c r="AB2061" i="1"/>
  <c r="AB2099" i="1"/>
  <c r="AB2106" i="1"/>
  <c r="AB2129" i="1"/>
  <c r="AB2163" i="1"/>
  <c r="AB2170" i="1"/>
  <c r="AB2201" i="1"/>
  <c r="AB2285" i="1"/>
  <c r="AB2297" i="1"/>
  <c r="AB2349" i="1"/>
  <c r="AB2361" i="1"/>
  <c r="AB2385" i="1"/>
  <c r="AB2394" i="1"/>
  <c r="AB2449" i="1"/>
  <c r="AB2458" i="1"/>
  <c r="AB2522" i="1"/>
  <c r="AB2553" i="1"/>
  <c r="AB2586" i="1"/>
  <c r="AB2617" i="1"/>
  <c r="AB2825" i="1"/>
  <c r="AB2889" i="1"/>
  <c r="AB2906" i="1"/>
  <c r="AB3082" i="1"/>
  <c r="AB3437" i="1"/>
  <c r="P1222" i="1"/>
  <c r="AB1222" i="1" s="1"/>
  <c r="V1224" i="1"/>
  <c r="AB1224" i="1" s="1"/>
  <c r="Z1228" i="1"/>
  <c r="AB1228" i="1" s="1"/>
  <c r="AB1230" i="1"/>
  <c r="M1231" i="1"/>
  <c r="S1233" i="1"/>
  <c r="P1238" i="1"/>
  <c r="AB1238" i="1" s="1"/>
  <c r="V1240" i="1"/>
  <c r="Z1244" i="1"/>
  <c r="AB1244" i="1" s="1"/>
  <c r="AB1246" i="1"/>
  <c r="M1247" i="1"/>
  <c r="AB1247" i="1" s="1"/>
  <c r="S1249" i="1"/>
  <c r="AB1249" i="1" s="1"/>
  <c r="P1254" i="1"/>
  <c r="AB1254" i="1" s="1"/>
  <c r="V1256" i="1"/>
  <c r="AB1256" i="1" s="1"/>
  <c r="Z1260" i="1"/>
  <c r="AB1262" i="1"/>
  <c r="M1263" i="1"/>
  <c r="S1265" i="1"/>
  <c r="P1270" i="1"/>
  <c r="AB1270" i="1" s="1"/>
  <c r="V1272" i="1"/>
  <c r="Z1276" i="1"/>
  <c r="AB1278" i="1"/>
  <c r="M1279" i="1"/>
  <c r="AB1279" i="1" s="1"/>
  <c r="S1281" i="1"/>
  <c r="P1286" i="1"/>
  <c r="AB1286" i="1" s="1"/>
  <c r="V1288" i="1"/>
  <c r="AB1288" i="1" s="1"/>
  <c r="Z1292" i="1"/>
  <c r="AB1292" i="1" s="1"/>
  <c r="AB1294" i="1"/>
  <c r="M1295" i="1"/>
  <c r="S1297" i="1"/>
  <c r="P1302" i="1"/>
  <c r="AB1302" i="1" s="1"/>
  <c r="V1304" i="1"/>
  <c r="Z1308" i="1"/>
  <c r="M1311" i="1"/>
  <c r="AB1311" i="1" s="1"/>
  <c r="S1313" i="1"/>
  <c r="P1318" i="1"/>
  <c r="AB1318" i="1" s="1"/>
  <c r="V1320" i="1"/>
  <c r="AB1320" i="1" s="1"/>
  <c r="Z1324" i="1"/>
  <c r="AB1326" i="1"/>
  <c r="M1327" i="1"/>
  <c r="AB1327" i="1" s="1"/>
  <c r="S1329" i="1"/>
  <c r="AB1329" i="1" s="1"/>
  <c r="P1334" i="1"/>
  <c r="AB1334" i="1" s="1"/>
  <c r="V1336" i="1"/>
  <c r="Z1340" i="1"/>
  <c r="AB1340" i="1" s="1"/>
  <c r="AB1342" i="1"/>
  <c r="M1343" i="1"/>
  <c r="AB1343" i="1" s="1"/>
  <c r="S1345" i="1"/>
  <c r="P1350" i="1"/>
  <c r="AB1350" i="1" s="1"/>
  <c r="V1352" i="1"/>
  <c r="Z1356" i="1"/>
  <c r="AB1358" i="1"/>
  <c r="M1359" i="1"/>
  <c r="S1361" i="1"/>
  <c r="AB1361" i="1" s="1"/>
  <c r="P1366" i="1"/>
  <c r="AB1366" i="1" s="1"/>
  <c r="V1368" i="1"/>
  <c r="Z1372" i="1"/>
  <c r="AB1374" i="1"/>
  <c r="M1375" i="1"/>
  <c r="AB1375" i="1" s="1"/>
  <c r="S1377" i="1"/>
  <c r="P1382" i="1"/>
  <c r="AB1382" i="1" s="1"/>
  <c r="P1383" i="1"/>
  <c r="V1385" i="1"/>
  <c r="M1387" i="1"/>
  <c r="AB1387" i="1" s="1"/>
  <c r="M1388" i="1"/>
  <c r="AB1388" i="1" s="1"/>
  <c r="M1391" i="1"/>
  <c r="AB1391" i="1" s="1"/>
  <c r="AB1393" i="1"/>
  <c r="P1398" i="1"/>
  <c r="P1399" i="1"/>
  <c r="V1401" i="1"/>
  <c r="AB1401" i="1" s="1"/>
  <c r="M1403" i="1"/>
  <c r="AB1403" i="1" s="1"/>
  <c r="M1404" i="1"/>
  <c r="AB1404" i="1" s="1"/>
  <c r="M1407" i="1"/>
  <c r="AB1407" i="1" s="1"/>
  <c r="AB1409" i="1"/>
  <c r="P1414" i="1"/>
  <c r="AB1414" i="1" s="1"/>
  <c r="P1415" i="1"/>
  <c r="V1417" i="1"/>
  <c r="M1419" i="1"/>
  <c r="AB1419" i="1" s="1"/>
  <c r="M1420" i="1"/>
  <c r="AB1420" i="1" s="1"/>
  <c r="M1423" i="1"/>
  <c r="AB1423" i="1" s="1"/>
  <c r="P1430" i="1"/>
  <c r="P1431" i="1"/>
  <c r="V1433" i="1"/>
  <c r="M1435" i="1"/>
  <c r="AB1435" i="1" s="1"/>
  <c r="M1436" i="1"/>
  <c r="AB1436" i="1" s="1"/>
  <c r="M1439" i="1"/>
  <c r="AB1439" i="1" s="1"/>
  <c r="P1446" i="1"/>
  <c r="AB1446" i="1" s="1"/>
  <c r="P1447" i="1"/>
  <c r="V1449" i="1"/>
  <c r="M1451" i="1"/>
  <c r="AB1451" i="1" s="1"/>
  <c r="M1452" i="1"/>
  <c r="AB1452" i="1" s="1"/>
  <c r="M1455" i="1"/>
  <c r="AB1455" i="1" s="1"/>
  <c r="AB1457" i="1"/>
  <c r="P1462" i="1"/>
  <c r="P1463" i="1"/>
  <c r="V1465" i="1"/>
  <c r="AB1465" i="1" s="1"/>
  <c r="M1467" i="1"/>
  <c r="AB1467" i="1" s="1"/>
  <c r="M1468" i="1"/>
  <c r="AB1468" i="1" s="1"/>
  <c r="M1471" i="1"/>
  <c r="AB1471" i="1" s="1"/>
  <c r="AB1473" i="1"/>
  <c r="P1478" i="1"/>
  <c r="AB1478" i="1" s="1"/>
  <c r="P1479" i="1"/>
  <c r="V1481" i="1"/>
  <c r="M1483" i="1"/>
  <c r="AB1483" i="1" s="1"/>
  <c r="M1484" i="1"/>
  <c r="AB1484" i="1" s="1"/>
  <c r="M1487" i="1"/>
  <c r="AB1487" i="1" s="1"/>
  <c r="P1494" i="1"/>
  <c r="P1495" i="1"/>
  <c r="V1497" i="1"/>
  <c r="M1499" i="1"/>
  <c r="AB1499" i="1" s="1"/>
  <c r="M1500" i="1"/>
  <c r="AB1500" i="1" s="1"/>
  <c r="M1503" i="1"/>
  <c r="AB1503" i="1" s="1"/>
  <c r="P1510" i="1"/>
  <c r="AB1510" i="1" s="1"/>
  <c r="P1511" i="1"/>
  <c r="V1513" i="1"/>
  <c r="M1515" i="1"/>
  <c r="AB1515" i="1" s="1"/>
  <c r="M1516" i="1"/>
  <c r="AB1516" i="1" s="1"/>
  <c r="M1519" i="1"/>
  <c r="AB1519" i="1" s="1"/>
  <c r="AB1521" i="1"/>
  <c r="P1526" i="1"/>
  <c r="P1527" i="1"/>
  <c r="V1529" i="1"/>
  <c r="M1531" i="1"/>
  <c r="AB1531" i="1" s="1"/>
  <c r="M1532" i="1"/>
  <c r="AB1532" i="1" s="1"/>
  <c r="M1535" i="1"/>
  <c r="AB1535" i="1" s="1"/>
  <c r="AB1537" i="1"/>
  <c r="P1542" i="1"/>
  <c r="AB1542" i="1" s="1"/>
  <c r="P1543" i="1"/>
  <c r="V1545" i="1"/>
  <c r="M1547" i="1"/>
  <c r="AB1547" i="1" s="1"/>
  <c r="M1548" i="1"/>
  <c r="AB1548" i="1" s="1"/>
  <c r="M1551" i="1"/>
  <c r="AB1551" i="1" s="1"/>
  <c r="P1558" i="1"/>
  <c r="P1559" i="1"/>
  <c r="V1561" i="1"/>
  <c r="M1563" i="1"/>
  <c r="AB1563" i="1" s="1"/>
  <c r="M1564" i="1"/>
  <c r="AB1564" i="1" s="1"/>
  <c r="M1567" i="1"/>
  <c r="AB1567" i="1" s="1"/>
  <c r="P1574" i="1"/>
  <c r="AB1574" i="1" s="1"/>
  <c r="P1575" i="1"/>
  <c r="V1577" i="1"/>
  <c r="M1579" i="1"/>
  <c r="Z1584" i="1"/>
  <c r="AB1584" i="1" s="1"/>
  <c r="V1588" i="1"/>
  <c r="AB1588" i="1" s="1"/>
  <c r="P1594" i="1"/>
  <c r="AB1594" i="1" s="1"/>
  <c r="M1595" i="1"/>
  <c r="AB1595" i="1" s="1"/>
  <c r="Z1600" i="1"/>
  <c r="AB1600" i="1" s="1"/>
  <c r="V1604" i="1"/>
  <c r="P1610" i="1"/>
  <c r="M1611" i="1"/>
  <c r="AB1611" i="1" s="1"/>
  <c r="Z1616" i="1"/>
  <c r="V1620" i="1"/>
  <c r="AB1620" i="1" s="1"/>
  <c r="P1626" i="1"/>
  <c r="AB1626" i="1" s="1"/>
  <c r="M1627" i="1"/>
  <c r="AB1627" i="1" s="1"/>
  <c r="Z1632" i="1"/>
  <c r="AB1632" i="1" s="1"/>
  <c r="V1636" i="1"/>
  <c r="P1642" i="1"/>
  <c r="AB1642" i="1" s="1"/>
  <c r="M1643" i="1"/>
  <c r="Z1648" i="1"/>
  <c r="AB1648" i="1" s="1"/>
  <c r="V1652" i="1"/>
  <c r="AB1652" i="1" s="1"/>
  <c r="P1658" i="1"/>
  <c r="AB1658" i="1" s="1"/>
  <c r="M1659" i="1"/>
  <c r="AB1659" i="1" s="1"/>
  <c r="Z1664" i="1"/>
  <c r="AB1664" i="1" s="1"/>
  <c r="V1668" i="1"/>
  <c r="P1674" i="1"/>
  <c r="M1675" i="1"/>
  <c r="AB1675" i="1" s="1"/>
  <c r="Z1680" i="1"/>
  <c r="V1684" i="1"/>
  <c r="AB1684" i="1" s="1"/>
  <c r="P1690" i="1"/>
  <c r="AB1690" i="1" s="1"/>
  <c r="M1691" i="1"/>
  <c r="AB1691" i="1" s="1"/>
  <c r="AB1702" i="1"/>
  <c r="AB1734" i="1"/>
  <c r="AB1739" i="1"/>
  <c r="AB1754" i="1"/>
  <c r="AB1786" i="1"/>
  <c r="AB1787" i="1"/>
  <c r="AB1798" i="1"/>
  <c r="AB1803" i="1"/>
  <c r="AB1818" i="1"/>
  <c r="AB1835" i="1"/>
  <c r="AB1850" i="1"/>
  <c r="AB1862" i="1"/>
  <c r="AB1882" i="1"/>
  <c r="AB1883" i="1"/>
  <c r="AB1894" i="1"/>
  <c r="AB1899" i="1"/>
  <c r="AB1915" i="1"/>
  <c r="AB1926" i="1"/>
  <c r="AB1946" i="1"/>
  <c r="AB1978" i="1"/>
  <c r="AB1979" i="1"/>
  <c r="AB1990" i="1"/>
  <c r="AB1995" i="1"/>
  <c r="AB2010" i="1"/>
  <c r="AB2011" i="1"/>
  <c r="AB2042" i="1"/>
  <c r="AB2043" i="1"/>
  <c r="AB2109" i="1"/>
  <c r="AB2145" i="1"/>
  <c r="AB2149" i="1"/>
  <c r="AB2269" i="1"/>
  <c r="AB2365" i="1"/>
  <c r="AB2515" i="1"/>
  <c r="AB2557" i="1"/>
  <c r="AB2621" i="1"/>
  <c r="AB2657" i="1"/>
  <c r="AB2658" i="1"/>
  <c r="AB2669" i="1"/>
  <c r="AB2689" i="1"/>
  <c r="AB2690" i="1"/>
  <c r="AB2701" i="1"/>
  <c r="AB2721" i="1"/>
  <c r="AB2722" i="1"/>
  <c r="AB2733" i="1"/>
  <c r="AB2753" i="1"/>
  <c r="AB2754" i="1"/>
  <c r="AB2765" i="1"/>
  <c r="AB2785" i="1"/>
  <c r="AB2786" i="1"/>
  <c r="AB2797" i="1"/>
  <c r="AB2818" i="1"/>
  <c r="AB2829" i="1"/>
  <c r="AB2835" i="1"/>
  <c r="AB2849" i="1"/>
  <c r="AB2861" i="1"/>
  <c r="AB2867" i="1"/>
  <c r="AB2881" i="1"/>
  <c r="AB2893" i="1"/>
  <c r="AB2899" i="1"/>
  <c r="AB3065" i="1"/>
  <c r="AB3225" i="1"/>
  <c r="AB2059" i="1"/>
  <c r="AB2063" i="1"/>
  <c r="AB2091" i="1"/>
  <c r="AB2095" i="1"/>
  <c r="AB2098" i="1"/>
  <c r="AB2123" i="1"/>
  <c r="AB2127" i="1"/>
  <c r="AB2130" i="1"/>
  <c r="AB2142" i="1"/>
  <c r="AB2155" i="1"/>
  <c r="AB2159" i="1"/>
  <c r="AB2174" i="1"/>
  <c r="AB2191" i="1"/>
  <c r="AB2194" i="1"/>
  <c r="AB2206" i="1"/>
  <c r="AB2219" i="1"/>
  <c r="AB2223" i="1"/>
  <c r="AB2238" i="1"/>
  <c r="AB2251" i="1"/>
  <c r="AB2255" i="1"/>
  <c r="AB2283" i="1"/>
  <c r="AB2287" i="1"/>
  <c r="AB2302" i="1"/>
  <c r="AB2315" i="1"/>
  <c r="AB2319" i="1"/>
  <c r="AB2347" i="1"/>
  <c r="AB2351" i="1"/>
  <c r="AB2366" i="1"/>
  <c r="AB2383" i="1"/>
  <c r="AB2386" i="1"/>
  <c r="AB2398" i="1"/>
  <c r="AB2411" i="1"/>
  <c r="AB2415" i="1"/>
  <c r="AB2418" i="1"/>
  <c r="AB2430" i="1"/>
  <c r="AB2443" i="1"/>
  <c r="AB2447" i="1"/>
  <c r="AB2479" i="1"/>
  <c r="AB2494" i="1"/>
  <c r="AB2511" i="1"/>
  <c r="AB2539" i="1"/>
  <c r="AB2543" i="1"/>
  <c r="AB2546" i="1"/>
  <c r="AB2558" i="1"/>
  <c r="AB2571" i="1"/>
  <c r="AB2575" i="1"/>
  <c r="AB2578" i="1"/>
  <c r="AB2590" i="1"/>
  <c r="AB2603" i="1"/>
  <c r="AB2607" i="1"/>
  <c r="AB2610" i="1"/>
  <c r="AB2622" i="1"/>
  <c r="AB2635" i="1"/>
  <c r="AB2639" i="1"/>
  <c r="AB2642" i="1"/>
  <c r="AB2649" i="1"/>
  <c r="AB2670" i="1"/>
  <c r="AB2674" i="1"/>
  <c r="AB2681" i="1"/>
  <c r="AB2702" i="1"/>
  <c r="AB2706" i="1"/>
  <c r="AB2713" i="1"/>
  <c r="AB2734" i="1"/>
  <c r="AB2738" i="1"/>
  <c r="AB2745" i="1"/>
  <c r="AB2766" i="1"/>
  <c r="AB2770" i="1"/>
  <c r="AB2777" i="1"/>
  <c r="AB2798" i="1"/>
  <c r="AB2802" i="1"/>
  <c r="AB2809" i="1"/>
  <c r="AB2894" i="1"/>
  <c r="AB2918" i="1"/>
  <c r="AB2995" i="1"/>
  <c r="AB3089" i="1"/>
  <c r="AB3165" i="1"/>
  <c r="AB3217" i="1"/>
  <c r="AB3249" i="1"/>
  <c r="AB3353" i="1"/>
  <c r="AB3438" i="1"/>
  <c r="AB3486" i="1"/>
  <c r="AB3607" i="1"/>
  <c r="AB3617" i="1"/>
  <c r="AB3649" i="1"/>
  <c r="AB2082" i="1"/>
  <c r="AB2094" i="1"/>
  <c r="AB2126" i="1"/>
  <c r="AB2139" i="1"/>
  <c r="AB2143" i="1"/>
  <c r="AB2146" i="1"/>
  <c r="AB2158" i="1"/>
  <c r="AB2171" i="1"/>
  <c r="AB2175" i="1"/>
  <c r="AB2190" i="1"/>
  <c r="AB2203" i="1"/>
  <c r="AB2207" i="1"/>
  <c r="AB2222" i="1"/>
  <c r="AB2235" i="1"/>
  <c r="AB2239" i="1"/>
  <c r="AB2242" i="1"/>
  <c r="AB2254" i="1"/>
  <c r="AB2271" i="1"/>
  <c r="AB2274" i="1"/>
  <c r="AB2286" i="1"/>
  <c r="AB2299" i="1"/>
  <c r="AB2303" i="1"/>
  <c r="AB2306" i="1"/>
  <c r="AB2318" i="1"/>
  <c r="AB2335" i="1"/>
  <c r="AB2350" i="1"/>
  <c r="AB2367" i="1"/>
  <c r="AB2395" i="1"/>
  <c r="AB2399" i="1"/>
  <c r="AB2402" i="1"/>
  <c r="AB2414" i="1"/>
  <c r="AB2427" i="1"/>
  <c r="AB2431" i="1"/>
  <c r="AB2446" i="1"/>
  <c r="AB2495" i="1"/>
  <c r="AB2498" i="1"/>
  <c r="AB2510" i="1"/>
  <c r="AB2542" i="1"/>
  <c r="AB2555" i="1"/>
  <c r="AB2559" i="1"/>
  <c r="AB2562" i="1"/>
  <c r="AB2574" i="1"/>
  <c r="AB2587" i="1"/>
  <c r="AB2591" i="1"/>
  <c r="AB2594" i="1"/>
  <c r="AB2606" i="1"/>
  <c r="AB2619" i="1"/>
  <c r="AB2623" i="1"/>
  <c r="AB2626" i="1"/>
  <c r="AB2638" i="1"/>
  <c r="AB2650" i="1"/>
  <c r="AB2651" i="1"/>
  <c r="AB2662" i="1"/>
  <c r="AB2682" i="1"/>
  <c r="AB2683" i="1"/>
  <c r="AB2694" i="1"/>
  <c r="AB2714" i="1"/>
  <c r="AB2715" i="1"/>
  <c r="AB2726" i="1"/>
  <c r="AB2746" i="1"/>
  <c r="AB2747" i="1"/>
  <c r="AB2758" i="1"/>
  <c r="AB2778" i="1"/>
  <c r="AB2779" i="1"/>
  <c r="AB2790" i="1"/>
  <c r="AB2810" i="1"/>
  <c r="AB2822" i="1"/>
  <c r="AB2842" i="1"/>
  <c r="AB2854" i="1"/>
  <c r="AB2874" i="1"/>
  <c r="AB2886" i="1"/>
  <c r="AB2911" i="1"/>
  <c r="AB2957" i="1"/>
  <c r="AB3003" i="1"/>
  <c r="AB3037" i="1"/>
  <c r="AB3045" i="1"/>
  <c r="AB3174" i="1"/>
  <c r="AB3185" i="1"/>
  <c r="AB3189" i="1"/>
  <c r="AB3379" i="1"/>
  <c r="AB3703" i="1"/>
  <c r="Z1380" i="1"/>
  <c r="AB1380" i="1" s="1"/>
  <c r="M1383" i="1"/>
  <c r="AB1383" i="1" s="1"/>
  <c r="S1385" i="1"/>
  <c r="P1390" i="1"/>
  <c r="AB1390" i="1" s="1"/>
  <c r="V1392" i="1"/>
  <c r="Z1396" i="1"/>
  <c r="AB1396" i="1" s="1"/>
  <c r="AB1398" i="1"/>
  <c r="M1399" i="1"/>
  <c r="AB1399" i="1" s="1"/>
  <c r="S1401" i="1"/>
  <c r="P1406" i="1"/>
  <c r="AB1406" i="1" s="1"/>
  <c r="V1408" i="1"/>
  <c r="Z1412" i="1"/>
  <c r="AB1412" i="1" s="1"/>
  <c r="M1415" i="1"/>
  <c r="S1417" i="1"/>
  <c r="P1422" i="1"/>
  <c r="AB1422" i="1" s="1"/>
  <c r="V1424" i="1"/>
  <c r="Z1428" i="1"/>
  <c r="AB1428" i="1" s="1"/>
  <c r="AB1430" i="1"/>
  <c r="M1431" i="1"/>
  <c r="AB1431" i="1" s="1"/>
  <c r="S1433" i="1"/>
  <c r="P1438" i="1"/>
  <c r="AB1438" i="1" s="1"/>
  <c r="V1440" i="1"/>
  <c r="AB1440" i="1" s="1"/>
  <c r="Z1444" i="1"/>
  <c r="AB1444" i="1" s="1"/>
  <c r="M1447" i="1"/>
  <c r="AB1447" i="1" s="1"/>
  <c r="S1449" i="1"/>
  <c r="P1454" i="1"/>
  <c r="AB1454" i="1" s="1"/>
  <c r="V1456" i="1"/>
  <c r="AB1456" i="1" s="1"/>
  <c r="Z1460" i="1"/>
  <c r="AB1460" i="1" s="1"/>
  <c r="AB1462" i="1"/>
  <c r="M1463" i="1"/>
  <c r="AB1463" i="1" s="1"/>
  <c r="S1465" i="1"/>
  <c r="P1470" i="1"/>
  <c r="AB1470" i="1" s="1"/>
  <c r="V1472" i="1"/>
  <c r="AB1472" i="1" s="1"/>
  <c r="Z1476" i="1"/>
  <c r="AB1476" i="1" s="1"/>
  <c r="M1479" i="1"/>
  <c r="S1481" i="1"/>
  <c r="P1486" i="1"/>
  <c r="AB1486" i="1" s="1"/>
  <c r="V1488" i="1"/>
  <c r="Z1492" i="1"/>
  <c r="AB1492" i="1" s="1"/>
  <c r="AB1494" i="1"/>
  <c r="M1495" i="1"/>
  <c r="AB1495" i="1" s="1"/>
  <c r="S1497" i="1"/>
  <c r="P1502" i="1"/>
  <c r="AB1502" i="1" s="1"/>
  <c r="V1504" i="1"/>
  <c r="AB1504" i="1" s="1"/>
  <c r="Z1508" i="1"/>
  <c r="AB1508" i="1" s="1"/>
  <c r="M1511" i="1"/>
  <c r="AB1511" i="1" s="1"/>
  <c r="S1513" i="1"/>
  <c r="P1518" i="1"/>
  <c r="AB1518" i="1" s="1"/>
  <c r="V1520" i="1"/>
  <c r="Z1524" i="1"/>
  <c r="AB1524" i="1" s="1"/>
  <c r="AB1526" i="1"/>
  <c r="M1527" i="1"/>
  <c r="AB1527" i="1" s="1"/>
  <c r="S1529" i="1"/>
  <c r="P1534" i="1"/>
  <c r="AB1534" i="1" s="1"/>
  <c r="V1536" i="1"/>
  <c r="Z1540" i="1"/>
  <c r="AB1540" i="1" s="1"/>
  <c r="M1543" i="1"/>
  <c r="S1545" i="1"/>
  <c r="P1550" i="1"/>
  <c r="AB1550" i="1" s="1"/>
  <c r="V1552" i="1"/>
  <c r="Z1556" i="1"/>
  <c r="AB1556" i="1" s="1"/>
  <c r="AB1558" i="1"/>
  <c r="M1559" i="1"/>
  <c r="AB1559" i="1" s="1"/>
  <c r="S1561" i="1"/>
  <c r="P1566" i="1"/>
  <c r="AB1566" i="1" s="1"/>
  <c r="V1568" i="1"/>
  <c r="AB1568" i="1" s="1"/>
  <c r="Z1572" i="1"/>
  <c r="AB1572" i="1" s="1"/>
  <c r="M1575" i="1"/>
  <c r="AB1575" i="1" s="1"/>
  <c r="S1577" i="1"/>
  <c r="Z1580" i="1"/>
  <c r="AB1580" i="1" s="1"/>
  <c r="Z1588" i="1"/>
  <c r="AB1592" i="1"/>
  <c r="Z1596" i="1"/>
  <c r="AB1596" i="1" s="1"/>
  <c r="Z1604" i="1"/>
  <c r="AB1604" i="1" s="1"/>
  <c r="AB1608" i="1"/>
  <c r="Z1612" i="1"/>
  <c r="AB1612" i="1" s="1"/>
  <c r="AB1616" i="1"/>
  <c r="Z1620" i="1"/>
  <c r="AB1624" i="1"/>
  <c r="Z1628" i="1"/>
  <c r="AB1628" i="1" s="1"/>
  <c r="Z1636" i="1"/>
  <c r="AB1640" i="1"/>
  <c r="Z1644" i="1"/>
  <c r="AB1644" i="1" s="1"/>
  <c r="Z1652" i="1"/>
  <c r="AB1656" i="1"/>
  <c r="Z1660" i="1"/>
  <c r="AB1660" i="1" s="1"/>
  <c r="Z1668" i="1"/>
  <c r="AB1668" i="1" s="1"/>
  <c r="AB1672" i="1"/>
  <c r="Z1676" i="1"/>
  <c r="AB1676" i="1" s="1"/>
  <c r="AB1680" i="1"/>
  <c r="Z1684" i="1"/>
  <c r="AB1688" i="1"/>
  <c r="Z1692" i="1"/>
  <c r="AB1692" i="1" s="1"/>
  <c r="AB1699" i="1"/>
  <c r="AB1703" i="1"/>
  <c r="AB1718" i="1"/>
  <c r="AB1731" i="1"/>
  <c r="AB1735" i="1"/>
  <c r="AB1738" i="1"/>
  <c r="AB1750" i="1"/>
  <c r="AB1763" i="1"/>
  <c r="AB1767" i="1"/>
  <c r="AB1770" i="1"/>
  <c r="AB1782" i="1"/>
  <c r="AB1795" i="1"/>
  <c r="AB1799" i="1"/>
  <c r="AB1802" i="1"/>
  <c r="AB1814" i="1"/>
  <c r="AB1827" i="1"/>
  <c r="AB1831" i="1"/>
  <c r="AB1834" i="1"/>
  <c r="AB1846" i="1"/>
  <c r="AB1866" i="1"/>
  <c r="AB1878" i="1"/>
  <c r="AB1895" i="1"/>
  <c r="AB1898" i="1"/>
  <c r="AB1910" i="1"/>
  <c r="AB1923" i="1"/>
  <c r="AB1927" i="1"/>
  <c r="AB1942" i="1"/>
  <c r="AB1959" i="1"/>
  <c r="AB1974" i="1"/>
  <c r="AB1987" i="1"/>
  <c r="AB1991" i="1"/>
  <c r="AB1994" i="1"/>
  <c r="AB2006" i="1"/>
  <c r="AB2038" i="1"/>
  <c r="AB2051" i="1"/>
  <c r="AB2055" i="1"/>
  <c r="AB2058" i="1"/>
  <c r="AB2070" i="1"/>
  <c r="AB2090" i="1"/>
  <c r="AB2102" i="1"/>
  <c r="AB2119" i="1"/>
  <c r="AB2122" i="1"/>
  <c r="AB2147" i="1"/>
  <c r="AB2151" i="1"/>
  <c r="AB2166" i="1"/>
  <c r="AB2179" i="1"/>
  <c r="AB2183" i="1"/>
  <c r="AB2198" i="1"/>
  <c r="AB2215" i="1"/>
  <c r="AB2218" i="1"/>
  <c r="AB2230" i="1"/>
  <c r="AB2243" i="1"/>
  <c r="AB2247" i="1"/>
  <c r="AB2250" i="1"/>
  <c r="AB2262" i="1"/>
  <c r="AB2275" i="1"/>
  <c r="AB2294" i="1"/>
  <c r="AB2307" i="1"/>
  <c r="AB2326" i="1"/>
  <c r="AB2358" i="1"/>
  <c r="AB2371" i="1"/>
  <c r="AB2390" i="1"/>
  <c r="AB2403" i="1"/>
  <c r="AB2407" i="1"/>
  <c r="AB2410" i="1"/>
  <c r="AB2422" i="1"/>
  <c r="AB2439" i="1"/>
  <c r="AB2442" i="1"/>
  <c r="AB2454" i="1"/>
  <c r="AB2474" i="1"/>
  <c r="AB2486" i="1"/>
  <c r="AB2503" i="1"/>
  <c r="AB2518" i="1"/>
  <c r="AB2535" i="1"/>
  <c r="AB2538" i="1"/>
  <c r="AB2550" i="1"/>
  <c r="AB2563" i="1"/>
  <c r="AB2567" i="1"/>
  <c r="AB2570" i="1"/>
  <c r="AB2582" i="1"/>
  <c r="AB2595" i="1"/>
  <c r="AB2599" i="1"/>
  <c r="AB2602" i="1"/>
  <c r="AB2614" i="1"/>
  <c r="AB2627" i="1"/>
  <c r="AB2631" i="1"/>
  <c r="AB2634" i="1"/>
  <c r="AB2647" i="1"/>
  <c r="AB2654" i="1"/>
  <c r="AB2679" i="1"/>
  <c r="AB2686" i="1"/>
  <c r="AB2711" i="1"/>
  <c r="AB2718" i="1"/>
  <c r="AB2743" i="1"/>
  <c r="AB2750" i="1"/>
  <c r="AB2775" i="1"/>
  <c r="AB2782" i="1"/>
  <c r="AB2807" i="1"/>
  <c r="AB2814" i="1"/>
  <c r="AB2821" i="1"/>
  <c r="AB3030" i="1"/>
  <c r="AB3298" i="1"/>
  <c r="AB3450" i="1"/>
  <c r="AB3514" i="1"/>
  <c r="AB2950" i="1"/>
  <c r="AB2987" i="1"/>
  <c r="AB3017" i="1"/>
  <c r="AB3038" i="1"/>
  <c r="AB3069" i="1"/>
  <c r="AB3071" i="1"/>
  <c r="AB3098" i="1"/>
  <c r="AB3110" i="1"/>
  <c r="AB3130" i="1"/>
  <c r="AB3179" i="1"/>
  <c r="AB3194" i="1"/>
  <c r="AB3199" i="1"/>
  <c r="AB3201" i="1"/>
  <c r="AB3238" i="1"/>
  <c r="AB3250" i="1"/>
  <c r="AB3255" i="1"/>
  <c r="AB3265" i="1"/>
  <c r="AB3270" i="1"/>
  <c r="AB3318" i="1"/>
  <c r="AB3330" i="1"/>
  <c r="AB3373" i="1"/>
  <c r="AB3402" i="1"/>
  <c r="AB3589" i="1"/>
  <c r="AB3681" i="1"/>
  <c r="AB3824" i="1"/>
  <c r="AB4260" i="1"/>
  <c r="AB2973" i="1"/>
  <c r="AB3019" i="1"/>
  <c r="AB3077" i="1"/>
  <c r="AB3105" i="1"/>
  <c r="AB3118" i="1"/>
  <c r="AB3146" i="1"/>
  <c r="AB3186" i="1"/>
  <c r="AB3233" i="1"/>
  <c r="AB3246" i="1"/>
  <c r="AB3261" i="1"/>
  <c r="AB3277" i="1"/>
  <c r="AB3301" i="1"/>
  <c r="AB3304" i="1"/>
  <c r="AB3355" i="1"/>
  <c r="AB3575" i="1"/>
  <c r="AB3788" i="1"/>
  <c r="AB4129" i="1"/>
  <c r="AB4373" i="1"/>
  <c r="AB2646" i="1"/>
  <c r="AB2659" i="1"/>
  <c r="AB2663" i="1"/>
  <c r="AB2666" i="1"/>
  <c r="AB2678" i="1"/>
  <c r="AB2691" i="1"/>
  <c r="AB2695" i="1"/>
  <c r="AB2698" i="1"/>
  <c r="AB2710" i="1"/>
  <c r="AB2723" i="1"/>
  <c r="AB2727" i="1"/>
  <c r="AB2730" i="1"/>
  <c r="AB2742" i="1"/>
  <c r="AB2755" i="1"/>
  <c r="AB2759" i="1"/>
  <c r="AB2762" i="1"/>
  <c r="AB2774" i="1"/>
  <c r="AB2787" i="1"/>
  <c r="AB2791" i="1"/>
  <c r="AB2794" i="1"/>
  <c r="AB2806" i="1"/>
  <c r="AB2819" i="1"/>
  <c r="AB2823" i="1"/>
  <c r="AB2838" i="1"/>
  <c r="AB2870" i="1"/>
  <c r="AB2902" i="1"/>
  <c r="AB2931" i="1"/>
  <c r="AB2998" i="1"/>
  <c r="AB3001" i="1"/>
  <c r="AB3055" i="1"/>
  <c r="AB3074" i="1"/>
  <c r="AB3126" i="1"/>
  <c r="AB3135" i="1"/>
  <c r="AB3153" i="1"/>
  <c r="AB3182" i="1"/>
  <c r="AB3258" i="1"/>
  <c r="AB3310" i="1"/>
  <c r="AB3415" i="1"/>
  <c r="AB3418" i="1"/>
  <c r="AB3454" i="1"/>
  <c r="AB3482" i="1"/>
  <c r="AB3515" i="1"/>
  <c r="AB3546" i="1"/>
  <c r="AB3553" i="1"/>
  <c r="AB3621" i="1"/>
  <c r="AB3689" i="1"/>
  <c r="AB3713" i="1"/>
  <c r="AB3751" i="1"/>
  <c r="AB3792" i="1"/>
  <c r="AB3807" i="1"/>
  <c r="AB4565" i="1"/>
  <c r="AB3639" i="1"/>
  <c r="AB3662" i="1"/>
  <c r="AB3706" i="1"/>
  <c r="AB3735" i="1"/>
  <c r="AB3742" i="1"/>
  <c r="AB3757" i="1"/>
  <c r="AB3775" i="1"/>
  <c r="AB3786" i="1"/>
  <c r="AB3789" i="1"/>
  <c r="AB4115" i="1"/>
  <c r="AB4132" i="1"/>
  <c r="AB4133" i="1"/>
  <c r="AB4245" i="1"/>
  <c r="AB4259" i="1"/>
  <c r="AB4469" i="1"/>
  <c r="AB4723" i="1"/>
  <c r="AB4808" i="1"/>
  <c r="AB4829" i="1"/>
  <c r="P1696" i="1"/>
  <c r="AB1696" i="1" s="1"/>
  <c r="Z1696" i="1"/>
  <c r="M1697" i="1"/>
  <c r="P1704" i="1"/>
  <c r="AB1704" i="1" s="1"/>
  <c r="Z1704" i="1"/>
  <c r="M1705" i="1"/>
  <c r="AB1705" i="1" s="1"/>
  <c r="V1706" i="1"/>
  <c r="AB1706" i="1" s="1"/>
  <c r="S1707" i="1"/>
  <c r="AB1707" i="1" s="1"/>
  <c r="AB1708" i="1"/>
  <c r="P1712" i="1"/>
  <c r="M1713" i="1"/>
  <c r="AB1713" i="1" s="1"/>
  <c r="V1714" i="1"/>
  <c r="AB1714" i="1" s="1"/>
  <c r="S1715" i="1"/>
  <c r="AB1715" i="1" s="1"/>
  <c r="P1720" i="1"/>
  <c r="AB1720" i="1" s="1"/>
  <c r="M1721" i="1"/>
  <c r="AB1721" i="1" s="1"/>
  <c r="V1722" i="1"/>
  <c r="AB1722" i="1" s="1"/>
  <c r="S1723" i="1"/>
  <c r="AB1723" i="1" s="1"/>
  <c r="P1728" i="1"/>
  <c r="AB1728" i="1" s="1"/>
  <c r="Z1728" i="1"/>
  <c r="M1729" i="1"/>
  <c r="P1736" i="1"/>
  <c r="M1737" i="1"/>
  <c r="AB1737" i="1" s="1"/>
  <c r="P1744" i="1"/>
  <c r="AB1744" i="1" s="1"/>
  <c r="Z1744" i="1"/>
  <c r="AB1748" i="1"/>
  <c r="Z1752" i="1"/>
  <c r="M1753" i="1"/>
  <c r="V1754" i="1"/>
  <c r="S1755" i="1"/>
  <c r="AB1755" i="1" s="1"/>
  <c r="Z1760" i="1"/>
  <c r="P1768" i="1"/>
  <c r="AB1768" i="1" s="1"/>
  <c r="Z1768" i="1"/>
  <c r="M1769" i="1"/>
  <c r="AB1769" i="1" s="1"/>
  <c r="S1771" i="1"/>
  <c r="AB1771" i="1" s="1"/>
  <c r="AB1772" i="1"/>
  <c r="P1776" i="1"/>
  <c r="Z1776" i="1"/>
  <c r="AB1776" i="1" s="1"/>
  <c r="M1777" i="1"/>
  <c r="AB1777" i="1" s="1"/>
  <c r="AB1780" i="1"/>
  <c r="P1784" i="1"/>
  <c r="M1785" i="1"/>
  <c r="V1786" i="1"/>
  <c r="AB1788" i="1"/>
  <c r="Z1792" i="1"/>
  <c r="P1800" i="1"/>
  <c r="M1801" i="1"/>
  <c r="AB1801" i="1" s="1"/>
  <c r="P1808" i="1"/>
  <c r="AB1808" i="1" s="1"/>
  <c r="M1809" i="1"/>
  <c r="AB1809" i="1" s="1"/>
  <c r="P1816" i="1"/>
  <c r="M1817" i="1"/>
  <c r="V1818" i="1"/>
  <c r="S1819" i="1"/>
  <c r="AB1819" i="1" s="1"/>
  <c r="P1824" i="1"/>
  <c r="AB1824" i="1" s="1"/>
  <c r="M1825" i="1"/>
  <c r="AB1828" i="1"/>
  <c r="P1832" i="1"/>
  <c r="M1833" i="1"/>
  <c r="AB1833" i="1" s="1"/>
  <c r="P1840" i="1"/>
  <c r="M1841" i="1"/>
  <c r="V1842" i="1"/>
  <c r="AB1842" i="1" s="1"/>
  <c r="S1843" i="1"/>
  <c r="AB1844" i="1"/>
  <c r="P1848" i="1"/>
  <c r="M1849" i="1"/>
  <c r="V1850" i="1"/>
  <c r="S1851" i="1"/>
  <c r="AB1851" i="1" s="1"/>
  <c r="P1856" i="1"/>
  <c r="M1857" i="1"/>
  <c r="V1858" i="1"/>
  <c r="AB1858" i="1" s="1"/>
  <c r="S1859" i="1"/>
  <c r="AB1859" i="1" s="1"/>
  <c r="AB1860" i="1"/>
  <c r="P1864" i="1"/>
  <c r="M1865" i="1"/>
  <c r="AB1865" i="1" s="1"/>
  <c r="V1866" i="1"/>
  <c r="S1867" i="1"/>
  <c r="AB1867" i="1" s="1"/>
  <c r="P1872" i="1"/>
  <c r="M1873" i="1"/>
  <c r="V1874" i="1"/>
  <c r="AB1874" i="1" s="1"/>
  <c r="S1875" i="1"/>
  <c r="AB1876" i="1"/>
  <c r="P1880" i="1"/>
  <c r="M1881" i="1"/>
  <c r="AB1881" i="1" s="1"/>
  <c r="P1888" i="1"/>
  <c r="AB1888" i="1" s="1"/>
  <c r="M1889" i="1"/>
  <c r="V1890" i="1"/>
  <c r="AB1890" i="1" s="1"/>
  <c r="S1891" i="1"/>
  <c r="AB1891" i="1" s="1"/>
  <c r="Z1896" i="1"/>
  <c r="AB1900" i="1"/>
  <c r="Z1904" i="1"/>
  <c r="AB1904" i="1" s="1"/>
  <c r="M1905" i="1"/>
  <c r="AB1905" i="1" s="1"/>
  <c r="P1912" i="1"/>
  <c r="M1913" i="1"/>
  <c r="AB1913" i="1" s="1"/>
  <c r="V1914" i="1"/>
  <c r="AB1914" i="1" s="1"/>
  <c r="P1920" i="1"/>
  <c r="AB1920" i="1" s="1"/>
  <c r="M1921" i="1"/>
  <c r="P1928" i="1"/>
  <c r="M1929" i="1"/>
  <c r="AB1929" i="1" s="1"/>
  <c r="V1930" i="1"/>
  <c r="AB1930" i="1" s="1"/>
  <c r="S1931" i="1"/>
  <c r="AB1931" i="1" s="1"/>
  <c r="P1936" i="1"/>
  <c r="AB1936" i="1" s="1"/>
  <c r="M1937" i="1"/>
  <c r="AB1937" i="1" s="1"/>
  <c r="V1938" i="1"/>
  <c r="AB1938" i="1" s="1"/>
  <c r="S1939" i="1"/>
  <c r="P1944" i="1"/>
  <c r="M1945" i="1"/>
  <c r="AB1945" i="1" s="1"/>
  <c r="V1946" i="1"/>
  <c r="S1947" i="1"/>
  <c r="AB1947" i="1" s="1"/>
  <c r="AB1948" i="1"/>
  <c r="P1952" i="1"/>
  <c r="AB1952" i="1" s="1"/>
  <c r="M1953" i="1"/>
  <c r="AB1953" i="1" s="1"/>
  <c r="V1954" i="1"/>
  <c r="AB1954" i="1" s="1"/>
  <c r="S1955" i="1"/>
  <c r="AB1955" i="1" s="1"/>
  <c r="AB1956" i="1"/>
  <c r="P1960" i="1"/>
  <c r="M1961" i="1"/>
  <c r="AB1961" i="1" s="1"/>
  <c r="V1962" i="1"/>
  <c r="AB1962" i="1" s="1"/>
  <c r="S1963" i="1"/>
  <c r="AB1963" i="1" s="1"/>
  <c r="P1968" i="1"/>
  <c r="AB1968" i="1" s="1"/>
  <c r="M1969" i="1"/>
  <c r="AB1969" i="1" s="1"/>
  <c r="V1970" i="1"/>
  <c r="AB1970" i="1" s="1"/>
  <c r="S1971" i="1"/>
  <c r="P1976" i="1"/>
  <c r="M1977" i="1"/>
  <c r="AB1977" i="1" s="1"/>
  <c r="Z1984" i="1"/>
  <c r="AB1988" i="1"/>
  <c r="Z1992" i="1"/>
  <c r="AB1992" i="1" s="1"/>
  <c r="Z2000" i="1"/>
  <c r="AB2004" i="1"/>
  <c r="Z2008" i="1"/>
  <c r="AB2008" i="1" s="1"/>
  <c r="P2016" i="1"/>
  <c r="Z2016" i="1"/>
  <c r="M2017" i="1"/>
  <c r="AB2017" i="1" s="1"/>
  <c r="V2018" i="1"/>
  <c r="S2019" i="1"/>
  <c r="AB2019" i="1" s="1"/>
  <c r="AB2020" i="1"/>
  <c r="P2024" i="1"/>
  <c r="AB2024" i="1" s="1"/>
  <c r="M2025" i="1"/>
  <c r="V2026" i="1"/>
  <c r="AB2026" i="1" s="1"/>
  <c r="S2027" i="1"/>
  <c r="AB2027" i="1" s="1"/>
  <c r="AB2028" i="1"/>
  <c r="P2032" i="1"/>
  <c r="M2033" i="1"/>
  <c r="AB2033" i="1" s="1"/>
  <c r="V2034" i="1"/>
  <c r="AB2034" i="1" s="1"/>
  <c r="S2035" i="1"/>
  <c r="AB2035" i="1" s="1"/>
  <c r="Z2040" i="1"/>
  <c r="AB2040" i="1" s="1"/>
  <c r="Z2048" i="1"/>
  <c r="AB2048" i="1" s="1"/>
  <c r="Z2056" i="1"/>
  <c r="AB2056" i="1" s="1"/>
  <c r="M2057" i="1"/>
  <c r="AB2057" i="1" s="1"/>
  <c r="AB2060" i="1"/>
  <c r="P2064" i="1"/>
  <c r="M2065" i="1"/>
  <c r="AB2065" i="1" s="1"/>
  <c r="V2066" i="1"/>
  <c r="AB2066" i="1" s="1"/>
  <c r="S2067" i="1"/>
  <c r="AB2067" i="1" s="1"/>
  <c r="P2072" i="1"/>
  <c r="AB2072" i="1" s="1"/>
  <c r="M2073" i="1"/>
  <c r="AB2073" i="1" s="1"/>
  <c r="V2074" i="1"/>
  <c r="AB2074" i="1" s="1"/>
  <c r="S2075" i="1"/>
  <c r="AB2075" i="1" s="1"/>
  <c r="P2080" i="1"/>
  <c r="M2081" i="1"/>
  <c r="AB2081" i="1" s="1"/>
  <c r="V2082" i="1"/>
  <c r="S2083" i="1"/>
  <c r="AB2083" i="1" s="1"/>
  <c r="AB2084" i="1"/>
  <c r="P2088" i="1"/>
  <c r="M2089" i="1"/>
  <c r="AB2089" i="1" s="1"/>
  <c r="AB2092" i="1"/>
  <c r="P2096" i="1"/>
  <c r="M2097" i="1"/>
  <c r="AB2097" i="1" s="1"/>
  <c r="S2099" i="1"/>
  <c r="AB2100" i="1"/>
  <c r="P2104" i="1"/>
  <c r="M2105" i="1"/>
  <c r="AB2105" i="1" s="1"/>
  <c r="V2106" i="1"/>
  <c r="S2107" i="1"/>
  <c r="AB2107" i="1" s="1"/>
  <c r="AB2108" i="1"/>
  <c r="P2112" i="1"/>
  <c r="AB2112" i="1" s="1"/>
  <c r="M2113" i="1"/>
  <c r="AB2113" i="1" s="1"/>
  <c r="V2114" i="1"/>
  <c r="AB2114" i="1" s="1"/>
  <c r="S2115" i="1"/>
  <c r="AB2115" i="1" s="1"/>
  <c r="AB2116" i="1"/>
  <c r="P2120" i="1"/>
  <c r="M2121" i="1"/>
  <c r="AB2121" i="1" s="1"/>
  <c r="Z2128" i="1"/>
  <c r="AB2128" i="1" s="1"/>
  <c r="M2129" i="1"/>
  <c r="P2136" i="1"/>
  <c r="AB2136" i="1" s="1"/>
  <c r="M2137" i="1"/>
  <c r="AB2137" i="1" s="1"/>
  <c r="V2138" i="1"/>
  <c r="AB2138" i="1" s="1"/>
  <c r="P2144" i="1"/>
  <c r="AB2144" i="1" s="1"/>
  <c r="Z2144" i="1"/>
  <c r="M2145" i="1"/>
  <c r="P2152" i="1"/>
  <c r="Z2152" i="1"/>
  <c r="M2153" i="1"/>
  <c r="AB2153" i="1" s="1"/>
  <c r="V2154" i="1"/>
  <c r="AB2154" i="1" s="1"/>
  <c r="AB2156" i="1"/>
  <c r="P2160" i="1"/>
  <c r="M2161" i="1"/>
  <c r="V2162" i="1"/>
  <c r="AB2162" i="1" s="1"/>
  <c r="S2163" i="1"/>
  <c r="AB2164" i="1"/>
  <c r="P2168" i="1"/>
  <c r="M2169" i="1"/>
  <c r="Z2176" i="1"/>
  <c r="M2177" i="1"/>
  <c r="V2178" i="1"/>
  <c r="AB2178" i="1" s="1"/>
  <c r="P2184" i="1"/>
  <c r="AB2184" i="1" s="1"/>
  <c r="M2185" i="1"/>
  <c r="AB2185" i="1" s="1"/>
  <c r="V2186" i="1"/>
  <c r="AB2186" i="1" s="1"/>
  <c r="S2187" i="1"/>
  <c r="AB2187" i="1" s="1"/>
  <c r="AB2188" i="1"/>
  <c r="P2192" i="1"/>
  <c r="M2193" i="1"/>
  <c r="AB2193" i="1" s="1"/>
  <c r="Z2200" i="1"/>
  <c r="AB2200" i="1" s="1"/>
  <c r="P2208" i="1"/>
  <c r="AB2208" i="1" s="1"/>
  <c r="M2209" i="1"/>
  <c r="AB2209" i="1" s="1"/>
  <c r="V2210" i="1"/>
  <c r="AB2210" i="1" s="1"/>
  <c r="S2211" i="1"/>
  <c r="AB2211" i="1" s="1"/>
  <c r="Z2216" i="1"/>
  <c r="AB2216" i="1" s="1"/>
  <c r="AB2220" i="1"/>
  <c r="P2224" i="1"/>
  <c r="Z2224" i="1"/>
  <c r="M2225" i="1"/>
  <c r="AB2225" i="1" s="1"/>
  <c r="V2226" i="1"/>
  <c r="AB2226" i="1" s="1"/>
  <c r="S2227" i="1"/>
  <c r="AB2228" i="1"/>
  <c r="P2232" i="1"/>
  <c r="M2233" i="1"/>
  <c r="AB2233" i="1" s="1"/>
  <c r="P2240" i="1"/>
  <c r="AB2240" i="1" s="1"/>
  <c r="Z2240" i="1"/>
  <c r="M2241" i="1"/>
  <c r="AB2241" i="1" s="1"/>
  <c r="Z2248" i="1"/>
  <c r="M2249" i="1"/>
  <c r="AB2249" i="1" s="1"/>
  <c r="AB2252" i="1"/>
  <c r="P2256" i="1"/>
  <c r="M2257" i="1"/>
  <c r="V2258" i="1"/>
  <c r="AB2258" i="1" s="1"/>
  <c r="S2259" i="1"/>
  <c r="AB2259" i="1" s="1"/>
  <c r="P2264" i="1"/>
  <c r="AB2264" i="1" s="1"/>
  <c r="M2265" i="1"/>
  <c r="AB2265" i="1" s="1"/>
  <c r="V2266" i="1"/>
  <c r="AB2266" i="1" s="1"/>
  <c r="S2267" i="1"/>
  <c r="AB2267" i="1" s="1"/>
  <c r="P2272" i="1"/>
  <c r="M2273" i="1"/>
  <c r="AB2273" i="1" s="1"/>
  <c r="P2280" i="1"/>
  <c r="AB2280" i="1" s="1"/>
  <c r="M2281" i="1"/>
  <c r="AB2281" i="1" s="1"/>
  <c r="V2282" i="1"/>
  <c r="AB2282" i="1" s="1"/>
  <c r="S2283" i="1"/>
  <c r="P2288" i="1"/>
  <c r="M2289" i="1"/>
  <c r="AB2289" i="1" s="1"/>
  <c r="V2290" i="1"/>
  <c r="AB2290" i="1" s="1"/>
  <c r="AB2292" i="1"/>
  <c r="P2296" i="1"/>
  <c r="Z2296" i="1"/>
  <c r="AB2296" i="1" s="1"/>
  <c r="M2297" i="1"/>
  <c r="P2304" i="1"/>
  <c r="M2305" i="1"/>
  <c r="AB2305" i="1" s="1"/>
  <c r="P2312" i="1"/>
  <c r="AB2312" i="1" s="1"/>
  <c r="M2313" i="1"/>
  <c r="AB2313" i="1" s="1"/>
  <c r="V2314" i="1"/>
  <c r="AB2314" i="1" s="1"/>
  <c r="S2315" i="1"/>
  <c r="P2320" i="1"/>
  <c r="M2321" i="1"/>
  <c r="AB2321" i="1" s="1"/>
  <c r="V2322" i="1"/>
  <c r="AB2322" i="1" s="1"/>
  <c r="S2323" i="1"/>
  <c r="AB2323" i="1" s="1"/>
  <c r="AB2324" i="1"/>
  <c r="P2328" i="1"/>
  <c r="AB2328" i="1" s="1"/>
  <c r="M2329" i="1"/>
  <c r="AB2329" i="1" s="1"/>
  <c r="V2330" i="1"/>
  <c r="AB2330" i="1" s="1"/>
  <c r="S2331" i="1"/>
  <c r="AB2331" i="1" s="1"/>
  <c r="AB2332" i="1"/>
  <c r="P2336" i="1"/>
  <c r="M2337" i="1"/>
  <c r="AB2337" i="1" s="1"/>
  <c r="V2338" i="1"/>
  <c r="AB2338" i="1" s="1"/>
  <c r="S2339" i="1"/>
  <c r="AB2339" i="1" s="1"/>
  <c r="P2344" i="1"/>
  <c r="AB2344" i="1" s="1"/>
  <c r="M2345" i="1"/>
  <c r="AB2345" i="1" s="1"/>
  <c r="V2346" i="1"/>
  <c r="AB2346" i="1" s="1"/>
  <c r="S2347" i="1"/>
  <c r="P2352" i="1"/>
  <c r="M2353" i="1"/>
  <c r="AB2353" i="1" s="1"/>
  <c r="V2354" i="1"/>
  <c r="AB2354" i="1" s="1"/>
  <c r="S2355" i="1"/>
  <c r="AB2355" i="1" s="1"/>
  <c r="AB2356" i="1"/>
  <c r="P2360" i="1"/>
  <c r="AB2360" i="1" s="1"/>
  <c r="M2361" i="1"/>
  <c r="V2362" i="1"/>
  <c r="S2363" i="1"/>
  <c r="AB2363" i="1" s="1"/>
  <c r="AB2364" i="1"/>
  <c r="P2368" i="1"/>
  <c r="M2369" i="1"/>
  <c r="AB2369" i="1" s="1"/>
  <c r="V2370" i="1"/>
  <c r="AB2370" i="1" s="1"/>
  <c r="AB2372" i="1"/>
  <c r="P2376" i="1"/>
  <c r="M2377" i="1"/>
  <c r="AB2377" i="1" s="1"/>
  <c r="V2378" i="1"/>
  <c r="AB2378" i="1" s="1"/>
  <c r="S2379" i="1"/>
  <c r="AB2379" i="1" s="1"/>
  <c r="P2384" i="1"/>
  <c r="M2385" i="1"/>
  <c r="AB2388" i="1"/>
  <c r="Z2392" i="1"/>
  <c r="Z2400" i="1"/>
  <c r="Z2408" i="1"/>
  <c r="M2409" i="1"/>
  <c r="AB2409" i="1" s="1"/>
  <c r="Z2416" i="1"/>
  <c r="AB2416" i="1" s="1"/>
  <c r="Z2424" i="1"/>
  <c r="AB2424" i="1" s="1"/>
  <c r="M2425" i="1"/>
  <c r="AB2425" i="1" s="1"/>
  <c r="AB2428" i="1"/>
  <c r="P2432" i="1"/>
  <c r="M2433" i="1"/>
  <c r="AB2433" i="1" s="1"/>
  <c r="V2434" i="1"/>
  <c r="AB2434" i="1" s="1"/>
  <c r="S2435" i="1"/>
  <c r="AB2435" i="1" s="1"/>
  <c r="Z2440" i="1"/>
  <c r="AB2444" i="1"/>
  <c r="P2448" i="1"/>
  <c r="AB2448" i="1" s="1"/>
  <c r="M2449" i="1"/>
  <c r="V2450" i="1"/>
  <c r="AB2450" i="1" s="1"/>
  <c r="S2451" i="1"/>
  <c r="AB2451" i="1" s="1"/>
  <c r="AB2452" i="1"/>
  <c r="P2456" i="1"/>
  <c r="M2457" i="1"/>
  <c r="V2458" i="1"/>
  <c r="S2459" i="1"/>
  <c r="AB2459" i="1" s="1"/>
  <c r="P2464" i="1"/>
  <c r="M2465" i="1"/>
  <c r="AB2465" i="1" s="1"/>
  <c r="V2466" i="1"/>
  <c r="AB2466" i="1" s="1"/>
  <c r="S2467" i="1"/>
  <c r="AB2467" i="1" s="1"/>
  <c r="AB2468" i="1"/>
  <c r="P2472" i="1"/>
  <c r="AB2472" i="1" s="1"/>
  <c r="M2473" i="1"/>
  <c r="AB2473" i="1" s="1"/>
  <c r="V2474" i="1"/>
  <c r="S2475" i="1"/>
  <c r="AB2475" i="1" s="1"/>
  <c r="P2480" i="1"/>
  <c r="AB2480" i="1" s="1"/>
  <c r="M2481" i="1"/>
  <c r="V2482" i="1"/>
  <c r="AB2482" i="1" s="1"/>
  <c r="P2488" i="1"/>
  <c r="AB2488" i="1" s="1"/>
  <c r="M2489" i="1"/>
  <c r="AB2489" i="1" s="1"/>
  <c r="V2490" i="1"/>
  <c r="AB2490" i="1" s="1"/>
  <c r="S2491" i="1"/>
  <c r="AB2491" i="1" s="1"/>
  <c r="AB2492" i="1"/>
  <c r="P2496" i="1"/>
  <c r="M2497" i="1"/>
  <c r="AB2497" i="1" s="1"/>
  <c r="S2499" i="1"/>
  <c r="AB2499" i="1" s="1"/>
  <c r="AB2500" i="1"/>
  <c r="P2504" i="1"/>
  <c r="M2505" i="1"/>
  <c r="AB2505" i="1" s="1"/>
  <c r="V2506" i="1"/>
  <c r="AB2506" i="1" s="1"/>
  <c r="S2507" i="1"/>
  <c r="AB2507" i="1" s="1"/>
  <c r="P2512" i="1"/>
  <c r="AB2512" i="1" s="1"/>
  <c r="M2513" i="1"/>
  <c r="AB2513" i="1" s="1"/>
  <c r="V2514" i="1"/>
  <c r="AB2514" i="1" s="1"/>
  <c r="S2515" i="1"/>
  <c r="P2520" i="1"/>
  <c r="M2521" i="1"/>
  <c r="AB2521" i="1" s="1"/>
  <c r="V2522" i="1"/>
  <c r="S2523" i="1"/>
  <c r="AB2523" i="1" s="1"/>
  <c r="AB2524" i="1"/>
  <c r="P2528" i="1"/>
  <c r="AB2528" i="1" s="1"/>
  <c r="M2529" i="1"/>
  <c r="V2530" i="1"/>
  <c r="AB2530" i="1" s="1"/>
  <c r="S2531" i="1"/>
  <c r="AB2531" i="1" s="1"/>
  <c r="AB2532" i="1"/>
  <c r="P2536" i="1"/>
  <c r="Z2536" i="1"/>
  <c r="AB2540" i="1"/>
  <c r="Z2544" i="1"/>
  <c r="AB2544" i="1" s="1"/>
  <c r="M2545" i="1"/>
  <c r="Z2552" i="1"/>
  <c r="AB2552" i="1" s="1"/>
  <c r="AB2556" i="1"/>
  <c r="Z2560" i="1"/>
  <c r="Z2568" i="1"/>
  <c r="AB2568" i="1" s="1"/>
  <c r="AB2572" i="1"/>
  <c r="Z2576" i="1"/>
  <c r="Z2584" i="1"/>
  <c r="AB2584" i="1" s="1"/>
  <c r="AB2588" i="1"/>
  <c r="Z2592" i="1"/>
  <c r="Z2600" i="1"/>
  <c r="AB2600" i="1" s="1"/>
  <c r="AB2604" i="1"/>
  <c r="Z2608" i="1"/>
  <c r="Z2616" i="1"/>
  <c r="AB2616" i="1" s="1"/>
  <c r="AB2620" i="1"/>
  <c r="Z2624" i="1"/>
  <c r="Z2632" i="1"/>
  <c r="AB2632" i="1" s="1"/>
  <c r="AB2636" i="1"/>
  <c r="Z2640" i="1"/>
  <c r="Z2648" i="1"/>
  <c r="AB2648" i="1" s="1"/>
  <c r="AB2652" i="1"/>
  <c r="Z2656" i="1"/>
  <c r="Z2664" i="1"/>
  <c r="AB2664" i="1" s="1"/>
  <c r="AB2668" i="1"/>
  <c r="Z2672" i="1"/>
  <c r="Z2680" i="1"/>
  <c r="AB2680" i="1" s="1"/>
  <c r="AB2684" i="1"/>
  <c r="Z2688" i="1"/>
  <c r="Z2696" i="1"/>
  <c r="AB2696" i="1" s="1"/>
  <c r="AB2700" i="1"/>
  <c r="Z2704" i="1"/>
  <c r="Z2712" i="1"/>
  <c r="AB2712" i="1" s="1"/>
  <c r="AB2716" i="1"/>
  <c r="Z2720" i="1"/>
  <c r="Z2728" i="1"/>
  <c r="AB2728" i="1" s="1"/>
  <c r="AB2732" i="1"/>
  <c r="Z2736" i="1"/>
  <c r="Z2744" i="1"/>
  <c r="AB2744" i="1" s="1"/>
  <c r="AB2748" i="1"/>
  <c r="Z2752" i="1"/>
  <c r="Z2760" i="1"/>
  <c r="AB2760" i="1" s="1"/>
  <c r="AB2764" i="1"/>
  <c r="Z2768" i="1"/>
  <c r="Z2776" i="1"/>
  <c r="AB2776" i="1" s="1"/>
  <c r="AB2780" i="1"/>
  <c r="Z2784" i="1"/>
  <c r="Z2792" i="1"/>
  <c r="AB2792" i="1" s="1"/>
  <c r="AB2796" i="1"/>
  <c r="Z2800" i="1"/>
  <c r="Z2808" i="1"/>
  <c r="AB2808" i="1" s="1"/>
  <c r="S2811" i="1"/>
  <c r="AB2811" i="1" s="1"/>
  <c r="P2816" i="1"/>
  <c r="M2817" i="1"/>
  <c r="AB2817" i="1" s="1"/>
  <c r="AB2820" i="1"/>
  <c r="P2824" i="1"/>
  <c r="M2825" i="1"/>
  <c r="V2826" i="1"/>
  <c r="AB2826" i="1" s="1"/>
  <c r="S2827" i="1"/>
  <c r="AB2827" i="1" s="1"/>
  <c r="P2832" i="1"/>
  <c r="M2833" i="1"/>
  <c r="AB2833" i="1" s="1"/>
  <c r="V2834" i="1"/>
  <c r="AB2834" i="1" s="1"/>
  <c r="S2835" i="1"/>
  <c r="AB2836" i="1"/>
  <c r="P2840" i="1"/>
  <c r="AB2840" i="1" s="1"/>
  <c r="M2841" i="1"/>
  <c r="AB2841" i="1" s="1"/>
  <c r="V2842" i="1"/>
  <c r="S2843" i="1"/>
  <c r="AB2843" i="1" s="1"/>
  <c r="P2848" i="1"/>
  <c r="AB2848" i="1" s="1"/>
  <c r="M2849" i="1"/>
  <c r="V2850" i="1"/>
  <c r="AB2850" i="1" s="1"/>
  <c r="S2851" i="1"/>
  <c r="AB2851" i="1" s="1"/>
  <c r="AB2852" i="1"/>
  <c r="P2856" i="1"/>
  <c r="M2857" i="1"/>
  <c r="AB2857" i="1" s="1"/>
  <c r="V2858" i="1"/>
  <c r="AB2858" i="1" s="1"/>
  <c r="S2859" i="1"/>
  <c r="AB2859" i="1" s="1"/>
  <c r="P2864" i="1"/>
  <c r="M2865" i="1"/>
  <c r="AB2865" i="1" s="1"/>
  <c r="V2866" i="1"/>
  <c r="AB2866" i="1" s="1"/>
  <c r="S2867" i="1"/>
  <c r="AB2868" i="1"/>
  <c r="P2872" i="1"/>
  <c r="AB2872" i="1" s="1"/>
  <c r="M2873" i="1"/>
  <c r="AB2873" i="1" s="1"/>
  <c r="V2874" i="1"/>
  <c r="S2875" i="1"/>
  <c r="AB2875" i="1" s="1"/>
  <c r="P2880" i="1"/>
  <c r="AB2880" i="1" s="1"/>
  <c r="M2881" i="1"/>
  <c r="V2882" i="1"/>
  <c r="AB2882" i="1" s="1"/>
  <c r="S2883" i="1"/>
  <c r="AB2883" i="1" s="1"/>
  <c r="AB2884" i="1"/>
  <c r="P2888" i="1"/>
  <c r="M2889" i="1"/>
  <c r="V2890" i="1"/>
  <c r="AB2890" i="1" s="1"/>
  <c r="S2891" i="1"/>
  <c r="AB2891" i="1" s="1"/>
  <c r="P2896" i="1"/>
  <c r="M2897" i="1"/>
  <c r="AB2897" i="1" s="1"/>
  <c r="V2898" i="1"/>
  <c r="AB2898" i="1" s="1"/>
  <c r="S2899" i="1"/>
  <c r="AB2900" i="1"/>
  <c r="P2904" i="1"/>
  <c r="AB2904" i="1" s="1"/>
  <c r="M2905" i="1"/>
  <c r="AB2905" i="1" s="1"/>
  <c r="V2906" i="1"/>
  <c r="S2907" i="1"/>
  <c r="AB2907" i="1" s="1"/>
  <c r="P2912" i="1"/>
  <c r="AB2912" i="1" s="1"/>
  <c r="M2913" i="1"/>
  <c r="AB2913" i="1" s="1"/>
  <c r="V2914" i="1"/>
  <c r="AB2914" i="1" s="1"/>
  <c r="S2915" i="1"/>
  <c r="AB2915" i="1" s="1"/>
  <c r="AB2916" i="1"/>
  <c r="P2920" i="1"/>
  <c r="M2921" i="1"/>
  <c r="AB2921" i="1" s="1"/>
  <c r="V2922" i="1"/>
  <c r="AB2922" i="1" s="1"/>
  <c r="S2923" i="1"/>
  <c r="AB2923" i="1" s="1"/>
  <c r="AB2939" i="1"/>
  <c r="AB2943" i="1"/>
  <c r="AB2946" i="1"/>
  <c r="AB2971" i="1"/>
  <c r="AB2975" i="1"/>
  <c r="AB2978" i="1"/>
  <c r="AB2994" i="1"/>
  <c r="AB3010" i="1"/>
  <c r="AB3026" i="1"/>
  <c r="AB3042" i="1"/>
  <c r="AB3062" i="1"/>
  <c r="AB3075" i="1"/>
  <c r="AB3078" i="1"/>
  <c r="AB3091" i="1"/>
  <c r="AB3094" i="1"/>
  <c r="AB3099" i="1"/>
  <c r="AB3111" i="1"/>
  <c r="AB3114" i="1"/>
  <c r="AB3163" i="1"/>
  <c r="AB3166" i="1"/>
  <c r="AB3170" i="1"/>
  <c r="AB3187" i="1"/>
  <c r="AB3202" i="1"/>
  <c r="AB3215" i="1"/>
  <c r="AB3218" i="1"/>
  <c r="AB3234" i="1"/>
  <c r="AB3247" i="1"/>
  <c r="AB3259" i="1"/>
  <c r="AB3262" i="1"/>
  <c r="AB3271" i="1"/>
  <c r="AB3274" i="1"/>
  <c r="AB3278" i="1"/>
  <c r="AB3283" i="1"/>
  <c r="AB3313" i="1"/>
  <c r="AB3344" i="1"/>
  <c r="AB3352" i="1"/>
  <c r="AB3365" i="1"/>
  <c r="AB3429" i="1"/>
  <c r="AB3447" i="1"/>
  <c r="AB3461" i="1"/>
  <c r="AB3473" i="1"/>
  <c r="AB3489" i="1"/>
  <c r="AB3511" i="1"/>
  <c r="AB3557" i="1"/>
  <c r="AB3559" i="1"/>
  <c r="AB3585" i="1"/>
  <c r="AB3598" i="1"/>
  <c r="AB3614" i="1"/>
  <c r="AB3642" i="1"/>
  <c r="AB3766" i="1"/>
  <c r="AB3797" i="1"/>
  <c r="AB3856" i="1"/>
  <c r="AB3868" i="1"/>
  <c r="AB3893" i="1"/>
  <c r="AB3901" i="1"/>
  <c r="AB3902" i="1"/>
  <c r="AB3924" i="1"/>
  <c r="AB3932" i="1"/>
  <c r="AB3957" i="1"/>
  <c r="AB3963" i="1"/>
  <c r="AB3965" i="1"/>
  <c r="AB3988" i="1"/>
  <c r="AB3996" i="1"/>
  <c r="AB4021" i="1"/>
  <c r="AB4029" i="1"/>
  <c r="AB4030" i="1"/>
  <c r="AB4052" i="1"/>
  <c r="AB4060" i="1"/>
  <c r="AB4177" i="1"/>
  <c r="AB4197" i="1"/>
  <c r="AB4309" i="1"/>
  <c r="AB4323" i="1"/>
  <c r="P1700" i="1"/>
  <c r="AB1700" i="1" s="1"/>
  <c r="Z1700" i="1"/>
  <c r="M1701" i="1"/>
  <c r="AB1701" i="1" s="1"/>
  <c r="P1708" i="1"/>
  <c r="M1709" i="1"/>
  <c r="AB1709" i="1" s="1"/>
  <c r="V1710" i="1"/>
  <c r="AB1710" i="1" s="1"/>
  <c r="S1711" i="1"/>
  <c r="AB1712" i="1"/>
  <c r="P1716" i="1"/>
  <c r="AB1716" i="1" s="1"/>
  <c r="M1717" i="1"/>
  <c r="AB1717" i="1" s="1"/>
  <c r="P1724" i="1"/>
  <c r="AB1724" i="1" s="1"/>
  <c r="M1725" i="1"/>
  <c r="AB1725" i="1" s="1"/>
  <c r="V1726" i="1"/>
  <c r="AB1726" i="1" s="1"/>
  <c r="P1732" i="1"/>
  <c r="AB1732" i="1" s="1"/>
  <c r="Z1732" i="1"/>
  <c r="M1733" i="1"/>
  <c r="AB1733" i="1" s="1"/>
  <c r="V1734" i="1"/>
  <c r="AB1736" i="1"/>
  <c r="P1740" i="1"/>
  <c r="AB1740" i="1" s="1"/>
  <c r="M1741" i="1"/>
  <c r="AB1741" i="1" s="1"/>
  <c r="Z1748" i="1"/>
  <c r="M1749" i="1"/>
  <c r="AB1749" i="1" s="1"/>
  <c r="AB1752" i="1"/>
  <c r="P1756" i="1"/>
  <c r="AB1756" i="1" s="1"/>
  <c r="M1757" i="1"/>
  <c r="AB1757" i="1" s="1"/>
  <c r="V1758" i="1"/>
  <c r="AB1758" i="1" s="1"/>
  <c r="AB1760" i="1"/>
  <c r="P1764" i="1"/>
  <c r="Z1764" i="1"/>
  <c r="AB1764" i="1" s="1"/>
  <c r="M1765" i="1"/>
  <c r="V1766" i="1"/>
  <c r="AB1766" i="1" s="1"/>
  <c r="P1772" i="1"/>
  <c r="M1773" i="1"/>
  <c r="AB1773" i="1" s="1"/>
  <c r="V1774" i="1"/>
  <c r="AB1774" i="1" s="1"/>
  <c r="P1780" i="1"/>
  <c r="Z1780" i="1"/>
  <c r="M1781" i="1"/>
  <c r="AB1781" i="1" s="1"/>
  <c r="V1782" i="1"/>
  <c r="AB1784" i="1"/>
  <c r="Z1788" i="1"/>
  <c r="M1789" i="1"/>
  <c r="AB1789" i="1" s="1"/>
  <c r="AB1792" i="1"/>
  <c r="P1796" i="1"/>
  <c r="AB1796" i="1" s="1"/>
  <c r="M1797" i="1"/>
  <c r="AB1797" i="1" s="1"/>
  <c r="AB1800" i="1"/>
  <c r="P1804" i="1"/>
  <c r="AB1804" i="1" s="1"/>
  <c r="M1805" i="1"/>
  <c r="AB1805" i="1" s="1"/>
  <c r="P1812" i="1"/>
  <c r="AB1812" i="1" s="1"/>
  <c r="M1813" i="1"/>
  <c r="V1814" i="1"/>
  <c r="S1815" i="1"/>
  <c r="AB1816" i="1"/>
  <c r="P1820" i="1"/>
  <c r="AB1820" i="1" s="1"/>
  <c r="M1821" i="1"/>
  <c r="AB1821" i="1" s="1"/>
  <c r="V1822" i="1"/>
  <c r="AB1822" i="1" s="1"/>
  <c r="S1823" i="1"/>
  <c r="AB1823" i="1" s="1"/>
  <c r="P1828" i="1"/>
  <c r="M1829" i="1"/>
  <c r="AB1829" i="1" s="1"/>
  <c r="V1830" i="1"/>
  <c r="AB1830" i="1" s="1"/>
  <c r="S1831" i="1"/>
  <c r="AB1832" i="1"/>
  <c r="P1836" i="1"/>
  <c r="AB1836" i="1" s="1"/>
  <c r="Z1836" i="1"/>
  <c r="M1837" i="1"/>
  <c r="V1838" i="1"/>
  <c r="AB1838" i="1" s="1"/>
  <c r="S1839" i="1"/>
  <c r="AB1839" i="1" s="1"/>
  <c r="AB1840" i="1"/>
  <c r="P1844" i="1"/>
  <c r="M1845" i="1"/>
  <c r="AB1845" i="1" s="1"/>
  <c r="V1846" i="1"/>
  <c r="S1847" i="1"/>
  <c r="AB1847" i="1" s="1"/>
  <c r="AB1848" i="1"/>
  <c r="P1852" i="1"/>
  <c r="AB1852" i="1" s="1"/>
  <c r="M1853" i="1"/>
  <c r="AB1853" i="1" s="1"/>
  <c r="V1854" i="1"/>
  <c r="AB1854" i="1" s="1"/>
  <c r="S1855" i="1"/>
  <c r="AB1855" i="1" s="1"/>
  <c r="AB1856" i="1"/>
  <c r="P1860" i="1"/>
  <c r="M1861" i="1"/>
  <c r="AB1861" i="1" s="1"/>
  <c r="V1862" i="1"/>
  <c r="S1863" i="1"/>
  <c r="AB1863" i="1" s="1"/>
  <c r="AB1864" i="1"/>
  <c r="P1868" i="1"/>
  <c r="AB1868" i="1" s="1"/>
  <c r="M1869" i="1"/>
  <c r="V1870" i="1"/>
  <c r="AB1870" i="1" s="1"/>
  <c r="S1871" i="1"/>
  <c r="AB1871" i="1" s="1"/>
  <c r="AB1872" i="1"/>
  <c r="P1876" i="1"/>
  <c r="M1877" i="1"/>
  <c r="AB1877" i="1" s="1"/>
  <c r="V1878" i="1"/>
  <c r="S1879" i="1"/>
  <c r="AB1879" i="1" s="1"/>
  <c r="AB1880" i="1"/>
  <c r="P1884" i="1"/>
  <c r="AB1884" i="1" s="1"/>
  <c r="M1885" i="1"/>
  <c r="AB1885" i="1" s="1"/>
  <c r="V1886" i="1"/>
  <c r="AB1886" i="1" s="1"/>
  <c r="S1887" i="1"/>
  <c r="AB1887" i="1" s="1"/>
  <c r="P1892" i="1"/>
  <c r="Z1892" i="1"/>
  <c r="AB1892" i="1" s="1"/>
  <c r="M1893" i="1"/>
  <c r="AB1896" i="1"/>
  <c r="Z1900" i="1"/>
  <c r="M1901" i="1"/>
  <c r="AB1901" i="1" s="1"/>
  <c r="Z1908" i="1"/>
  <c r="AB1908" i="1" s="1"/>
  <c r="M1909" i="1"/>
  <c r="AB1912" i="1"/>
  <c r="Z1916" i="1"/>
  <c r="AB1916" i="1" s="1"/>
  <c r="M1917" i="1"/>
  <c r="AB1917" i="1" s="1"/>
  <c r="P1924" i="1"/>
  <c r="AB1924" i="1" s="1"/>
  <c r="M1925" i="1"/>
  <c r="AB1928" i="1"/>
  <c r="P1932" i="1"/>
  <c r="AB1932" i="1" s="1"/>
  <c r="M1933" i="1"/>
  <c r="AB1933" i="1" s="1"/>
  <c r="V1934" i="1"/>
  <c r="AB1934" i="1" s="1"/>
  <c r="S1935" i="1"/>
  <c r="AB1935" i="1" s="1"/>
  <c r="P1940" i="1"/>
  <c r="AB1940" i="1" s="1"/>
  <c r="M1941" i="1"/>
  <c r="V1942" i="1"/>
  <c r="S1943" i="1"/>
  <c r="AB1944" i="1"/>
  <c r="P1948" i="1"/>
  <c r="M1949" i="1"/>
  <c r="V1950" i="1"/>
  <c r="AB1950" i="1" s="1"/>
  <c r="S1951" i="1"/>
  <c r="AB1951" i="1" s="1"/>
  <c r="P1956" i="1"/>
  <c r="M1957" i="1"/>
  <c r="AB1957" i="1" s="1"/>
  <c r="V1958" i="1"/>
  <c r="AB1958" i="1" s="1"/>
  <c r="S1959" i="1"/>
  <c r="AB1960" i="1"/>
  <c r="P1964" i="1"/>
  <c r="AB1964" i="1" s="1"/>
  <c r="M1965" i="1"/>
  <c r="AB1965" i="1" s="1"/>
  <c r="V1966" i="1"/>
  <c r="S1967" i="1"/>
  <c r="AB1967" i="1" s="1"/>
  <c r="P1972" i="1"/>
  <c r="AB1972" i="1" s="1"/>
  <c r="M1973" i="1"/>
  <c r="AB1976" i="1"/>
  <c r="P1980" i="1"/>
  <c r="AB1980" i="1" s="1"/>
  <c r="AB1984" i="1"/>
  <c r="Z1988" i="1"/>
  <c r="Z1996" i="1"/>
  <c r="AB1996" i="1" s="1"/>
  <c r="AB2000" i="1"/>
  <c r="Z2004" i="1"/>
  <c r="Z2012" i="1"/>
  <c r="AB2012" i="1" s="1"/>
  <c r="AB2016" i="1"/>
  <c r="P2020" i="1"/>
  <c r="M2021" i="1"/>
  <c r="AB2021" i="1" s="1"/>
  <c r="V2022" i="1"/>
  <c r="AB2022" i="1" s="1"/>
  <c r="S2023" i="1"/>
  <c r="AB2023" i="1" s="1"/>
  <c r="P2028" i="1"/>
  <c r="M2029" i="1"/>
  <c r="AB2029" i="1" s="1"/>
  <c r="V2030" i="1"/>
  <c r="AB2030" i="1" s="1"/>
  <c r="S2031" i="1"/>
  <c r="AB2031" i="1" s="1"/>
  <c r="AB2032" i="1"/>
  <c r="P2036" i="1"/>
  <c r="AB2036" i="1" s="1"/>
  <c r="M2037" i="1"/>
  <c r="AB2037" i="1" s="1"/>
  <c r="Z2044" i="1"/>
  <c r="AB2044" i="1" s="1"/>
  <c r="Z2052" i="1"/>
  <c r="AB2052" i="1" s="1"/>
  <c r="P2060" i="1"/>
  <c r="M2061" i="1"/>
  <c r="V2062" i="1"/>
  <c r="AB2062" i="1" s="1"/>
  <c r="S2063" i="1"/>
  <c r="AB2064" i="1"/>
  <c r="P2068" i="1"/>
  <c r="AB2068" i="1" s="1"/>
  <c r="M2069" i="1"/>
  <c r="AB2069" i="1" s="1"/>
  <c r="V2070" i="1"/>
  <c r="S2071" i="1"/>
  <c r="AB2071" i="1" s="1"/>
  <c r="P2076" i="1"/>
  <c r="AB2076" i="1" s="1"/>
  <c r="M2077" i="1"/>
  <c r="V2078" i="1"/>
  <c r="AB2078" i="1" s="1"/>
  <c r="S2079" i="1"/>
  <c r="AB2079" i="1" s="1"/>
  <c r="AB2080" i="1"/>
  <c r="P2084" i="1"/>
  <c r="M2085" i="1"/>
  <c r="AB2085" i="1" s="1"/>
  <c r="S2087" i="1"/>
  <c r="AB2087" i="1" s="1"/>
  <c r="AB2088" i="1"/>
  <c r="P2092" i="1"/>
  <c r="M2093" i="1"/>
  <c r="AB2093" i="1" s="1"/>
  <c r="S2095" i="1"/>
  <c r="AB2096" i="1"/>
  <c r="P2100" i="1"/>
  <c r="M2101" i="1"/>
  <c r="AB2101" i="1" s="1"/>
  <c r="V2102" i="1"/>
  <c r="AB2104" i="1"/>
  <c r="P2108" i="1"/>
  <c r="M2109" i="1"/>
  <c r="V2110" i="1"/>
  <c r="AB2110" i="1" s="1"/>
  <c r="S2111" i="1"/>
  <c r="AB2111" i="1" s="1"/>
  <c r="P2116" i="1"/>
  <c r="M2117" i="1"/>
  <c r="AB2117" i="1" s="1"/>
  <c r="V2118" i="1"/>
  <c r="AB2118" i="1" s="1"/>
  <c r="S2119" i="1"/>
  <c r="AB2120" i="1"/>
  <c r="P2124" i="1"/>
  <c r="AB2124" i="1" s="1"/>
  <c r="M2125" i="1"/>
  <c r="AB2125" i="1" s="1"/>
  <c r="P2132" i="1"/>
  <c r="AB2132" i="1" s="1"/>
  <c r="M2133" i="1"/>
  <c r="AB2133" i="1" s="1"/>
  <c r="V2134" i="1"/>
  <c r="AB2134" i="1" s="1"/>
  <c r="P2140" i="1"/>
  <c r="AB2140" i="1" s="1"/>
  <c r="Z2140" i="1"/>
  <c r="M2141" i="1"/>
  <c r="AB2141" i="1" s="1"/>
  <c r="Z2148" i="1"/>
  <c r="AB2148" i="1" s="1"/>
  <c r="M2149" i="1"/>
  <c r="AB2152" i="1"/>
  <c r="P2156" i="1"/>
  <c r="M2157" i="1"/>
  <c r="AB2157" i="1" s="1"/>
  <c r="S2159" i="1"/>
  <c r="AB2160" i="1"/>
  <c r="P2164" i="1"/>
  <c r="M2165" i="1"/>
  <c r="V2166" i="1"/>
  <c r="AB2168" i="1"/>
  <c r="P2172" i="1"/>
  <c r="Z2172" i="1"/>
  <c r="AB2172" i="1" s="1"/>
  <c r="M2173" i="1"/>
  <c r="AB2173" i="1" s="1"/>
  <c r="AB2176" i="1"/>
  <c r="P2180" i="1"/>
  <c r="Z2180" i="1"/>
  <c r="AB2180" i="1" s="1"/>
  <c r="M2181" i="1"/>
  <c r="AB2181" i="1" s="1"/>
  <c r="V2182" i="1"/>
  <c r="AB2182" i="1" s="1"/>
  <c r="S2183" i="1"/>
  <c r="P2188" i="1"/>
  <c r="M2189" i="1"/>
  <c r="AB2189" i="1" s="1"/>
  <c r="V2190" i="1"/>
  <c r="AB2192" i="1"/>
  <c r="P2196" i="1"/>
  <c r="AB2196" i="1" s="1"/>
  <c r="M2197" i="1"/>
  <c r="AB2197" i="1" s="1"/>
  <c r="P2204" i="1"/>
  <c r="AB2204" i="1" s="1"/>
  <c r="Z2204" i="1"/>
  <c r="M2205" i="1"/>
  <c r="AB2205" i="1" s="1"/>
  <c r="P2212" i="1"/>
  <c r="AB2212" i="1" s="1"/>
  <c r="Z2212" i="1"/>
  <c r="M2213" i="1"/>
  <c r="AB2213" i="1" s="1"/>
  <c r="Z2220" i="1"/>
  <c r="M2221" i="1"/>
  <c r="AB2221" i="1" s="1"/>
  <c r="AB2224" i="1"/>
  <c r="P2228" i="1"/>
  <c r="M2229" i="1"/>
  <c r="AB2229" i="1" s="1"/>
  <c r="AB2232" i="1"/>
  <c r="P2236" i="1"/>
  <c r="AB2236" i="1" s="1"/>
  <c r="Z2236" i="1"/>
  <c r="M2237" i="1"/>
  <c r="AB2237" i="1" s="1"/>
  <c r="P2244" i="1"/>
  <c r="AB2244" i="1" s="1"/>
  <c r="Z2244" i="1"/>
  <c r="AB2248" i="1"/>
  <c r="M2253" i="1"/>
  <c r="AB2253" i="1" s="1"/>
  <c r="AB2256" i="1"/>
  <c r="P2260" i="1"/>
  <c r="AB2260" i="1" s="1"/>
  <c r="M2261" i="1"/>
  <c r="AB2261" i="1" s="1"/>
  <c r="V2262" i="1"/>
  <c r="S2263" i="1"/>
  <c r="AB2263" i="1" s="1"/>
  <c r="P2268" i="1"/>
  <c r="AB2268" i="1" s="1"/>
  <c r="M2269" i="1"/>
  <c r="V2270" i="1"/>
  <c r="AB2270" i="1" s="1"/>
  <c r="S2271" i="1"/>
  <c r="AB2272" i="1"/>
  <c r="P2276" i="1"/>
  <c r="AB2276" i="1" s="1"/>
  <c r="M2277" i="1"/>
  <c r="AB2277" i="1" s="1"/>
  <c r="V2278" i="1"/>
  <c r="S2279" i="1"/>
  <c r="AB2279" i="1" s="1"/>
  <c r="P2284" i="1"/>
  <c r="AB2284" i="1" s="1"/>
  <c r="M2285" i="1"/>
  <c r="V2286" i="1"/>
  <c r="S2287" i="1"/>
  <c r="AB2288" i="1"/>
  <c r="P2292" i="1"/>
  <c r="M2293" i="1"/>
  <c r="AB2293" i="1" s="1"/>
  <c r="P2300" i="1"/>
  <c r="AB2300" i="1" s="1"/>
  <c r="M2301" i="1"/>
  <c r="AB2304" i="1"/>
  <c r="P2308" i="1"/>
  <c r="AB2308" i="1" s="1"/>
  <c r="M2309" i="1"/>
  <c r="AB2309" i="1" s="1"/>
  <c r="V2310" i="1"/>
  <c r="AB2310" i="1" s="1"/>
  <c r="S2311" i="1"/>
  <c r="AB2311" i="1" s="1"/>
  <c r="P2316" i="1"/>
  <c r="AB2316" i="1" s="1"/>
  <c r="M2317" i="1"/>
  <c r="V2318" i="1"/>
  <c r="S2319" i="1"/>
  <c r="AB2320" i="1"/>
  <c r="P2324" i="1"/>
  <c r="M2325" i="1"/>
  <c r="AB2325" i="1" s="1"/>
  <c r="V2326" i="1"/>
  <c r="S2327" i="1"/>
  <c r="AB2327" i="1" s="1"/>
  <c r="P2332" i="1"/>
  <c r="M2333" i="1"/>
  <c r="V2334" i="1"/>
  <c r="AB2334" i="1" s="1"/>
  <c r="S2335" i="1"/>
  <c r="AB2336" i="1"/>
  <c r="P2340" i="1"/>
  <c r="AB2340" i="1" s="1"/>
  <c r="M2341" i="1"/>
  <c r="AB2341" i="1" s="1"/>
  <c r="V2342" i="1"/>
  <c r="S2343" i="1"/>
  <c r="AB2343" i="1" s="1"/>
  <c r="P2348" i="1"/>
  <c r="AB2348" i="1" s="1"/>
  <c r="M2349" i="1"/>
  <c r="V2350" i="1"/>
  <c r="S2351" i="1"/>
  <c r="AB2352" i="1"/>
  <c r="P2356" i="1"/>
  <c r="M2357" i="1"/>
  <c r="AB2357" i="1" s="1"/>
  <c r="V2358" i="1"/>
  <c r="S2359" i="1"/>
  <c r="AB2359" i="1" s="1"/>
  <c r="P2364" i="1"/>
  <c r="M2365" i="1"/>
  <c r="AB2368" i="1"/>
  <c r="P2372" i="1"/>
  <c r="M2373" i="1"/>
  <c r="AB2373" i="1" s="1"/>
  <c r="V2374" i="1"/>
  <c r="AB2374" i="1" s="1"/>
  <c r="S2375" i="1"/>
  <c r="AB2375" i="1" s="1"/>
  <c r="AB2376" i="1"/>
  <c r="P2380" i="1"/>
  <c r="AB2380" i="1" s="1"/>
  <c r="M2381" i="1"/>
  <c r="AB2381" i="1" s="1"/>
  <c r="V2382" i="1"/>
  <c r="AB2382" i="1" s="1"/>
  <c r="S2383" i="1"/>
  <c r="AB2384" i="1"/>
  <c r="P2388" i="1"/>
  <c r="M2389" i="1"/>
  <c r="AB2389" i="1" s="1"/>
  <c r="AB2392" i="1"/>
  <c r="Z2396" i="1"/>
  <c r="AB2396" i="1" s="1"/>
  <c r="AB2400" i="1"/>
  <c r="P2404" i="1"/>
  <c r="AB2404" i="1" s="1"/>
  <c r="M2405" i="1"/>
  <c r="AB2408" i="1"/>
  <c r="Z2412" i="1"/>
  <c r="AB2412" i="1" s="1"/>
  <c r="M2413" i="1"/>
  <c r="AB2413" i="1" s="1"/>
  <c r="P2420" i="1"/>
  <c r="AB2420" i="1" s="1"/>
  <c r="Z2420" i="1"/>
  <c r="M2421" i="1"/>
  <c r="AB2421" i="1" s="1"/>
  <c r="P2428" i="1"/>
  <c r="Z2428" i="1"/>
  <c r="M2429" i="1"/>
  <c r="AB2429" i="1" s="1"/>
  <c r="AB2432" i="1"/>
  <c r="P2436" i="1"/>
  <c r="AB2436" i="1" s="1"/>
  <c r="M2437" i="1"/>
  <c r="AB2437" i="1" s="1"/>
  <c r="AB2440" i="1"/>
  <c r="Z2444" i="1"/>
  <c r="P2452" i="1"/>
  <c r="M2453" i="1"/>
  <c r="AB2453" i="1" s="1"/>
  <c r="V2454" i="1"/>
  <c r="S2455" i="1"/>
  <c r="AB2455" i="1" s="1"/>
  <c r="AB2456" i="1"/>
  <c r="P2460" i="1"/>
  <c r="AB2460" i="1" s="1"/>
  <c r="M2461" i="1"/>
  <c r="V2462" i="1"/>
  <c r="AB2462" i="1" s="1"/>
  <c r="S2463" i="1"/>
  <c r="AB2463" i="1" s="1"/>
  <c r="AB2464" i="1"/>
  <c r="P2468" i="1"/>
  <c r="M2469" i="1"/>
  <c r="V2470" i="1"/>
  <c r="AB2470" i="1" s="1"/>
  <c r="S2471" i="1"/>
  <c r="AB2471" i="1" s="1"/>
  <c r="P2476" i="1"/>
  <c r="AB2476" i="1" s="1"/>
  <c r="M2477" i="1"/>
  <c r="AB2477" i="1" s="1"/>
  <c r="V2478" i="1"/>
  <c r="AB2478" i="1" s="1"/>
  <c r="S2479" i="1"/>
  <c r="P2484" i="1"/>
  <c r="AB2484" i="1" s="1"/>
  <c r="Z2484" i="1"/>
  <c r="M2485" i="1"/>
  <c r="P2492" i="1"/>
  <c r="M2493" i="1"/>
  <c r="AB2493" i="1" s="1"/>
  <c r="AB2496" i="1"/>
  <c r="P2500" i="1"/>
  <c r="M2501" i="1"/>
  <c r="AB2501" i="1" s="1"/>
  <c r="V2502" i="1"/>
  <c r="AB2502" i="1" s="1"/>
  <c r="S2503" i="1"/>
  <c r="AB2504" i="1"/>
  <c r="P2508" i="1"/>
  <c r="AB2508" i="1" s="1"/>
  <c r="M2509" i="1"/>
  <c r="AB2509" i="1" s="1"/>
  <c r="V2510" i="1"/>
  <c r="S2511" i="1"/>
  <c r="P2516" i="1"/>
  <c r="AB2516" i="1" s="1"/>
  <c r="M2517" i="1"/>
  <c r="AB2517" i="1" s="1"/>
  <c r="V2518" i="1"/>
  <c r="S2519" i="1"/>
  <c r="AB2520" i="1"/>
  <c r="P2524" i="1"/>
  <c r="M2525" i="1"/>
  <c r="AB2525" i="1" s="1"/>
  <c r="V2526" i="1"/>
  <c r="AB2526" i="1" s="1"/>
  <c r="S2527" i="1"/>
  <c r="AB2527" i="1" s="1"/>
  <c r="P2532" i="1"/>
  <c r="M2533" i="1"/>
  <c r="AB2533" i="1" s="1"/>
  <c r="AB2536" i="1"/>
  <c r="Z2540" i="1"/>
  <c r="M2541" i="1"/>
  <c r="AB2541" i="1" s="1"/>
  <c r="Z2548" i="1"/>
  <c r="AB2548" i="1" s="1"/>
  <c r="Z2556" i="1"/>
  <c r="AB2560" i="1"/>
  <c r="Z2564" i="1"/>
  <c r="AB2564" i="1" s="1"/>
  <c r="Z2572" i="1"/>
  <c r="AB2576" i="1"/>
  <c r="Z2580" i="1"/>
  <c r="AB2580" i="1" s="1"/>
  <c r="Z2588" i="1"/>
  <c r="AB2592" i="1"/>
  <c r="Z2596" i="1"/>
  <c r="AB2596" i="1" s="1"/>
  <c r="Z2604" i="1"/>
  <c r="AB2608" i="1"/>
  <c r="Z2612" i="1"/>
  <c r="AB2612" i="1" s="1"/>
  <c r="Z2620" i="1"/>
  <c r="AB2624" i="1"/>
  <c r="Z2628" i="1"/>
  <c r="AB2628" i="1" s="1"/>
  <c r="Z2636" i="1"/>
  <c r="AB2640" i="1"/>
  <c r="Z2644" i="1"/>
  <c r="AB2644" i="1" s="1"/>
  <c r="Z2652" i="1"/>
  <c r="AB2656" i="1"/>
  <c r="Z2660" i="1"/>
  <c r="AB2660" i="1" s="1"/>
  <c r="Z2668" i="1"/>
  <c r="AB2672" i="1"/>
  <c r="Z2676" i="1"/>
  <c r="AB2676" i="1" s="1"/>
  <c r="Z2684" i="1"/>
  <c r="AB2688" i="1"/>
  <c r="Z2692" i="1"/>
  <c r="AB2692" i="1" s="1"/>
  <c r="Z2700" i="1"/>
  <c r="AB2704" i="1"/>
  <c r="Z2708" i="1"/>
  <c r="AB2708" i="1" s="1"/>
  <c r="Z2716" i="1"/>
  <c r="AB2720" i="1"/>
  <c r="Z2724" i="1"/>
  <c r="AB2724" i="1" s="1"/>
  <c r="Z2732" i="1"/>
  <c r="AB2736" i="1"/>
  <c r="Z2740" i="1"/>
  <c r="AB2740" i="1" s="1"/>
  <c r="Z2748" i="1"/>
  <c r="AB2752" i="1"/>
  <c r="Z2756" i="1"/>
  <c r="AB2756" i="1" s="1"/>
  <c r="Z2764" i="1"/>
  <c r="AB2768" i="1"/>
  <c r="Z2772" i="1"/>
  <c r="AB2772" i="1" s="1"/>
  <c r="Z2780" i="1"/>
  <c r="AB2784" i="1"/>
  <c r="Z2788" i="1"/>
  <c r="AB2788" i="1" s="1"/>
  <c r="Z2796" i="1"/>
  <c r="AB2800" i="1"/>
  <c r="Z2804" i="1"/>
  <c r="AB2804" i="1" s="1"/>
  <c r="P2812" i="1"/>
  <c r="AB2812" i="1" s="1"/>
  <c r="M2813" i="1"/>
  <c r="AB2816" i="1"/>
  <c r="P2820" i="1"/>
  <c r="M2821" i="1"/>
  <c r="AB2824" i="1"/>
  <c r="P2828" i="1"/>
  <c r="AB2828" i="1" s="1"/>
  <c r="M2829" i="1"/>
  <c r="V2830" i="1"/>
  <c r="AB2830" i="1" s="1"/>
  <c r="S2831" i="1"/>
  <c r="AB2831" i="1" s="1"/>
  <c r="AB2832" i="1"/>
  <c r="P2836" i="1"/>
  <c r="M2837" i="1"/>
  <c r="AB2837" i="1" s="1"/>
  <c r="V2838" i="1"/>
  <c r="S2839" i="1"/>
  <c r="AB2839" i="1" s="1"/>
  <c r="P2844" i="1"/>
  <c r="AB2844" i="1" s="1"/>
  <c r="M2845" i="1"/>
  <c r="AB2845" i="1" s="1"/>
  <c r="V2846" i="1"/>
  <c r="AB2846" i="1" s="1"/>
  <c r="S2847" i="1"/>
  <c r="AB2847" i="1" s="1"/>
  <c r="P2852" i="1"/>
  <c r="M2853" i="1"/>
  <c r="AB2853" i="1" s="1"/>
  <c r="V2854" i="1"/>
  <c r="S2855" i="1"/>
  <c r="AB2855" i="1" s="1"/>
  <c r="AB2856" i="1"/>
  <c r="P2860" i="1"/>
  <c r="AB2860" i="1" s="1"/>
  <c r="M2861" i="1"/>
  <c r="V2862" i="1"/>
  <c r="AB2862" i="1" s="1"/>
  <c r="S2863" i="1"/>
  <c r="AB2863" i="1" s="1"/>
  <c r="AB2864" i="1"/>
  <c r="P2868" i="1"/>
  <c r="M2869" i="1"/>
  <c r="AB2869" i="1" s="1"/>
  <c r="V2870" i="1"/>
  <c r="S2871" i="1"/>
  <c r="AB2871" i="1" s="1"/>
  <c r="P2876" i="1"/>
  <c r="AB2876" i="1" s="1"/>
  <c r="M2877" i="1"/>
  <c r="AB2877" i="1" s="1"/>
  <c r="V2878" i="1"/>
  <c r="AB2878" i="1" s="1"/>
  <c r="S2879" i="1"/>
  <c r="P2884" i="1"/>
  <c r="M2885" i="1"/>
  <c r="AB2885" i="1" s="1"/>
  <c r="V2886" i="1"/>
  <c r="S2887" i="1"/>
  <c r="AB2887" i="1" s="1"/>
  <c r="AB2888" i="1"/>
  <c r="P2892" i="1"/>
  <c r="AB2892" i="1" s="1"/>
  <c r="M2893" i="1"/>
  <c r="V2894" i="1"/>
  <c r="S2895" i="1"/>
  <c r="AB2895" i="1" s="1"/>
  <c r="AB2896" i="1"/>
  <c r="P2900" i="1"/>
  <c r="M2901" i="1"/>
  <c r="AB2901" i="1" s="1"/>
  <c r="V2902" i="1"/>
  <c r="S2903" i="1"/>
  <c r="AB2903" i="1" s="1"/>
  <c r="P2908" i="1"/>
  <c r="AB2908" i="1" s="1"/>
  <c r="M2909" i="1"/>
  <c r="AB2909" i="1" s="1"/>
  <c r="V2910" i="1"/>
  <c r="AB2910" i="1" s="1"/>
  <c r="S2911" i="1"/>
  <c r="P2916" i="1"/>
  <c r="M2917" i="1"/>
  <c r="AB2917" i="1" s="1"/>
  <c r="V2918" i="1"/>
  <c r="S2919" i="1"/>
  <c r="AB2919" i="1" s="1"/>
  <c r="AB2920" i="1"/>
  <c r="P2924" i="1"/>
  <c r="AB2924" i="1" s="1"/>
  <c r="M2925" i="1"/>
  <c r="V2926" i="1"/>
  <c r="AB2926" i="1" s="1"/>
  <c r="AB2930" i="1"/>
  <c r="AB2955" i="1"/>
  <c r="AB2962" i="1"/>
  <c r="AB2999" i="1"/>
  <c r="AB3031" i="1"/>
  <c r="AB3051" i="1"/>
  <c r="AB3067" i="1"/>
  <c r="AB3070" i="1"/>
  <c r="AB3086" i="1"/>
  <c r="AB3103" i="1"/>
  <c r="AB3119" i="1"/>
  <c r="AB3122" i="1"/>
  <c r="AB3127" i="1"/>
  <c r="AB3142" i="1"/>
  <c r="AB3175" i="1"/>
  <c r="AB3178" i="1"/>
  <c r="AB3195" i="1"/>
  <c r="AB3198" i="1"/>
  <c r="AB3226" i="1"/>
  <c r="AB3239" i="1"/>
  <c r="AB3251" i="1"/>
  <c r="AB3266" i="1"/>
  <c r="AB3291" i="1"/>
  <c r="AB3314" i="1"/>
  <c r="AB3336" i="1"/>
  <c r="AB3343" i="1"/>
  <c r="AB3386" i="1"/>
  <c r="AB3457" i="1"/>
  <c r="AB3479" i="1"/>
  <c r="AB3493" i="1"/>
  <c r="AB3505" i="1"/>
  <c r="AB3521" i="1"/>
  <c r="AB3537" i="1"/>
  <c r="AB3562" i="1"/>
  <c r="AB3579" i="1"/>
  <c r="AB3591" i="1"/>
  <c r="AB3610" i="1"/>
  <c r="AB3646" i="1"/>
  <c r="AB3653" i="1"/>
  <c r="AB3671" i="1"/>
  <c r="AB3685" i="1"/>
  <c r="AB3727" i="1"/>
  <c r="AB3760" i="1"/>
  <c r="AB3767" i="1"/>
  <c r="AB3790" i="1"/>
  <c r="AB3870" i="1"/>
  <c r="AB3892" i="1"/>
  <c r="AB3896" i="1"/>
  <c r="AB3900" i="1"/>
  <c r="AB3934" i="1"/>
  <c r="AB3956" i="1"/>
  <c r="AB3960" i="1"/>
  <c r="AB3964" i="1"/>
  <c r="AB3998" i="1"/>
  <c r="AB4020" i="1"/>
  <c r="AB4024" i="1"/>
  <c r="AB4028" i="1"/>
  <c r="AB4068" i="1"/>
  <c r="AB4193" i="1"/>
  <c r="AB4307" i="1"/>
  <c r="S2927" i="1"/>
  <c r="AB2927" i="1" s="1"/>
  <c r="AB2928" i="1"/>
  <c r="P2932" i="1"/>
  <c r="M2933" i="1"/>
  <c r="AB2933" i="1" s="1"/>
  <c r="V2934" i="1"/>
  <c r="AB2934" i="1" s="1"/>
  <c r="S2935" i="1"/>
  <c r="AB2935" i="1" s="1"/>
  <c r="P2940" i="1"/>
  <c r="M2941" i="1"/>
  <c r="AB2941" i="1" s="1"/>
  <c r="V2942" i="1"/>
  <c r="AB2942" i="1" s="1"/>
  <c r="S2943" i="1"/>
  <c r="AB2944" i="1"/>
  <c r="P2948" i="1"/>
  <c r="AB2948" i="1" s="1"/>
  <c r="M2949" i="1"/>
  <c r="AB2949" i="1" s="1"/>
  <c r="V2950" i="1"/>
  <c r="S2951" i="1"/>
  <c r="AB2951" i="1" s="1"/>
  <c r="P2956" i="1"/>
  <c r="AB2956" i="1" s="1"/>
  <c r="M2957" i="1"/>
  <c r="V2958" i="1"/>
  <c r="AB2958" i="1" s="1"/>
  <c r="S2959" i="1"/>
  <c r="AB2959" i="1" s="1"/>
  <c r="AB2960" i="1"/>
  <c r="P2964" i="1"/>
  <c r="M2965" i="1"/>
  <c r="AB2965" i="1" s="1"/>
  <c r="V2966" i="1"/>
  <c r="AB2966" i="1" s="1"/>
  <c r="S2967" i="1"/>
  <c r="AB2967" i="1" s="1"/>
  <c r="P2972" i="1"/>
  <c r="M2973" i="1"/>
  <c r="V2974" i="1"/>
  <c r="AB2974" i="1" s="1"/>
  <c r="S2975" i="1"/>
  <c r="AB2976" i="1"/>
  <c r="P2980" i="1"/>
  <c r="AB2980" i="1" s="1"/>
  <c r="M2981" i="1"/>
  <c r="AB2981" i="1" s="1"/>
  <c r="V2982" i="1"/>
  <c r="AB2982" i="1" s="1"/>
  <c r="S2983" i="1"/>
  <c r="AB2983" i="1" s="1"/>
  <c r="P2988" i="1"/>
  <c r="AB2988" i="1" s="1"/>
  <c r="M2989" i="1"/>
  <c r="AB2989" i="1" s="1"/>
  <c r="V2990" i="1"/>
  <c r="AB2990" i="1" s="1"/>
  <c r="S2991" i="1"/>
  <c r="AB2991" i="1" s="1"/>
  <c r="AB2992" i="1"/>
  <c r="P2996" i="1"/>
  <c r="M2997" i="1"/>
  <c r="AB2997" i="1" s="1"/>
  <c r="P3004" i="1"/>
  <c r="M3005" i="1"/>
  <c r="AB3005" i="1" s="1"/>
  <c r="V3006" i="1"/>
  <c r="AB3006" i="1" s="1"/>
  <c r="S3007" i="1"/>
  <c r="AB3007" i="1" s="1"/>
  <c r="AB3008" i="1"/>
  <c r="P3012" i="1"/>
  <c r="M3013" i="1"/>
  <c r="AB3013" i="1" s="1"/>
  <c r="V3014" i="1"/>
  <c r="AB3014" i="1" s="1"/>
  <c r="S3015" i="1"/>
  <c r="AB3015" i="1" s="1"/>
  <c r="P3020" i="1"/>
  <c r="M3021" i="1"/>
  <c r="AB3021" i="1" s="1"/>
  <c r="V3022" i="1"/>
  <c r="AB3022" i="1" s="1"/>
  <c r="S3023" i="1"/>
  <c r="AB3023" i="1" s="1"/>
  <c r="AB3024" i="1"/>
  <c r="P3028" i="1"/>
  <c r="AB3028" i="1" s="1"/>
  <c r="M3029" i="1"/>
  <c r="AB3029" i="1" s="1"/>
  <c r="V3030" i="1"/>
  <c r="S3031" i="1"/>
  <c r="P3036" i="1"/>
  <c r="AB3036" i="1" s="1"/>
  <c r="M3037" i="1"/>
  <c r="V3038" i="1"/>
  <c r="S3039" i="1"/>
  <c r="AB3039" i="1" s="1"/>
  <c r="AB3040" i="1"/>
  <c r="P3044" i="1"/>
  <c r="M3045" i="1"/>
  <c r="V3046" i="1"/>
  <c r="AB3046" i="1" s="1"/>
  <c r="S3047" i="1"/>
  <c r="AB3047" i="1" s="1"/>
  <c r="P3052" i="1"/>
  <c r="M3053" i="1"/>
  <c r="AB3053" i="1" s="1"/>
  <c r="V3054" i="1"/>
  <c r="AB3054" i="1" s="1"/>
  <c r="S3055" i="1"/>
  <c r="AB3056" i="1"/>
  <c r="P3060" i="1"/>
  <c r="AB3060" i="1" s="1"/>
  <c r="M3061" i="1"/>
  <c r="AB3061" i="1" s="1"/>
  <c r="V3062" i="1"/>
  <c r="S3063" i="1"/>
  <c r="AB3063" i="1" s="1"/>
  <c r="P3068" i="1"/>
  <c r="AB3068" i="1" s="1"/>
  <c r="M3069" i="1"/>
  <c r="S3071" i="1"/>
  <c r="P3076" i="1"/>
  <c r="AB3076" i="1" s="1"/>
  <c r="M3077" i="1"/>
  <c r="AB3080" i="1"/>
  <c r="P3084" i="1"/>
  <c r="M3085" i="1"/>
  <c r="AB3085" i="1" s="1"/>
  <c r="V3086" i="1"/>
  <c r="S3087" i="1"/>
  <c r="AB3087" i="1" s="1"/>
  <c r="P3092" i="1"/>
  <c r="AB3092" i="1" s="1"/>
  <c r="M3093" i="1"/>
  <c r="AB3093" i="1" s="1"/>
  <c r="P3100" i="1"/>
  <c r="M3101" i="1"/>
  <c r="AB3101" i="1" s="1"/>
  <c r="V3102" i="1"/>
  <c r="AB3102" i="1" s="1"/>
  <c r="P3108" i="1"/>
  <c r="M3109" i="1"/>
  <c r="AB3109" i="1" s="1"/>
  <c r="P3116" i="1"/>
  <c r="Z3116" i="1"/>
  <c r="M3117" i="1"/>
  <c r="AB3117" i="1" s="1"/>
  <c r="P3124" i="1"/>
  <c r="Z3124" i="1"/>
  <c r="M3125" i="1"/>
  <c r="AB3125" i="1" s="1"/>
  <c r="P3132" i="1"/>
  <c r="AB3132" i="1" s="1"/>
  <c r="M3133" i="1"/>
  <c r="AB3133" i="1" s="1"/>
  <c r="V3134" i="1"/>
  <c r="AB3134" i="1" s="1"/>
  <c r="S3135" i="1"/>
  <c r="P3140" i="1"/>
  <c r="M3141" i="1"/>
  <c r="AB3141" i="1" s="1"/>
  <c r="V3142" i="1"/>
  <c r="S3143" i="1"/>
  <c r="AB3143" i="1" s="1"/>
  <c r="P3148" i="1"/>
  <c r="AB3148" i="1" s="1"/>
  <c r="M3149" i="1"/>
  <c r="AB3149" i="1" s="1"/>
  <c r="V3150" i="1"/>
  <c r="AB3150" i="1" s="1"/>
  <c r="S3151" i="1"/>
  <c r="AB3151" i="1" s="1"/>
  <c r="P3156" i="1"/>
  <c r="M3157" i="1"/>
  <c r="AB3157" i="1" s="1"/>
  <c r="V3158" i="1"/>
  <c r="AB3158" i="1" s="1"/>
  <c r="S3159" i="1"/>
  <c r="AB3159" i="1" s="1"/>
  <c r="P3164" i="1"/>
  <c r="M3165" i="1"/>
  <c r="AB3168" i="1"/>
  <c r="Z3172" i="1"/>
  <c r="M3173" i="1"/>
  <c r="AB3173" i="1" s="1"/>
  <c r="P3180" i="1"/>
  <c r="AB3180" i="1" s="1"/>
  <c r="M3181" i="1"/>
  <c r="AB3181" i="1" s="1"/>
  <c r="V3182" i="1"/>
  <c r="S3183" i="1"/>
  <c r="AB3183" i="1" s="1"/>
  <c r="P3188" i="1"/>
  <c r="M3189" i="1"/>
  <c r="V3190" i="1"/>
  <c r="AB3190" i="1" s="1"/>
  <c r="S3191" i="1"/>
  <c r="AB3191" i="1" s="1"/>
  <c r="P3196" i="1"/>
  <c r="AB3196" i="1" s="1"/>
  <c r="M3197" i="1"/>
  <c r="AB3197" i="1" s="1"/>
  <c r="P3204" i="1"/>
  <c r="M3205" i="1"/>
  <c r="AB3205" i="1" s="1"/>
  <c r="V3206" i="1"/>
  <c r="AB3206" i="1" s="1"/>
  <c r="S3207" i="1"/>
  <c r="AB3207" i="1" s="1"/>
  <c r="P3212" i="1"/>
  <c r="AB3212" i="1" s="1"/>
  <c r="M3213" i="1"/>
  <c r="AB3213" i="1" s="1"/>
  <c r="V3214" i="1"/>
  <c r="AB3214" i="1" s="1"/>
  <c r="S3215" i="1"/>
  <c r="P3220" i="1"/>
  <c r="M3221" i="1"/>
  <c r="AB3221" i="1" s="1"/>
  <c r="V3222" i="1"/>
  <c r="AB3222" i="1" s="1"/>
  <c r="S3223" i="1"/>
  <c r="AB3223" i="1" s="1"/>
  <c r="P3228" i="1"/>
  <c r="AB3228" i="1" s="1"/>
  <c r="M3229" i="1"/>
  <c r="AB3229" i="1" s="1"/>
  <c r="V3230" i="1"/>
  <c r="AB3230" i="1" s="1"/>
  <c r="S3231" i="1"/>
  <c r="AB3231" i="1" s="1"/>
  <c r="P3236" i="1"/>
  <c r="M3237" i="1"/>
  <c r="AB3237" i="1" s="1"/>
  <c r="P3244" i="1"/>
  <c r="AB3244" i="1" s="1"/>
  <c r="M3245" i="1"/>
  <c r="AB3245" i="1" s="1"/>
  <c r="P3252" i="1"/>
  <c r="Z3252" i="1"/>
  <c r="AB3252" i="1" s="1"/>
  <c r="M3253" i="1"/>
  <c r="AB3253" i="1" s="1"/>
  <c r="V3254" i="1"/>
  <c r="AB3254" i="1" s="1"/>
  <c r="P3260" i="1"/>
  <c r="AB3260" i="1" s="1"/>
  <c r="M3261" i="1"/>
  <c r="P3268" i="1"/>
  <c r="M3269" i="1"/>
  <c r="AB3269" i="1" s="1"/>
  <c r="Z3276" i="1"/>
  <c r="AB3285" i="1"/>
  <c r="V3287" i="1"/>
  <c r="AB3288" i="1"/>
  <c r="AB3296" i="1"/>
  <c r="Z3303" i="1"/>
  <c r="S3324" i="1"/>
  <c r="AB3327" i="1"/>
  <c r="P3333" i="1"/>
  <c r="M3338" i="1"/>
  <c r="AB3338" i="1" s="1"/>
  <c r="Z3351" i="1"/>
  <c r="AB3358" i="1"/>
  <c r="AB3383" i="1"/>
  <c r="AB3398" i="1"/>
  <c r="AB3443" i="1"/>
  <c r="AB3459" i="1"/>
  <c r="AB3491" i="1"/>
  <c r="AB3523" i="1"/>
  <c r="AB3555" i="1"/>
  <c r="AB3587" i="1"/>
  <c r="AB3619" i="1"/>
  <c r="AB3651" i="1"/>
  <c r="AB3678" i="1"/>
  <c r="AB3694" i="1"/>
  <c r="AB3710" i="1"/>
  <c r="AB3730" i="1"/>
  <c r="AB3733" i="1"/>
  <c r="AB3768" i="1"/>
  <c r="AB3798" i="1"/>
  <c r="AB3830" i="1"/>
  <c r="AB3831" i="1"/>
  <c r="AB3880" i="1"/>
  <c r="AB3907" i="1"/>
  <c r="AB3909" i="1"/>
  <c r="AB3910" i="1"/>
  <c r="AB3917" i="1"/>
  <c r="AB3936" i="1"/>
  <c r="AB3971" i="1"/>
  <c r="AB3973" i="1"/>
  <c r="AB3974" i="1"/>
  <c r="AB3979" i="1"/>
  <c r="AB3981" i="1"/>
  <c r="AB4008" i="1"/>
  <c r="AB4035" i="1"/>
  <c r="AB4037" i="1"/>
  <c r="AB4038" i="1"/>
  <c r="AB4045" i="1"/>
  <c r="AB4081" i="1"/>
  <c r="AB4100" i="1"/>
  <c r="AB4148" i="1"/>
  <c r="AB4149" i="1"/>
  <c r="AB4163" i="1"/>
  <c r="AB4211" i="1"/>
  <c r="AB4229" i="1"/>
  <c r="AB4277" i="1"/>
  <c r="AB4339" i="1"/>
  <c r="AB4357" i="1"/>
  <c r="AB4501" i="1"/>
  <c r="P2928" i="1"/>
  <c r="M2929" i="1"/>
  <c r="AB2929" i="1" s="1"/>
  <c r="V2930" i="1"/>
  <c r="S2931" i="1"/>
  <c r="AB2932" i="1"/>
  <c r="P2936" i="1"/>
  <c r="AB2936" i="1" s="1"/>
  <c r="M2937" i="1"/>
  <c r="AB2937" i="1" s="1"/>
  <c r="V2938" i="1"/>
  <c r="AB2938" i="1" s="1"/>
  <c r="S2939" i="1"/>
  <c r="AB2940" i="1"/>
  <c r="P2944" i="1"/>
  <c r="M2945" i="1"/>
  <c r="AB2945" i="1" s="1"/>
  <c r="V2946" i="1"/>
  <c r="S2947" i="1"/>
  <c r="AB2947" i="1" s="1"/>
  <c r="P2952" i="1"/>
  <c r="AB2952" i="1" s="1"/>
  <c r="M2953" i="1"/>
  <c r="AB2953" i="1" s="1"/>
  <c r="V2954" i="1"/>
  <c r="AB2954" i="1" s="1"/>
  <c r="S2955" i="1"/>
  <c r="P2960" i="1"/>
  <c r="M2961" i="1"/>
  <c r="AB2961" i="1" s="1"/>
  <c r="V2962" i="1"/>
  <c r="S2963" i="1"/>
  <c r="AB2963" i="1" s="1"/>
  <c r="AB2964" i="1"/>
  <c r="P2968" i="1"/>
  <c r="AB2968" i="1" s="1"/>
  <c r="M2969" i="1"/>
  <c r="AB2969" i="1" s="1"/>
  <c r="V2970" i="1"/>
  <c r="AB2970" i="1" s="1"/>
  <c r="S2971" i="1"/>
  <c r="AB2972" i="1"/>
  <c r="P2976" i="1"/>
  <c r="M2977" i="1"/>
  <c r="AB2977" i="1" s="1"/>
  <c r="V2978" i="1"/>
  <c r="S2979" i="1"/>
  <c r="AB2979" i="1" s="1"/>
  <c r="P2984" i="1"/>
  <c r="AB2984" i="1" s="1"/>
  <c r="M2985" i="1"/>
  <c r="AB2985" i="1" s="1"/>
  <c r="V2986" i="1"/>
  <c r="AB2986" i="1" s="1"/>
  <c r="S2987" i="1"/>
  <c r="P2992" i="1"/>
  <c r="M2993" i="1"/>
  <c r="AB2993" i="1" s="1"/>
  <c r="V2994" i="1"/>
  <c r="S2995" i="1"/>
  <c r="AB2996" i="1"/>
  <c r="P3000" i="1"/>
  <c r="AB3000" i="1" s="1"/>
  <c r="M3001" i="1"/>
  <c r="V3002" i="1"/>
  <c r="AB3002" i="1" s="1"/>
  <c r="S3003" i="1"/>
  <c r="AB3004" i="1"/>
  <c r="P3008" i="1"/>
  <c r="M3009" i="1"/>
  <c r="AB3009" i="1" s="1"/>
  <c r="AB3012" i="1"/>
  <c r="P3016" i="1"/>
  <c r="AB3016" i="1" s="1"/>
  <c r="M3017" i="1"/>
  <c r="V3018" i="1"/>
  <c r="AB3018" i="1" s="1"/>
  <c r="S3019" i="1"/>
  <c r="AB3020" i="1"/>
  <c r="P3024" i="1"/>
  <c r="M3025" i="1"/>
  <c r="AB3025" i="1" s="1"/>
  <c r="V3026" i="1"/>
  <c r="S3027" i="1"/>
  <c r="AB3027" i="1" s="1"/>
  <c r="P3032" i="1"/>
  <c r="AB3032" i="1" s="1"/>
  <c r="M3033" i="1"/>
  <c r="AB3033" i="1" s="1"/>
  <c r="V3034" i="1"/>
  <c r="AB3034" i="1" s="1"/>
  <c r="S3035" i="1"/>
  <c r="P3040" i="1"/>
  <c r="M3041" i="1"/>
  <c r="AB3041" i="1" s="1"/>
  <c r="V3042" i="1"/>
  <c r="S3043" i="1"/>
  <c r="AB3043" i="1" s="1"/>
  <c r="AB3044" i="1"/>
  <c r="P3048" i="1"/>
  <c r="AB3048" i="1" s="1"/>
  <c r="M3049" i="1"/>
  <c r="V3050" i="1"/>
  <c r="AB3050" i="1" s="1"/>
  <c r="S3051" i="1"/>
  <c r="AB3052" i="1"/>
  <c r="P3056" i="1"/>
  <c r="M3057" i="1"/>
  <c r="AB3057" i="1" s="1"/>
  <c r="V3058" i="1"/>
  <c r="AB3058" i="1" s="1"/>
  <c r="S3059" i="1"/>
  <c r="AB3059" i="1" s="1"/>
  <c r="P3064" i="1"/>
  <c r="AB3064" i="1" s="1"/>
  <c r="M3065" i="1"/>
  <c r="V3066" i="1"/>
  <c r="AB3066" i="1" s="1"/>
  <c r="S3067" i="1"/>
  <c r="P3072" i="1"/>
  <c r="AB3072" i="1" s="1"/>
  <c r="M3073" i="1"/>
  <c r="AB3073" i="1" s="1"/>
  <c r="V3074" i="1"/>
  <c r="P3080" i="1"/>
  <c r="M3081" i="1"/>
  <c r="AB3081" i="1" s="1"/>
  <c r="V3082" i="1"/>
  <c r="S3083" i="1"/>
  <c r="AB3083" i="1" s="1"/>
  <c r="AB3084" i="1"/>
  <c r="P3088" i="1"/>
  <c r="AB3088" i="1" s="1"/>
  <c r="M3089" i="1"/>
  <c r="V3090" i="1"/>
  <c r="AB3090" i="1" s="1"/>
  <c r="P3096" i="1"/>
  <c r="AB3096" i="1" s="1"/>
  <c r="Z3096" i="1"/>
  <c r="M3097" i="1"/>
  <c r="AB3097" i="1" s="1"/>
  <c r="AB3100" i="1"/>
  <c r="P3104" i="1"/>
  <c r="AB3104" i="1" s="1"/>
  <c r="M3105" i="1"/>
  <c r="V3106" i="1"/>
  <c r="AB3106" i="1" s="1"/>
  <c r="S3107" i="1"/>
  <c r="AB3107" i="1" s="1"/>
  <c r="AB3108" i="1"/>
  <c r="P3112" i="1"/>
  <c r="AB3112" i="1" s="1"/>
  <c r="Z3112" i="1"/>
  <c r="M3113" i="1"/>
  <c r="AB3113" i="1" s="1"/>
  <c r="AB3116" i="1"/>
  <c r="P3120" i="1"/>
  <c r="AB3120" i="1" s="1"/>
  <c r="Z3120" i="1"/>
  <c r="M3121" i="1"/>
  <c r="AB3121" i="1" s="1"/>
  <c r="AB3124" i="1"/>
  <c r="P3128" i="1"/>
  <c r="AB3128" i="1" s="1"/>
  <c r="M3129" i="1"/>
  <c r="AB3129" i="1" s="1"/>
  <c r="V3130" i="1"/>
  <c r="S3131" i="1"/>
  <c r="AB3131" i="1" s="1"/>
  <c r="P3136" i="1"/>
  <c r="AB3136" i="1" s="1"/>
  <c r="M3137" i="1"/>
  <c r="AB3137" i="1" s="1"/>
  <c r="V3138" i="1"/>
  <c r="AB3138" i="1" s="1"/>
  <c r="S3139" i="1"/>
  <c r="AB3139" i="1" s="1"/>
  <c r="AB3140" i="1"/>
  <c r="P3144" i="1"/>
  <c r="AB3144" i="1" s="1"/>
  <c r="M3145" i="1"/>
  <c r="AB3145" i="1" s="1"/>
  <c r="V3146" i="1"/>
  <c r="S3147" i="1"/>
  <c r="AB3147" i="1" s="1"/>
  <c r="P3152" i="1"/>
  <c r="AB3152" i="1" s="1"/>
  <c r="M3153" i="1"/>
  <c r="V3154" i="1"/>
  <c r="AB3154" i="1" s="1"/>
  <c r="S3155" i="1"/>
  <c r="AB3155" i="1" s="1"/>
  <c r="AB3156" i="1"/>
  <c r="P3160" i="1"/>
  <c r="AB3160" i="1" s="1"/>
  <c r="M3161" i="1"/>
  <c r="AB3161" i="1" s="1"/>
  <c r="V3162" i="1"/>
  <c r="AB3162" i="1" s="1"/>
  <c r="AB3164" i="1"/>
  <c r="P3168" i="1"/>
  <c r="M3169" i="1"/>
  <c r="AB3169" i="1" s="1"/>
  <c r="AB3172" i="1"/>
  <c r="P3176" i="1"/>
  <c r="AB3176" i="1" s="1"/>
  <c r="Z3176" i="1"/>
  <c r="M3177" i="1"/>
  <c r="AB3177" i="1" s="1"/>
  <c r="P3184" i="1"/>
  <c r="AB3184" i="1" s="1"/>
  <c r="M3185" i="1"/>
  <c r="V3186" i="1"/>
  <c r="S3187" i="1"/>
  <c r="AB3188" i="1"/>
  <c r="P3192" i="1"/>
  <c r="AB3192" i="1" s="1"/>
  <c r="M3193" i="1"/>
  <c r="AB3193" i="1" s="1"/>
  <c r="P3200" i="1"/>
  <c r="AB3200" i="1" s="1"/>
  <c r="M3201" i="1"/>
  <c r="AB3204" i="1"/>
  <c r="P3208" i="1"/>
  <c r="AB3208" i="1" s="1"/>
  <c r="M3209" i="1"/>
  <c r="AB3209" i="1" s="1"/>
  <c r="V3210" i="1"/>
  <c r="AB3210" i="1" s="1"/>
  <c r="S3211" i="1"/>
  <c r="AB3211" i="1" s="1"/>
  <c r="P3216" i="1"/>
  <c r="AB3216" i="1" s="1"/>
  <c r="M3217" i="1"/>
  <c r="V3218" i="1"/>
  <c r="AB3220" i="1"/>
  <c r="P3224" i="1"/>
  <c r="AB3224" i="1" s="1"/>
  <c r="M3225" i="1"/>
  <c r="S3227" i="1"/>
  <c r="AB3227" i="1" s="1"/>
  <c r="P3232" i="1"/>
  <c r="AB3232" i="1" s="1"/>
  <c r="M3233" i="1"/>
  <c r="AB3236" i="1"/>
  <c r="P3240" i="1"/>
  <c r="AB3240" i="1" s="1"/>
  <c r="M3241" i="1"/>
  <c r="AB3241" i="1" s="1"/>
  <c r="V3242" i="1"/>
  <c r="AB3242" i="1" s="1"/>
  <c r="S3243" i="1"/>
  <c r="AB3243" i="1" s="1"/>
  <c r="P3248" i="1"/>
  <c r="AB3248" i="1" s="1"/>
  <c r="M3249" i="1"/>
  <c r="P3256" i="1"/>
  <c r="AB3256" i="1" s="1"/>
  <c r="M3257" i="1"/>
  <c r="AB3257" i="1" s="1"/>
  <c r="V3258" i="1"/>
  <c r="S3259" i="1"/>
  <c r="P3264" i="1"/>
  <c r="AB3264" i="1" s="1"/>
  <c r="M3265" i="1"/>
  <c r="V3266" i="1"/>
  <c r="S3267" i="1"/>
  <c r="AB3267" i="1" s="1"/>
  <c r="AB3268" i="1"/>
  <c r="P3272" i="1"/>
  <c r="AB3272" i="1" s="1"/>
  <c r="Z3272" i="1"/>
  <c r="M3273" i="1"/>
  <c r="AB3273" i="1" s="1"/>
  <c r="AB3276" i="1"/>
  <c r="V3279" i="1"/>
  <c r="AB3280" i="1"/>
  <c r="S3292" i="1"/>
  <c r="AB3295" i="1"/>
  <c r="P3301" i="1"/>
  <c r="M3306" i="1"/>
  <c r="AB3306" i="1" s="1"/>
  <c r="V3319" i="1"/>
  <c r="AB3320" i="1"/>
  <c r="AB3328" i="1"/>
  <c r="AB3334" i="1"/>
  <c r="Z3335" i="1"/>
  <c r="P3341" i="1"/>
  <c r="Z3343" i="1"/>
  <c r="P3349" i="1"/>
  <c r="M3354" i="1"/>
  <c r="AB3354" i="1" s="1"/>
  <c r="AB3387" i="1"/>
  <c r="AB3411" i="1"/>
  <c r="AB3427" i="1"/>
  <c r="AB3434" i="1"/>
  <c r="AB3475" i="1"/>
  <c r="AB3507" i="1"/>
  <c r="AB3539" i="1"/>
  <c r="AB3571" i="1"/>
  <c r="AB3603" i="1"/>
  <c r="AB3635" i="1"/>
  <c r="AB3667" i="1"/>
  <c r="AB3683" i="1"/>
  <c r="AB3699" i="1"/>
  <c r="AB3719" i="1"/>
  <c r="AB3736" i="1"/>
  <c r="AB3762" i="1"/>
  <c r="AB3765" i="1"/>
  <c r="AB3776" i="1"/>
  <c r="AB3799" i="1"/>
  <c r="AB3806" i="1"/>
  <c r="AB3821" i="1"/>
  <c r="AB3826" i="1"/>
  <c r="AB3828" i="1"/>
  <c r="AB3838" i="1"/>
  <c r="AB3853" i="1"/>
  <c r="AB3858" i="1"/>
  <c r="AB3861" i="1"/>
  <c r="AB3877" i="1"/>
  <c r="AB3878" i="1"/>
  <c r="AB3883" i="1"/>
  <c r="AB3939" i="1"/>
  <c r="AB3941" i="1"/>
  <c r="AB3942" i="1"/>
  <c r="AB3972" i="1"/>
  <c r="AB4005" i="1"/>
  <c r="AB4011" i="1"/>
  <c r="AB4085" i="1"/>
  <c r="AB4165" i="1"/>
  <c r="AB4213" i="1"/>
  <c r="AB4227" i="1"/>
  <c r="AB4355" i="1"/>
  <c r="S3279" i="1"/>
  <c r="AB3279" i="1" s="1"/>
  <c r="P3284" i="1"/>
  <c r="V3286" i="1"/>
  <c r="AB3286" i="1" s="1"/>
  <c r="Z3290" i="1"/>
  <c r="AB3290" i="1" s="1"/>
  <c r="M3293" i="1"/>
  <c r="AB3293" i="1" s="1"/>
  <c r="S3295" i="1"/>
  <c r="P3300" i="1"/>
  <c r="V3302" i="1"/>
  <c r="AB3302" i="1" s="1"/>
  <c r="Z3306" i="1"/>
  <c r="M3309" i="1"/>
  <c r="AB3309" i="1" s="1"/>
  <c r="S3311" i="1"/>
  <c r="AB3311" i="1" s="1"/>
  <c r="P3316" i="1"/>
  <c r="V3318" i="1"/>
  <c r="Z3322" i="1"/>
  <c r="AB3322" i="1" s="1"/>
  <c r="M3325" i="1"/>
  <c r="AB3325" i="1" s="1"/>
  <c r="S3327" i="1"/>
  <c r="P3332" i="1"/>
  <c r="V3334" i="1"/>
  <c r="Z3338" i="1"/>
  <c r="M3341" i="1"/>
  <c r="AB3341" i="1" s="1"/>
  <c r="S3343" i="1"/>
  <c r="P3348" i="1"/>
  <c r="V3350" i="1"/>
  <c r="AB3350" i="1" s="1"/>
  <c r="Z3354" i="1"/>
  <c r="P3360" i="1"/>
  <c r="AB3360" i="1" s="1"/>
  <c r="M3361" i="1"/>
  <c r="AB3361" i="1" s="1"/>
  <c r="V3362" i="1"/>
  <c r="AB3362" i="1" s="1"/>
  <c r="S3363" i="1"/>
  <c r="AB3363" i="1" s="1"/>
  <c r="P3368" i="1"/>
  <c r="M3369" i="1"/>
  <c r="AB3369" i="1" s="1"/>
  <c r="V3370" i="1"/>
  <c r="AB3370" i="1" s="1"/>
  <c r="S3371" i="1"/>
  <c r="AB3371" i="1" s="1"/>
  <c r="P3376" i="1"/>
  <c r="AB3376" i="1" s="1"/>
  <c r="M3377" i="1"/>
  <c r="AB3377" i="1" s="1"/>
  <c r="V3378" i="1"/>
  <c r="AB3378" i="1" s="1"/>
  <c r="S3379" i="1"/>
  <c r="P3384" i="1"/>
  <c r="M3385" i="1"/>
  <c r="AB3385" i="1" s="1"/>
  <c r="V3386" i="1"/>
  <c r="S3387" i="1"/>
  <c r="P3392" i="1"/>
  <c r="AB3392" i="1" s="1"/>
  <c r="M3393" i="1"/>
  <c r="AB3393" i="1" s="1"/>
  <c r="V3394" i="1"/>
  <c r="AB3394" i="1" s="1"/>
  <c r="S3395" i="1"/>
  <c r="AB3395" i="1" s="1"/>
  <c r="P3400" i="1"/>
  <c r="M3401" i="1"/>
  <c r="AB3401" i="1" s="1"/>
  <c r="V3402" i="1"/>
  <c r="S3403" i="1"/>
  <c r="AB3403" i="1" s="1"/>
  <c r="P3408" i="1"/>
  <c r="AB3408" i="1" s="1"/>
  <c r="M3409" i="1"/>
  <c r="AB3409" i="1" s="1"/>
  <c r="V3410" i="1"/>
  <c r="AB3410" i="1" s="1"/>
  <c r="S3411" i="1"/>
  <c r="P3416" i="1"/>
  <c r="M3417" i="1"/>
  <c r="AB3417" i="1" s="1"/>
  <c r="V3418" i="1"/>
  <c r="S3419" i="1"/>
  <c r="AB3419" i="1" s="1"/>
  <c r="P3424" i="1"/>
  <c r="AB3424" i="1" s="1"/>
  <c r="M3425" i="1"/>
  <c r="AB3425" i="1" s="1"/>
  <c r="V3426" i="1"/>
  <c r="AB3426" i="1" s="1"/>
  <c r="S3427" i="1"/>
  <c r="P3432" i="1"/>
  <c r="M3433" i="1"/>
  <c r="AB3433" i="1" s="1"/>
  <c r="V3434" i="1"/>
  <c r="S3435" i="1"/>
  <c r="AB3435" i="1" s="1"/>
  <c r="P3440" i="1"/>
  <c r="AB3440" i="1" s="1"/>
  <c r="M3441" i="1"/>
  <c r="AB3441" i="1" s="1"/>
  <c r="V3442" i="1"/>
  <c r="AB3442" i="1" s="1"/>
  <c r="S3443" i="1"/>
  <c r="P3448" i="1"/>
  <c r="M3449" i="1"/>
  <c r="AB3449" i="1" s="1"/>
  <c r="V3450" i="1"/>
  <c r="S3451" i="1"/>
  <c r="AB3451" i="1" s="1"/>
  <c r="P3456" i="1"/>
  <c r="AB3456" i="1" s="1"/>
  <c r="M3457" i="1"/>
  <c r="V3458" i="1"/>
  <c r="AB3458" i="1" s="1"/>
  <c r="S3459" i="1"/>
  <c r="P3464" i="1"/>
  <c r="M3465" i="1"/>
  <c r="AB3465" i="1" s="1"/>
  <c r="V3466" i="1"/>
  <c r="AB3466" i="1" s="1"/>
  <c r="S3467" i="1"/>
  <c r="AB3467" i="1" s="1"/>
  <c r="P3472" i="1"/>
  <c r="AB3472" i="1" s="1"/>
  <c r="M3473" i="1"/>
  <c r="V3474" i="1"/>
  <c r="AB3474" i="1" s="1"/>
  <c r="S3475" i="1"/>
  <c r="P3480" i="1"/>
  <c r="M3481" i="1"/>
  <c r="AB3481" i="1" s="1"/>
  <c r="V3482" i="1"/>
  <c r="S3483" i="1"/>
  <c r="AB3483" i="1" s="1"/>
  <c r="P3488" i="1"/>
  <c r="AB3488" i="1" s="1"/>
  <c r="M3489" i="1"/>
  <c r="V3490" i="1"/>
  <c r="AB3490" i="1" s="1"/>
  <c r="S3491" i="1"/>
  <c r="P3496" i="1"/>
  <c r="M3497" i="1"/>
  <c r="V3498" i="1"/>
  <c r="AB3498" i="1" s="1"/>
  <c r="S3499" i="1"/>
  <c r="AB3499" i="1" s="1"/>
  <c r="P3504" i="1"/>
  <c r="AB3504" i="1" s="1"/>
  <c r="M3505" i="1"/>
  <c r="V3506" i="1"/>
  <c r="AB3506" i="1" s="1"/>
  <c r="S3507" i="1"/>
  <c r="P3512" i="1"/>
  <c r="M3513" i="1"/>
  <c r="AB3513" i="1" s="1"/>
  <c r="V3514" i="1"/>
  <c r="S3515" i="1"/>
  <c r="P3520" i="1"/>
  <c r="AB3520" i="1" s="1"/>
  <c r="M3521" i="1"/>
  <c r="V3522" i="1"/>
  <c r="AB3522" i="1" s="1"/>
  <c r="S3523" i="1"/>
  <c r="P3528" i="1"/>
  <c r="M3529" i="1"/>
  <c r="AB3529" i="1" s="1"/>
  <c r="V3530" i="1"/>
  <c r="AB3530" i="1" s="1"/>
  <c r="S3531" i="1"/>
  <c r="AB3531" i="1" s="1"/>
  <c r="P3536" i="1"/>
  <c r="AB3536" i="1" s="1"/>
  <c r="M3537" i="1"/>
  <c r="V3538" i="1"/>
  <c r="AB3538" i="1" s="1"/>
  <c r="S3539" i="1"/>
  <c r="P3544" i="1"/>
  <c r="M3545" i="1"/>
  <c r="AB3545" i="1" s="1"/>
  <c r="V3546" i="1"/>
  <c r="S3547" i="1"/>
  <c r="AB3547" i="1" s="1"/>
  <c r="P3552" i="1"/>
  <c r="AB3552" i="1" s="1"/>
  <c r="M3553" i="1"/>
  <c r="V3554" i="1"/>
  <c r="AB3554" i="1" s="1"/>
  <c r="S3555" i="1"/>
  <c r="P3560" i="1"/>
  <c r="M3561" i="1"/>
  <c r="AB3561" i="1" s="1"/>
  <c r="V3562" i="1"/>
  <c r="S3563" i="1"/>
  <c r="AB3563" i="1" s="1"/>
  <c r="P3568" i="1"/>
  <c r="AB3568" i="1" s="1"/>
  <c r="M3569" i="1"/>
  <c r="AB3569" i="1" s="1"/>
  <c r="V3570" i="1"/>
  <c r="AB3570" i="1" s="1"/>
  <c r="S3571" i="1"/>
  <c r="P3576" i="1"/>
  <c r="M3577" i="1"/>
  <c r="AB3577" i="1" s="1"/>
  <c r="V3578" i="1"/>
  <c r="AB3578" i="1" s="1"/>
  <c r="S3579" i="1"/>
  <c r="P3584" i="1"/>
  <c r="AB3584" i="1" s="1"/>
  <c r="M3585" i="1"/>
  <c r="V3586" i="1"/>
  <c r="AB3586" i="1" s="1"/>
  <c r="S3587" i="1"/>
  <c r="P3592" i="1"/>
  <c r="M3593" i="1"/>
  <c r="AB3593" i="1" s="1"/>
  <c r="V3594" i="1"/>
  <c r="AB3594" i="1" s="1"/>
  <c r="S3595" i="1"/>
  <c r="AB3595" i="1" s="1"/>
  <c r="P3600" i="1"/>
  <c r="AB3600" i="1" s="1"/>
  <c r="M3601" i="1"/>
  <c r="AB3601" i="1" s="1"/>
  <c r="V3602" i="1"/>
  <c r="AB3602" i="1" s="1"/>
  <c r="S3603" i="1"/>
  <c r="P3608" i="1"/>
  <c r="M3609" i="1"/>
  <c r="AB3609" i="1" s="1"/>
  <c r="V3610" i="1"/>
  <c r="S3611" i="1"/>
  <c r="AB3611" i="1" s="1"/>
  <c r="P3616" i="1"/>
  <c r="AB3616" i="1" s="1"/>
  <c r="M3617" i="1"/>
  <c r="V3618" i="1"/>
  <c r="AB3618" i="1" s="1"/>
  <c r="S3619" i="1"/>
  <c r="P3624" i="1"/>
  <c r="M3625" i="1"/>
  <c r="AB3625" i="1" s="1"/>
  <c r="V3626" i="1"/>
  <c r="AB3626" i="1" s="1"/>
  <c r="S3627" i="1"/>
  <c r="AB3627" i="1" s="1"/>
  <c r="P3632" i="1"/>
  <c r="AB3632" i="1" s="1"/>
  <c r="M3633" i="1"/>
  <c r="AB3633" i="1" s="1"/>
  <c r="V3634" i="1"/>
  <c r="AB3634" i="1" s="1"/>
  <c r="S3635" i="1"/>
  <c r="P3640" i="1"/>
  <c r="M3641" i="1"/>
  <c r="AB3641" i="1" s="1"/>
  <c r="V3642" i="1"/>
  <c r="S3643" i="1"/>
  <c r="AB3643" i="1" s="1"/>
  <c r="P3648" i="1"/>
  <c r="AB3648" i="1" s="1"/>
  <c r="M3649" i="1"/>
  <c r="V3650" i="1"/>
  <c r="AB3650" i="1" s="1"/>
  <c r="S3651" i="1"/>
  <c r="P3656" i="1"/>
  <c r="M3657" i="1"/>
  <c r="AB3657" i="1" s="1"/>
  <c r="V3658" i="1"/>
  <c r="AB3658" i="1" s="1"/>
  <c r="S3659" i="1"/>
  <c r="AB3659" i="1" s="1"/>
  <c r="P3664" i="1"/>
  <c r="AB3664" i="1" s="1"/>
  <c r="M3665" i="1"/>
  <c r="AB3665" i="1" s="1"/>
  <c r="V3666" i="1"/>
  <c r="AB3666" i="1" s="1"/>
  <c r="S3667" i="1"/>
  <c r="P3672" i="1"/>
  <c r="M3673" i="1"/>
  <c r="AB3673" i="1" s="1"/>
  <c r="V3674" i="1"/>
  <c r="AB3674" i="1" s="1"/>
  <c r="S3675" i="1"/>
  <c r="AB3675" i="1" s="1"/>
  <c r="P3680" i="1"/>
  <c r="AB3680" i="1" s="1"/>
  <c r="M3681" i="1"/>
  <c r="V3682" i="1"/>
  <c r="AB3682" i="1" s="1"/>
  <c r="S3683" i="1"/>
  <c r="P3688" i="1"/>
  <c r="M3689" i="1"/>
  <c r="V3690" i="1"/>
  <c r="AB3690" i="1" s="1"/>
  <c r="S3691" i="1"/>
  <c r="AB3691" i="1" s="1"/>
  <c r="P3696" i="1"/>
  <c r="AB3696" i="1" s="1"/>
  <c r="M3697" i="1"/>
  <c r="AB3697" i="1" s="1"/>
  <c r="V3698" i="1"/>
  <c r="AB3698" i="1" s="1"/>
  <c r="S3699" i="1"/>
  <c r="P3704" i="1"/>
  <c r="M3705" i="1"/>
  <c r="AB3705" i="1" s="1"/>
  <c r="V3706" i="1"/>
  <c r="S3707" i="1"/>
  <c r="AB3707" i="1" s="1"/>
  <c r="P3712" i="1"/>
  <c r="AB3712" i="1" s="1"/>
  <c r="M3713" i="1"/>
  <c r="V3714" i="1"/>
  <c r="AB3714" i="1" s="1"/>
  <c r="S3715" i="1"/>
  <c r="AB3715" i="1" s="1"/>
  <c r="P3720" i="1"/>
  <c r="M3721" i="1"/>
  <c r="AB3721" i="1" s="1"/>
  <c r="V3722" i="1"/>
  <c r="AB3722" i="1" s="1"/>
  <c r="S3723" i="1"/>
  <c r="AB3723" i="1" s="1"/>
  <c r="S3745" i="1"/>
  <c r="AB3746" i="1"/>
  <c r="P3754" i="1"/>
  <c r="M3759" i="1"/>
  <c r="AB3759" i="1" s="1"/>
  <c r="AB3770" i="1"/>
  <c r="V3772" i="1"/>
  <c r="AB3773" i="1"/>
  <c r="AB3781" i="1"/>
  <c r="Z3788" i="1"/>
  <c r="S3809" i="1"/>
  <c r="AB3809" i="1" s="1"/>
  <c r="P3818" i="1"/>
  <c r="M3823" i="1"/>
  <c r="AB3823" i="1" s="1"/>
  <c r="V3836" i="1"/>
  <c r="AB3837" i="1"/>
  <c r="AB3843" i="1"/>
  <c r="AB3845" i="1"/>
  <c r="Z3852" i="1"/>
  <c r="AB4089" i="1"/>
  <c r="AB4108" i="1"/>
  <c r="AB4121" i="1"/>
  <c r="AB4140" i="1"/>
  <c r="AB4187" i="1"/>
  <c r="AB4268" i="1"/>
  <c r="AB4332" i="1"/>
  <c r="Z3282" i="1"/>
  <c r="AB3282" i="1" s="1"/>
  <c r="AB3284" i="1"/>
  <c r="M3285" i="1"/>
  <c r="S3287" i="1"/>
  <c r="AB3287" i="1" s="1"/>
  <c r="P3292" i="1"/>
  <c r="AB3292" i="1" s="1"/>
  <c r="V3294" i="1"/>
  <c r="AB3294" i="1" s="1"/>
  <c r="Z3298" i="1"/>
  <c r="AB3300" i="1"/>
  <c r="M3301" i="1"/>
  <c r="S3303" i="1"/>
  <c r="AB3303" i="1" s="1"/>
  <c r="P3308" i="1"/>
  <c r="AB3308" i="1" s="1"/>
  <c r="V3310" i="1"/>
  <c r="Z3314" i="1"/>
  <c r="AB3316" i="1"/>
  <c r="M3317" i="1"/>
  <c r="AB3317" i="1" s="1"/>
  <c r="S3319" i="1"/>
  <c r="AB3319" i="1" s="1"/>
  <c r="P3324" i="1"/>
  <c r="AB3324" i="1" s="1"/>
  <c r="V3326" i="1"/>
  <c r="AB3326" i="1" s="1"/>
  <c r="Z3330" i="1"/>
  <c r="AB3332" i="1"/>
  <c r="M3333" i="1"/>
  <c r="AB3333" i="1" s="1"/>
  <c r="S3335" i="1"/>
  <c r="AB3335" i="1" s="1"/>
  <c r="P3340" i="1"/>
  <c r="AB3340" i="1" s="1"/>
  <c r="V3342" i="1"/>
  <c r="AB3342" i="1" s="1"/>
  <c r="Z3346" i="1"/>
  <c r="AB3346" i="1" s="1"/>
  <c r="AB3348" i="1"/>
  <c r="M3349" i="1"/>
  <c r="AB3349" i="1" s="1"/>
  <c r="S3351" i="1"/>
  <c r="AB3351" i="1" s="1"/>
  <c r="P3356" i="1"/>
  <c r="AB3356" i="1" s="1"/>
  <c r="M3357" i="1"/>
  <c r="AB3357" i="1" s="1"/>
  <c r="V3358" i="1"/>
  <c r="S3359" i="1"/>
  <c r="AB3359" i="1" s="1"/>
  <c r="P3364" i="1"/>
  <c r="AB3364" i="1" s="1"/>
  <c r="M3365" i="1"/>
  <c r="V3366" i="1"/>
  <c r="AB3366" i="1" s="1"/>
  <c r="S3367" i="1"/>
  <c r="AB3367" i="1" s="1"/>
  <c r="AB3368" i="1"/>
  <c r="P3372" i="1"/>
  <c r="AB3372" i="1" s="1"/>
  <c r="M3373" i="1"/>
  <c r="V3374" i="1"/>
  <c r="AB3374" i="1" s="1"/>
  <c r="S3375" i="1"/>
  <c r="AB3375" i="1" s="1"/>
  <c r="P3380" i="1"/>
  <c r="AB3380" i="1" s="1"/>
  <c r="M3381" i="1"/>
  <c r="AB3381" i="1" s="1"/>
  <c r="V3382" i="1"/>
  <c r="AB3382" i="1" s="1"/>
  <c r="S3383" i="1"/>
  <c r="AB3384" i="1"/>
  <c r="P3388" i="1"/>
  <c r="AB3388" i="1" s="1"/>
  <c r="M3389" i="1"/>
  <c r="AB3389" i="1" s="1"/>
  <c r="V3390" i="1"/>
  <c r="AB3390" i="1" s="1"/>
  <c r="S3391" i="1"/>
  <c r="AB3391" i="1" s="1"/>
  <c r="P3396" i="1"/>
  <c r="AB3396" i="1" s="1"/>
  <c r="M3397" i="1"/>
  <c r="AB3397" i="1" s="1"/>
  <c r="V3398" i="1"/>
  <c r="S3399" i="1"/>
  <c r="AB3399" i="1" s="1"/>
  <c r="AB3400" i="1"/>
  <c r="P3404" i="1"/>
  <c r="AB3404" i="1" s="1"/>
  <c r="M3405" i="1"/>
  <c r="AB3405" i="1" s="1"/>
  <c r="V3406" i="1"/>
  <c r="AB3406" i="1" s="1"/>
  <c r="S3407" i="1"/>
  <c r="AB3407" i="1" s="1"/>
  <c r="P3412" i="1"/>
  <c r="AB3412" i="1" s="1"/>
  <c r="M3413" i="1"/>
  <c r="AB3413" i="1" s="1"/>
  <c r="V3414" i="1"/>
  <c r="AB3414" i="1" s="1"/>
  <c r="S3415" i="1"/>
  <c r="AB3416" i="1"/>
  <c r="P3420" i="1"/>
  <c r="AB3420" i="1" s="1"/>
  <c r="M3421" i="1"/>
  <c r="AB3421" i="1" s="1"/>
  <c r="V3422" i="1"/>
  <c r="AB3422" i="1" s="1"/>
  <c r="S3423" i="1"/>
  <c r="AB3423" i="1" s="1"/>
  <c r="P3428" i="1"/>
  <c r="AB3428" i="1" s="1"/>
  <c r="M3429" i="1"/>
  <c r="V3430" i="1"/>
  <c r="AB3430" i="1" s="1"/>
  <c r="S3431" i="1"/>
  <c r="AB3431" i="1" s="1"/>
  <c r="AB3432" i="1"/>
  <c r="P3436" i="1"/>
  <c r="AB3436" i="1" s="1"/>
  <c r="M3437" i="1"/>
  <c r="V3438" i="1"/>
  <c r="S3439" i="1"/>
  <c r="AB3439" i="1" s="1"/>
  <c r="P3444" i="1"/>
  <c r="AB3444" i="1" s="1"/>
  <c r="M3445" i="1"/>
  <c r="AB3445" i="1" s="1"/>
  <c r="V3446" i="1"/>
  <c r="AB3446" i="1" s="1"/>
  <c r="S3447" i="1"/>
  <c r="AB3448" i="1"/>
  <c r="P3452" i="1"/>
  <c r="AB3452" i="1" s="1"/>
  <c r="M3453" i="1"/>
  <c r="AB3453" i="1" s="1"/>
  <c r="V3454" i="1"/>
  <c r="S3455" i="1"/>
  <c r="AB3455" i="1" s="1"/>
  <c r="P3460" i="1"/>
  <c r="AB3460" i="1" s="1"/>
  <c r="M3461" i="1"/>
  <c r="V3462" i="1"/>
  <c r="AB3462" i="1" s="1"/>
  <c r="S3463" i="1"/>
  <c r="AB3463" i="1" s="1"/>
  <c r="AB3464" i="1"/>
  <c r="P3468" i="1"/>
  <c r="AB3468" i="1" s="1"/>
  <c r="M3469" i="1"/>
  <c r="AB3469" i="1" s="1"/>
  <c r="V3470" i="1"/>
  <c r="AB3470" i="1" s="1"/>
  <c r="S3471" i="1"/>
  <c r="AB3471" i="1" s="1"/>
  <c r="P3476" i="1"/>
  <c r="AB3476" i="1" s="1"/>
  <c r="M3477" i="1"/>
  <c r="AB3477" i="1" s="1"/>
  <c r="V3478" i="1"/>
  <c r="AB3478" i="1" s="1"/>
  <c r="S3479" i="1"/>
  <c r="AB3480" i="1"/>
  <c r="P3484" i="1"/>
  <c r="AB3484" i="1" s="1"/>
  <c r="M3485" i="1"/>
  <c r="AB3485" i="1" s="1"/>
  <c r="V3486" i="1"/>
  <c r="S3487" i="1"/>
  <c r="AB3487" i="1" s="1"/>
  <c r="P3492" i="1"/>
  <c r="AB3492" i="1" s="1"/>
  <c r="M3493" i="1"/>
  <c r="V3494" i="1"/>
  <c r="AB3494" i="1" s="1"/>
  <c r="S3495" i="1"/>
  <c r="AB3495" i="1" s="1"/>
  <c r="AB3496" i="1"/>
  <c r="P3500" i="1"/>
  <c r="AB3500" i="1" s="1"/>
  <c r="M3501" i="1"/>
  <c r="AB3501" i="1" s="1"/>
  <c r="V3502" i="1"/>
  <c r="AB3502" i="1" s="1"/>
  <c r="S3503" i="1"/>
  <c r="AB3503" i="1" s="1"/>
  <c r="P3508" i="1"/>
  <c r="AB3508" i="1" s="1"/>
  <c r="M3509" i="1"/>
  <c r="AB3509" i="1" s="1"/>
  <c r="V3510" i="1"/>
  <c r="AB3510" i="1" s="1"/>
  <c r="S3511" i="1"/>
  <c r="AB3512" i="1"/>
  <c r="P3516" i="1"/>
  <c r="AB3516" i="1" s="1"/>
  <c r="M3517" i="1"/>
  <c r="AB3517" i="1" s="1"/>
  <c r="V3518" i="1"/>
  <c r="AB3518" i="1" s="1"/>
  <c r="S3519" i="1"/>
  <c r="AB3519" i="1" s="1"/>
  <c r="P3524" i="1"/>
  <c r="AB3524" i="1" s="1"/>
  <c r="M3525" i="1"/>
  <c r="AB3525" i="1" s="1"/>
  <c r="V3526" i="1"/>
  <c r="AB3526" i="1" s="1"/>
  <c r="S3527" i="1"/>
  <c r="AB3527" i="1" s="1"/>
  <c r="AB3528" i="1"/>
  <c r="P3532" i="1"/>
  <c r="AB3532" i="1" s="1"/>
  <c r="M3533" i="1"/>
  <c r="AB3533" i="1" s="1"/>
  <c r="V3534" i="1"/>
  <c r="AB3534" i="1" s="1"/>
  <c r="S3535" i="1"/>
  <c r="AB3535" i="1" s="1"/>
  <c r="P3540" i="1"/>
  <c r="AB3540" i="1" s="1"/>
  <c r="M3541" i="1"/>
  <c r="AB3541" i="1" s="1"/>
  <c r="V3542" i="1"/>
  <c r="AB3542" i="1" s="1"/>
  <c r="S3543" i="1"/>
  <c r="AB3543" i="1" s="1"/>
  <c r="AB3544" i="1"/>
  <c r="P3548" i="1"/>
  <c r="AB3548" i="1" s="1"/>
  <c r="M3549" i="1"/>
  <c r="AB3549" i="1" s="1"/>
  <c r="V3550" i="1"/>
  <c r="AB3550" i="1" s="1"/>
  <c r="S3551" i="1"/>
  <c r="AB3551" i="1" s="1"/>
  <c r="P3556" i="1"/>
  <c r="AB3556" i="1" s="1"/>
  <c r="M3557" i="1"/>
  <c r="V3558" i="1"/>
  <c r="AB3558" i="1" s="1"/>
  <c r="S3559" i="1"/>
  <c r="AB3560" i="1"/>
  <c r="P3564" i="1"/>
  <c r="AB3564" i="1" s="1"/>
  <c r="M3565" i="1"/>
  <c r="AB3565" i="1" s="1"/>
  <c r="V3566" i="1"/>
  <c r="AB3566" i="1" s="1"/>
  <c r="S3567" i="1"/>
  <c r="AB3567" i="1" s="1"/>
  <c r="P3572" i="1"/>
  <c r="AB3572" i="1" s="1"/>
  <c r="M3573" i="1"/>
  <c r="AB3573" i="1" s="1"/>
  <c r="V3574" i="1"/>
  <c r="AB3574" i="1" s="1"/>
  <c r="S3575" i="1"/>
  <c r="AB3576" i="1"/>
  <c r="P3580" i="1"/>
  <c r="AB3580" i="1" s="1"/>
  <c r="M3581" i="1"/>
  <c r="AB3581" i="1" s="1"/>
  <c r="V3582" i="1"/>
  <c r="AB3582" i="1" s="1"/>
  <c r="S3583" i="1"/>
  <c r="AB3583" i="1" s="1"/>
  <c r="P3588" i="1"/>
  <c r="AB3588" i="1" s="1"/>
  <c r="M3589" i="1"/>
  <c r="V3590" i="1"/>
  <c r="AB3590" i="1" s="1"/>
  <c r="S3591" i="1"/>
  <c r="AB3592" i="1"/>
  <c r="P3596" i="1"/>
  <c r="AB3596" i="1" s="1"/>
  <c r="M3597" i="1"/>
  <c r="AB3597" i="1" s="1"/>
  <c r="V3598" i="1"/>
  <c r="S3599" i="1"/>
  <c r="AB3599" i="1" s="1"/>
  <c r="P3604" i="1"/>
  <c r="AB3604" i="1" s="1"/>
  <c r="M3605" i="1"/>
  <c r="AB3605" i="1" s="1"/>
  <c r="V3606" i="1"/>
  <c r="AB3606" i="1" s="1"/>
  <c r="S3607" i="1"/>
  <c r="AB3608" i="1"/>
  <c r="P3612" i="1"/>
  <c r="AB3612" i="1" s="1"/>
  <c r="M3613" i="1"/>
  <c r="AB3613" i="1" s="1"/>
  <c r="V3614" i="1"/>
  <c r="S3615" i="1"/>
  <c r="AB3615" i="1" s="1"/>
  <c r="P3620" i="1"/>
  <c r="AB3620" i="1" s="1"/>
  <c r="M3621" i="1"/>
  <c r="V3622" i="1"/>
  <c r="AB3622" i="1" s="1"/>
  <c r="S3623" i="1"/>
  <c r="AB3623" i="1" s="1"/>
  <c r="AB3624" i="1"/>
  <c r="P3628" i="1"/>
  <c r="AB3628" i="1" s="1"/>
  <c r="M3629" i="1"/>
  <c r="AB3629" i="1" s="1"/>
  <c r="V3630" i="1"/>
  <c r="AB3630" i="1" s="1"/>
  <c r="S3631" i="1"/>
  <c r="AB3631" i="1" s="1"/>
  <c r="P3636" i="1"/>
  <c r="AB3636" i="1" s="1"/>
  <c r="M3637" i="1"/>
  <c r="AB3637" i="1" s="1"/>
  <c r="V3638" i="1"/>
  <c r="AB3638" i="1" s="1"/>
  <c r="S3639" i="1"/>
  <c r="AB3640" i="1"/>
  <c r="P3644" i="1"/>
  <c r="AB3644" i="1" s="1"/>
  <c r="M3645" i="1"/>
  <c r="AB3645" i="1" s="1"/>
  <c r="V3646" i="1"/>
  <c r="S3647" i="1"/>
  <c r="AB3647" i="1" s="1"/>
  <c r="P3652" i="1"/>
  <c r="AB3652" i="1" s="1"/>
  <c r="M3653" i="1"/>
  <c r="V3654" i="1"/>
  <c r="AB3654" i="1" s="1"/>
  <c r="S3655" i="1"/>
  <c r="AB3655" i="1" s="1"/>
  <c r="AB3656" i="1"/>
  <c r="P3660" i="1"/>
  <c r="AB3660" i="1" s="1"/>
  <c r="M3661" i="1"/>
  <c r="AB3661" i="1" s="1"/>
  <c r="V3662" i="1"/>
  <c r="S3663" i="1"/>
  <c r="AB3663" i="1" s="1"/>
  <c r="P3668" i="1"/>
  <c r="AB3668" i="1" s="1"/>
  <c r="M3669" i="1"/>
  <c r="AB3669" i="1" s="1"/>
  <c r="V3670" i="1"/>
  <c r="AB3670" i="1" s="1"/>
  <c r="S3671" i="1"/>
  <c r="AB3672" i="1"/>
  <c r="P3676" i="1"/>
  <c r="AB3676" i="1" s="1"/>
  <c r="M3677" i="1"/>
  <c r="AB3677" i="1" s="1"/>
  <c r="V3678" i="1"/>
  <c r="S3679" i="1"/>
  <c r="AB3679" i="1" s="1"/>
  <c r="P3684" i="1"/>
  <c r="AB3684" i="1" s="1"/>
  <c r="M3685" i="1"/>
  <c r="V3686" i="1"/>
  <c r="AB3686" i="1" s="1"/>
  <c r="S3687" i="1"/>
  <c r="AB3687" i="1" s="1"/>
  <c r="AB3688" i="1"/>
  <c r="P3692" i="1"/>
  <c r="AB3692" i="1" s="1"/>
  <c r="M3693" i="1"/>
  <c r="AB3693" i="1" s="1"/>
  <c r="V3694" i="1"/>
  <c r="S3695" i="1"/>
  <c r="AB3695" i="1" s="1"/>
  <c r="P3700" i="1"/>
  <c r="AB3700" i="1" s="1"/>
  <c r="M3701" i="1"/>
  <c r="AB3701" i="1" s="1"/>
  <c r="V3702" i="1"/>
  <c r="AB3702" i="1" s="1"/>
  <c r="S3703" i="1"/>
  <c r="AB3704" i="1"/>
  <c r="P3708" i="1"/>
  <c r="AB3708" i="1" s="1"/>
  <c r="M3709" i="1"/>
  <c r="AB3709" i="1" s="1"/>
  <c r="V3710" i="1"/>
  <c r="S3711" i="1"/>
  <c r="AB3711" i="1" s="1"/>
  <c r="P3716" i="1"/>
  <c r="AB3716" i="1" s="1"/>
  <c r="M3717" i="1"/>
  <c r="AB3717" i="1" s="1"/>
  <c r="V3718" i="1"/>
  <c r="AB3718" i="1" s="1"/>
  <c r="S3719" i="1"/>
  <c r="AB3720" i="1"/>
  <c r="P3724" i="1"/>
  <c r="AB3724" i="1" s="1"/>
  <c r="M3725" i="1"/>
  <c r="AB3725" i="1" s="1"/>
  <c r="M3727" i="1"/>
  <c r="AB3738" i="1"/>
  <c r="V3740" i="1"/>
  <c r="AB3741" i="1"/>
  <c r="AB3749" i="1"/>
  <c r="Z3756" i="1"/>
  <c r="S3777" i="1"/>
  <c r="AB3777" i="1" s="1"/>
  <c r="P3786" i="1"/>
  <c r="M3791" i="1"/>
  <c r="AB3791" i="1" s="1"/>
  <c r="V3804" i="1"/>
  <c r="AB3805" i="1"/>
  <c r="AB3811" i="1"/>
  <c r="AB3813" i="1"/>
  <c r="Z3820" i="1"/>
  <c r="S3841" i="1"/>
  <c r="AB3842" i="1"/>
  <c r="P3850" i="1"/>
  <c r="AB3850" i="1" s="1"/>
  <c r="M3855" i="1"/>
  <c r="AB4061" i="1"/>
  <c r="AB4073" i="1"/>
  <c r="AB4075" i="1"/>
  <c r="AB4093" i="1"/>
  <c r="AB4125" i="1"/>
  <c r="AB4156" i="1"/>
  <c r="AB4157" i="1"/>
  <c r="AB4171" i="1"/>
  <c r="AB4189" i="1"/>
  <c r="AB4201" i="1"/>
  <c r="AB4220" i="1"/>
  <c r="AB4233" i="1"/>
  <c r="AB4252" i="1"/>
  <c r="AB4267" i="1"/>
  <c r="AB4316" i="1"/>
  <c r="AB4348" i="1"/>
  <c r="AB4349" i="1"/>
  <c r="AB4380" i="1"/>
  <c r="AB4391" i="1"/>
  <c r="AB4401" i="1"/>
  <c r="AB4416" i="1"/>
  <c r="AB4418" i="1"/>
  <c r="AB4464" i="1"/>
  <c r="P3729" i="1"/>
  <c r="V3731" i="1"/>
  <c r="AB3731" i="1" s="1"/>
  <c r="Z3735" i="1"/>
  <c r="AB3737" i="1"/>
  <c r="M3738" i="1"/>
  <c r="S3740" i="1"/>
  <c r="AB3740" i="1" s="1"/>
  <c r="P3745" i="1"/>
  <c r="V3747" i="1"/>
  <c r="AB3747" i="1" s="1"/>
  <c r="Z3751" i="1"/>
  <c r="AB3753" i="1"/>
  <c r="M3754" i="1"/>
  <c r="AB3754" i="1" s="1"/>
  <c r="S3756" i="1"/>
  <c r="AB3756" i="1" s="1"/>
  <c r="P3761" i="1"/>
  <c r="V3763" i="1"/>
  <c r="AB3763" i="1" s="1"/>
  <c r="Z3767" i="1"/>
  <c r="AB3769" i="1"/>
  <c r="M3770" i="1"/>
  <c r="S3772" i="1"/>
  <c r="AB3772" i="1" s="1"/>
  <c r="P3777" i="1"/>
  <c r="V3779" i="1"/>
  <c r="AB3779" i="1" s="1"/>
  <c r="Z3783" i="1"/>
  <c r="AB3783" i="1" s="1"/>
  <c r="AB3785" i="1"/>
  <c r="M3786" i="1"/>
  <c r="S3788" i="1"/>
  <c r="P3793" i="1"/>
  <c r="V3795" i="1"/>
  <c r="AB3795" i="1" s="1"/>
  <c r="Z3799" i="1"/>
  <c r="AB3801" i="1"/>
  <c r="M3802" i="1"/>
  <c r="AB3802" i="1" s="1"/>
  <c r="S3804" i="1"/>
  <c r="AB3804" i="1" s="1"/>
  <c r="P3809" i="1"/>
  <c r="V3811" i="1"/>
  <c r="Z3815" i="1"/>
  <c r="AB3815" i="1" s="1"/>
  <c r="AB3817" i="1"/>
  <c r="M3818" i="1"/>
  <c r="AB3818" i="1" s="1"/>
  <c r="S3820" i="1"/>
  <c r="AB3820" i="1" s="1"/>
  <c r="P3825" i="1"/>
  <c r="V3827" i="1"/>
  <c r="AB3827" i="1" s="1"/>
  <c r="Z3831" i="1"/>
  <c r="AB3833" i="1"/>
  <c r="M3834" i="1"/>
  <c r="AB3834" i="1" s="1"/>
  <c r="S3836" i="1"/>
  <c r="AB3836" i="1" s="1"/>
  <c r="P3841" i="1"/>
  <c r="V3843" i="1"/>
  <c r="Z3847" i="1"/>
  <c r="AB3847" i="1" s="1"/>
  <c r="AB3849" i="1"/>
  <c r="M3850" i="1"/>
  <c r="S3852" i="1"/>
  <c r="AB3852" i="1" s="1"/>
  <c r="P3857" i="1"/>
  <c r="V3859" i="1"/>
  <c r="AB3859" i="1" s="1"/>
  <c r="AB3862" i="1"/>
  <c r="AB3865" i="1"/>
  <c r="S3865" i="1"/>
  <c r="AB3866" i="1"/>
  <c r="P3870" i="1"/>
  <c r="Z3872" i="1"/>
  <c r="AB3872" i="1" s="1"/>
  <c r="M3875" i="1"/>
  <c r="AB3875" i="1" s="1"/>
  <c r="V3876" i="1"/>
  <c r="AB3876" i="1" s="1"/>
  <c r="S3881" i="1"/>
  <c r="AB3881" i="1" s="1"/>
  <c r="AB3882" i="1"/>
  <c r="P3886" i="1"/>
  <c r="AB3886" i="1" s="1"/>
  <c r="Z3888" i="1"/>
  <c r="AB3888" i="1" s="1"/>
  <c r="M3891" i="1"/>
  <c r="AB3891" i="1" s="1"/>
  <c r="V3892" i="1"/>
  <c r="AB3897" i="1"/>
  <c r="S3897" i="1"/>
  <c r="AB3898" i="1"/>
  <c r="P3902" i="1"/>
  <c r="Z3904" i="1"/>
  <c r="AB3904" i="1" s="1"/>
  <c r="M3907" i="1"/>
  <c r="V3908" i="1"/>
  <c r="AB3908" i="1" s="1"/>
  <c r="S3913" i="1"/>
  <c r="AB3913" i="1" s="1"/>
  <c r="AB3914" i="1"/>
  <c r="P3918" i="1"/>
  <c r="AB3918" i="1" s="1"/>
  <c r="Z3920" i="1"/>
  <c r="AB3920" i="1" s="1"/>
  <c r="M3923" i="1"/>
  <c r="AB3923" i="1" s="1"/>
  <c r="V3924" i="1"/>
  <c r="AB3929" i="1"/>
  <c r="S3929" i="1"/>
  <c r="AB3930" i="1"/>
  <c r="P3934" i="1"/>
  <c r="Z3936" i="1"/>
  <c r="M3939" i="1"/>
  <c r="V3940" i="1"/>
  <c r="AB3940" i="1" s="1"/>
  <c r="S3945" i="1"/>
  <c r="AB3945" i="1" s="1"/>
  <c r="AB3946" i="1"/>
  <c r="P3950" i="1"/>
  <c r="AB3950" i="1" s="1"/>
  <c r="Z3952" i="1"/>
  <c r="AB3952" i="1" s="1"/>
  <c r="M3955" i="1"/>
  <c r="AB3955" i="1" s="1"/>
  <c r="V3956" i="1"/>
  <c r="AB3961" i="1"/>
  <c r="S3961" i="1"/>
  <c r="AB3962" i="1"/>
  <c r="P3966" i="1"/>
  <c r="AB3966" i="1" s="1"/>
  <c r="Z3968" i="1"/>
  <c r="AB3968" i="1" s="1"/>
  <c r="M3971" i="1"/>
  <c r="V3972" i="1"/>
  <c r="S3977" i="1"/>
  <c r="AB3977" i="1" s="1"/>
  <c r="AB3978" i="1"/>
  <c r="P3982" i="1"/>
  <c r="AB3982" i="1" s="1"/>
  <c r="Z3984" i="1"/>
  <c r="AB3984" i="1" s="1"/>
  <c r="M3987" i="1"/>
  <c r="AB3987" i="1" s="1"/>
  <c r="V3988" i="1"/>
  <c r="AB3993" i="1"/>
  <c r="S3993" i="1"/>
  <c r="AB3994" i="1"/>
  <c r="P3998" i="1"/>
  <c r="Z4000" i="1"/>
  <c r="AB4000" i="1" s="1"/>
  <c r="M4003" i="1"/>
  <c r="AB4003" i="1" s="1"/>
  <c r="V4004" i="1"/>
  <c r="AB4004" i="1" s="1"/>
  <c r="S4009" i="1"/>
  <c r="AB4009" i="1" s="1"/>
  <c r="AB4010" i="1"/>
  <c r="P4014" i="1"/>
  <c r="AB4014" i="1" s="1"/>
  <c r="Z4016" i="1"/>
  <c r="AB4016" i="1" s="1"/>
  <c r="M4019" i="1"/>
  <c r="AB4019" i="1" s="1"/>
  <c r="V4020" i="1"/>
  <c r="AB4025" i="1"/>
  <c r="S4025" i="1"/>
  <c r="AB4026" i="1"/>
  <c r="P4030" i="1"/>
  <c r="Z4032" i="1"/>
  <c r="AB4032" i="1" s="1"/>
  <c r="M4035" i="1"/>
  <c r="V4036" i="1"/>
  <c r="AB4036" i="1" s="1"/>
  <c r="S4041" i="1"/>
  <c r="AB4041" i="1" s="1"/>
  <c r="AB4042" i="1"/>
  <c r="P4046" i="1"/>
  <c r="AB4046" i="1" s="1"/>
  <c r="Z4048" i="1"/>
  <c r="AB4048" i="1" s="1"/>
  <c r="M4051" i="1"/>
  <c r="AB4051" i="1" s="1"/>
  <c r="V4052" i="1"/>
  <c r="AB4057" i="1"/>
  <c r="S4057" i="1"/>
  <c r="AB4058" i="1"/>
  <c r="Z4064" i="1"/>
  <c r="M4065" i="1"/>
  <c r="AB4065" i="1" s="1"/>
  <c r="AB4066" i="1"/>
  <c r="P4072" i="1"/>
  <c r="M4073" i="1"/>
  <c r="S4075" i="1"/>
  <c r="P4080" i="1"/>
  <c r="AB4080" i="1" s="1"/>
  <c r="M4081" i="1"/>
  <c r="AB4082" i="1"/>
  <c r="S4083" i="1"/>
  <c r="P4088" i="1"/>
  <c r="AB4088" i="1" s="1"/>
  <c r="M4089" i="1"/>
  <c r="S4091" i="1"/>
  <c r="P4096" i="1"/>
  <c r="AB4096" i="1" s="1"/>
  <c r="M4097" i="1"/>
  <c r="AB4097" i="1" s="1"/>
  <c r="AB4098" i="1"/>
  <c r="Z4104" i="1"/>
  <c r="M4105" i="1"/>
  <c r="AB4105" i="1" s="1"/>
  <c r="Z4112" i="1"/>
  <c r="AB4112" i="1" s="1"/>
  <c r="P4120" i="1"/>
  <c r="AB4120" i="1" s="1"/>
  <c r="M4121" i="1"/>
  <c r="P4128" i="1"/>
  <c r="Z4128" i="1"/>
  <c r="AB4128" i="1" s="1"/>
  <c r="M4129" i="1"/>
  <c r="AB4130" i="1"/>
  <c r="P4136" i="1"/>
  <c r="M4137" i="1"/>
  <c r="AB4137" i="1" s="1"/>
  <c r="Z4144" i="1"/>
  <c r="AB4144" i="1" s="1"/>
  <c r="M4145" i="1"/>
  <c r="AB4145" i="1" s="1"/>
  <c r="AB4146" i="1"/>
  <c r="P4152" i="1"/>
  <c r="Z4152" i="1"/>
  <c r="P4160" i="1"/>
  <c r="AB4160" i="1" s="1"/>
  <c r="Z4160" i="1"/>
  <c r="M4161" i="1"/>
  <c r="AB4161" i="1" s="1"/>
  <c r="P4168" i="1"/>
  <c r="Z4168" i="1"/>
  <c r="M4169" i="1"/>
  <c r="AB4169" i="1" s="1"/>
  <c r="P4176" i="1"/>
  <c r="AB4176" i="1" s="1"/>
  <c r="M4177" i="1"/>
  <c r="P4184" i="1"/>
  <c r="M4185" i="1"/>
  <c r="AB4185" i="1" s="1"/>
  <c r="P4192" i="1"/>
  <c r="AB4192" i="1" s="1"/>
  <c r="M4193" i="1"/>
  <c r="AB4194" i="1"/>
  <c r="S4195" i="1"/>
  <c r="P4200" i="1"/>
  <c r="M4201" i="1"/>
  <c r="S4203" i="1"/>
  <c r="P4208" i="1"/>
  <c r="AB4208" i="1" s="1"/>
  <c r="M4209" i="1"/>
  <c r="AB4209" i="1" s="1"/>
  <c r="P4216" i="1"/>
  <c r="M4217" i="1"/>
  <c r="AB4217" i="1" s="1"/>
  <c r="Z4224" i="1"/>
  <c r="AB4224" i="1" s="1"/>
  <c r="Z4232" i="1"/>
  <c r="M4233" i="1"/>
  <c r="AB4234" i="1"/>
  <c r="Z4240" i="1"/>
  <c r="Z4248" i="1"/>
  <c r="AB4250" i="1"/>
  <c r="Z4256" i="1"/>
  <c r="Z4264" i="1"/>
  <c r="AB4266" i="1"/>
  <c r="Z4272" i="1"/>
  <c r="Z4280" i="1"/>
  <c r="AB4282" i="1"/>
  <c r="Z4288" i="1"/>
  <c r="Z4296" i="1"/>
  <c r="AB4298" i="1"/>
  <c r="Z4304" i="1"/>
  <c r="Z4312" i="1"/>
  <c r="AB4314" i="1"/>
  <c r="Z4320" i="1"/>
  <c r="Z4328" i="1"/>
  <c r="AB4330" i="1"/>
  <c r="Z4336" i="1"/>
  <c r="Z4344" i="1"/>
  <c r="AB4346" i="1"/>
  <c r="Z4352" i="1"/>
  <c r="Z4360" i="1"/>
  <c r="AB4362" i="1"/>
  <c r="Z4368" i="1"/>
  <c r="Z4376" i="1"/>
  <c r="AB4378" i="1"/>
  <c r="Z4384" i="1"/>
  <c r="Z4400" i="1"/>
  <c r="AB4424" i="1"/>
  <c r="AB4446" i="1"/>
  <c r="AB4448" i="1"/>
  <c r="AB4456" i="1"/>
  <c r="AB4478" i="1"/>
  <c r="AB4480" i="1"/>
  <c r="AB4488" i="1"/>
  <c r="AB4510" i="1"/>
  <c r="AB4721" i="1"/>
  <c r="Z3727" i="1"/>
  <c r="AB3729" i="1"/>
  <c r="M3730" i="1"/>
  <c r="S3732" i="1"/>
  <c r="AB3732" i="1" s="1"/>
  <c r="P3737" i="1"/>
  <c r="V3739" i="1"/>
  <c r="AB3739" i="1" s="1"/>
  <c r="Z3743" i="1"/>
  <c r="AB3743" i="1" s="1"/>
  <c r="AB3745" i="1"/>
  <c r="M3746" i="1"/>
  <c r="S3748" i="1"/>
  <c r="AB3748" i="1" s="1"/>
  <c r="P3753" i="1"/>
  <c r="V3755" i="1"/>
  <c r="AB3755" i="1" s="1"/>
  <c r="Z3759" i="1"/>
  <c r="AB3761" i="1"/>
  <c r="M3762" i="1"/>
  <c r="S3764" i="1"/>
  <c r="AB3764" i="1" s="1"/>
  <c r="P3769" i="1"/>
  <c r="V3771" i="1"/>
  <c r="AB3771" i="1" s="1"/>
  <c r="Z3775" i="1"/>
  <c r="M3778" i="1"/>
  <c r="AB3778" i="1" s="1"/>
  <c r="S3780" i="1"/>
  <c r="AB3780" i="1" s="1"/>
  <c r="P3785" i="1"/>
  <c r="V3787" i="1"/>
  <c r="AB3787" i="1" s="1"/>
  <c r="Z3791" i="1"/>
  <c r="AB3793" i="1"/>
  <c r="M3794" i="1"/>
  <c r="AB3794" i="1" s="1"/>
  <c r="S3796" i="1"/>
  <c r="AB3796" i="1" s="1"/>
  <c r="P3801" i="1"/>
  <c r="V3803" i="1"/>
  <c r="AB3803" i="1" s="1"/>
  <c r="Z3807" i="1"/>
  <c r="M3810" i="1"/>
  <c r="AB3810" i="1" s="1"/>
  <c r="S3812" i="1"/>
  <c r="AB3812" i="1" s="1"/>
  <c r="P3817" i="1"/>
  <c r="V3819" i="1"/>
  <c r="AB3819" i="1" s="1"/>
  <c r="Z3823" i="1"/>
  <c r="AB3825" i="1"/>
  <c r="M3826" i="1"/>
  <c r="S3828" i="1"/>
  <c r="P3833" i="1"/>
  <c r="V3835" i="1"/>
  <c r="AB3835" i="1" s="1"/>
  <c r="Z3839" i="1"/>
  <c r="AB3839" i="1" s="1"/>
  <c r="AB3841" i="1"/>
  <c r="M3842" i="1"/>
  <c r="S3844" i="1"/>
  <c r="AB3844" i="1" s="1"/>
  <c r="P3849" i="1"/>
  <c r="V3851" i="1"/>
  <c r="AB3851" i="1" s="1"/>
  <c r="Z3855" i="1"/>
  <c r="AB3855" i="1" s="1"/>
  <c r="AB3857" i="1"/>
  <c r="M3858" i="1"/>
  <c r="S3860" i="1"/>
  <c r="AB3860" i="1" s="1"/>
  <c r="Z3864" i="1"/>
  <c r="AB3864" i="1" s="1"/>
  <c r="M3867" i="1"/>
  <c r="AB3867" i="1" s="1"/>
  <c r="V3868" i="1"/>
  <c r="AB3873" i="1"/>
  <c r="S3873" i="1"/>
  <c r="AB3874" i="1"/>
  <c r="P3878" i="1"/>
  <c r="Z3880" i="1"/>
  <c r="M3883" i="1"/>
  <c r="V3884" i="1"/>
  <c r="AB3884" i="1" s="1"/>
  <c r="S3889" i="1"/>
  <c r="AB3889" i="1" s="1"/>
  <c r="AB3890" i="1"/>
  <c r="P3894" i="1"/>
  <c r="AB3894" i="1" s="1"/>
  <c r="Z3896" i="1"/>
  <c r="M3899" i="1"/>
  <c r="AB3899" i="1" s="1"/>
  <c r="V3900" i="1"/>
  <c r="AB3905" i="1"/>
  <c r="S3905" i="1"/>
  <c r="AB3906" i="1"/>
  <c r="P3910" i="1"/>
  <c r="Z3912" i="1"/>
  <c r="AB3912" i="1" s="1"/>
  <c r="M3915" i="1"/>
  <c r="AB3915" i="1" s="1"/>
  <c r="V3916" i="1"/>
  <c r="AB3916" i="1" s="1"/>
  <c r="S3921" i="1"/>
  <c r="AB3921" i="1" s="1"/>
  <c r="AB3922" i="1"/>
  <c r="P3926" i="1"/>
  <c r="AB3926" i="1" s="1"/>
  <c r="Z3928" i="1"/>
  <c r="AB3928" i="1" s="1"/>
  <c r="M3931" i="1"/>
  <c r="AB3931" i="1" s="1"/>
  <c r="V3932" i="1"/>
  <c r="AB3937" i="1"/>
  <c r="S3937" i="1"/>
  <c r="AB3938" i="1"/>
  <c r="P3942" i="1"/>
  <c r="Z3944" i="1"/>
  <c r="AB3944" i="1" s="1"/>
  <c r="M3947" i="1"/>
  <c r="AB3947" i="1" s="1"/>
  <c r="V3948" i="1"/>
  <c r="AB3948" i="1" s="1"/>
  <c r="S3953" i="1"/>
  <c r="AB3953" i="1" s="1"/>
  <c r="AB3954" i="1"/>
  <c r="P3958" i="1"/>
  <c r="AB3958" i="1" s="1"/>
  <c r="Z3960" i="1"/>
  <c r="M3963" i="1"/>
  <c r="V3964" i="1"/>
  <c r="AB3969" i="1"/>
  <c r="S3969" i="1"/>
  <c r="AB3970" i="1"/>
  <c r="P3974" i="1"/>
  <c r="Z3976" i="1"/>
  <c r="AB3976" i="1" s="1"/>
  <c r="M3979" i="1"/>
  <c r="V3980" i="1"/>
  <c r="AB3980" i="1" s="1"/>
  <c r="S3985" i="1"/>
  <c r="AB3985" i="1" s="1"/>
  <c r="AB3986" i="1"/>
  <c r="P3990" i="1"/>
  <c r="AB3990" i="1" s="1"/>
  <c r="Z3992" i="1"/>
  <c r="AB3992" i="1" s="1"/>
  <c r="M3995" i="1"/>
  <c r="AB3995" i="1" s="1"/>
  <c r="V3996" i="1"/>
  <c r="AB4001" i="1"/>
  <c r="S4001" i="1"/>
  <c r="AB4002" i="1"/>
  <c r="P4006" i="1"/>
  <c r="AB4006" i="1" s="1"/>
  <c r="Z4008" i="1"/>
  <c r="M4011" i="1"/>
  <c r="V4012" i="1"/>
  <c r="AB4012" i="1" s="1"/>
  <c r="S4017" i="1"/>
  <c r="AB4017" i="1" s="1"/>
  <c r="AB4018" i="1"/>
  <c r="P4022" i="1"/>
  <c r="AB4022" i="1" s="1"/>
  <c r="Z4024" i="1"/>
  <c r="M4027" i="1"/>
  <c r="AB4027" i="1" s="1"/>
  <c r="V4028" i="1"/>
  <c r="AB4033" i="1"/>
  <c r="S4033" i="1"/>
  <c r="AB4034" i="1"/>
  <c r="P4038" i="1"/>
  <c r="Z4040" i="1"/>
  <c r="AB4040" i="1" s="1"/>
  <c r="M4043" i="1"/>
  <c r="AB4043" i="1" s="1"/>
  <c r="V4044" i="1"/>
  <c r="AB4044" i="1" s="1"/>
  <c r="S4049" i="1"/>
  <c r="AB4049" i="1" s="1"/>
  <c r="AB4050" i="1"/>
  <c r="P4054" i="1"/>
  <c r="AB4054" i="1" s="1"/>
  <c r="Z4056" i="1"/>
  <c r="AB4056" i="1" s="1"/>
  <c r="M4059" i="1"/>
  <c r="AB4059" i="1" s="1"/>
  <c r="AB4425" i="1"/>
  <c r="AB4449" i="1"/>
  <c r="AB4450" i="1"/>
  <c r="AB4457" i="1"/>
  <c r="AB4481" i="1"/>
  <c r="AB4482" i="1"/>
  <c r="AB4489" i="1"/>
  <c r="AB4064" i="1"/>
  <c r="AB4072" i="1"/>
  <c r="AB4104" i="1"/>
  <c r="AB4136" i="1"/>
  <c r="AB4152" i="1"/>
  <c r="AB4168" i="1"/>
  <c r="AB4184" i="1"/>
  <c r="AB4200" i="1"/>
  <c r="AB4216" i="1"/>
  <c r="AB4232" i="1"/>
  <c r="AB4240" i="1"/>
  <c r="AB4248" i="1"/>
  <c r="AB4256" i="1"/>
  <c r="AB4264" i="1"/>
  <c r="AB4272" i="1"/>
  <c r="AB4280" i="1"/>
  <c r="AB4288" i="1"/>
  <c r="AB4296" i="1"/>
  <c r="AB4304" i="1"/>
  <c r="AB4312" i="1"/>
  <c r="AB4320" i="1"/>
  <c r="AB4328" i="1"/>
  <c r="AB4336" i="1"/>
  <c r="AB4344" i="1"/>
  <c r="AB4352" i="1"/>
  <c r="AB4360" i="1"/>
  <c r="AB4368" i="1"/>
  <c r="AB4376" i="1"/>
  <c r="AB4384" i="1"/>
  <c r="AB4390" i="1"/>
  <c r="AB4417" i="1"/>
  <c r="AB4426" i="1"/>
  <c r="AB4430" i="1"/>
  <c r="AB4433" i="1"/>
  <c r="AB4445" i="1"/>
  <c r="AB4458" i="1"/>
  <c r="AB4462" i="1"/>
  <c r="AB4465" i="1"/>
  <c r="AB4477" i="1"/>
  <c r="AB4490" i="1"/>
  <c r="AB4494" i="1"/>
  <c r="AB4497" i="1"/>
  <c r="AB4509" i="1"/>
  <c r="AB4523" i="1"/>
  <c r="AB4526" i="1"/>
  <c r="AB4537" i="1"/>
  <c r="AB4542" i="1"/>
  <c r="AB4598" i="1"/>
  <c r="AB4662" i="1"/>
  <c r="AB4680" i="1"/>
  <c r="AB4693" i="1"/>
  <c r="AB4957" i="1"/>
  <c r="V4060" i="1"/>
  <c r="S4061" i="1"/>
  <c r="AB4062" i="1"/>
  <c r="P4066" i="1"/>
  <c r="M4067" i="1"/>
  <c r="AB4067" i="1" s="1"/>
  <c r="V4068" i="1"/>
  <c r="S4069" i="1"/>
  <c r="AB4069" i="1" s="1"/>
  <c r="AB4070" i="1"/>
  <c r="Z4074" i="1"/>
  <c r="AB4074" i="1" s="1"/>
  <c r="M4075" i="1"/>
  <c r="AB4078" i="1"/>
  <c r="Z4082" i="1"/>
  <c r="M4083" i="1"/>
  <c r="AB4083" i="1" s="1"/>
  <c r="AB4086" i="1"/>
  <c r="Z4090" i="1"/>
  <c r="AB4090" i="1" s="1"/>
  <c r="M4091" i="1"/>
  <c r="AB4091" i="1" s="1"/>
  <c r="AB4094" i="1"/>
  <c r="P4098" i="1"/>
  <c r="M4099" i="1"/>
  <c r="AB4099" i="1" s="1"/>
  <c r="V4100" i="1"/>
  <c r="AB4102" i="1"/>
  <c r="P4106" i="1"/>
  <c r="AB4106" i="1" s="1"/>
  <c r="M4107" i="1"/>
  <c r="AB4107" i="1" s="1"/>
  <c r="V4108" i="1"/>
  <c r="S4109" i="1"/>
  <c r="AB4109" i="1" s="1"/>
  <c r="AB4110" i="1"/>
  <c r="P4114" i="1"/>
  <c r="AB4114" i="1" s="1"/>
  <c r="M4115" i="1"/>
  <c r="V4116" i="1"/>
  <c r="AB4116" i="1" s="1"/>
  <c r="AB4118" i="1"/>
  <c r="P4122" i="1"/>
  <c r="AB4122" i="1" s="1"/>
  <c r="M4123" i="1"/>
  <c r="AB4123" i="1" s="1"/>
  <c r="AB4126" i="1"/>
  <c r="P4130" i="1"/>
  <c r="M4131" i="1"/>
  <c r="AB4131" i="1" s="1"/>
  <c r="V4132" i="1"/>
  <c r="AB4134" i="1"/>
  <c r="P4138" i="1"/>
  <c r="AB4138" i="1" s="1"/>
  <c r="M4139" i="1"/>
  <c r="AB4139" i="1" s="1"/>
  <c r="V4140" i="1"/>
  <c r="AB4142" i="1"/>
  <c r="P4146" i="1"/>
  <c r="M4147" i="1"/>
  <c r="AB4147" i="1" s="1"/>
  <c r="V4148" i="1"/>
  <c r="AB4150" i="1"/>
  <c r="P4154" i="1"/>
  <c r="AB4154" i="1" s="1"/>
  <c r="M4155" i="1"/>
  <c r="AB4155" i="1" s="1"/>
  <c r="V4156" i="1"/>
  <c r="S4157" i="1"/>
  <c r="AB4158" i="1"/>
  <c r="P4162" i="1"/>
  <c r="AB4162" i="1" s="1"/>
  <c r="M4163" i="1"/>
  <c r="V4164" i="1"/>
  <c r="AB4164" i="1" s="1"/>
  <c r="S4165" i="1"/>
  <c r="AB4166" i="1"/>
  <c r="P4170" i="1"/>
  <c r="Z4170" i="1"/>
  <c r="AB4170" i="1" s="1"/>
  <c r="M4171" i="1"/>
  <c r="V4172" i="1"/>
  <c r="AB4172" i="1" s="1"/>
  <c r="AB4174" i="1"/>
  <c r="P4178" i="1"/>
  <c r="AB4178" i="1" s="1"/>
  <c r="Z4178" i="1"/>
  <c r="M4179" i="1"/>
  <c r="AB4179" i="1" s="1"/>
  <c r="AB4182" i="1"/>
  <c r="P4186" i="1"/>
  <c r="AB4186" i="1" s="1"/>
  <c r="M4187" i="1"/>
  <c r="AB4190" i="1"/>
  <c r="Z4194" i="1"/>
  <c r="M4195" i="1"/>
  <c r="AB4195" i="1" s="1"/>
  <c r="AB4198" i="1"/>
  <c r="Z4202" i="1"/>
  <c r="AB4202" i="1" s="1"/>
  <c r="M4203" i="1"/>
  <c r="AB4203" i="1" s="1"/>
  <c r="AB4206" i="1"/>
  <c r="P4210" i="1"/>
  <c r="Z4210" i="1"/>
  <c r="AB4210" i="1" s="1"/>
  <c r="M4211" i="1"/>
  <c r="AB4214" i="1"/>
  <c r="P4218" i="1"/>
  <c r="AB4218" i="1" s="1"/>
  <c r="M4219" i="1"/>
  <c r="AB4219" i="1" s="1"/>
  <c r="V4220" i="1"/>
  <c r="S4221" i="1"/>
  <c r="AB4221" i="1" s="1"/>
  <c r="AB4222" i="1"/>
  <c r="P4226" i="1"/>
  <c r="AB4226" i="1" s="1"/>
  <c r="M4227" i="1"/>
  <c r="V4228" i="1"/>
  <c r="AB4228" i="1" s="1"/>
  <c r="S4229" i="1"/>
  <c r="AB4230" i="1"/>
  <c r="P4234" i="1"/>
  <c r="M4235" i="1"/>
  <c r="AB4235" i="1" s="1"/>
  <c r="V4236" i="1"/>
  <c r="AB4236" i="1" s="1"/>
  <c r="S4237" i="1"/>
  <c r="AB4237" i="1" s="1"/>
  <c r="AB4238" i="1"/>
  <c r="P4242" i="1"/>
  <c r="AB4242" i="1" s="1"/>
  <c r="M4243" i="1"/>
  <c r="AB4243" i="1" s="1"/>
  <c r="V4244" i="1"/>
  <c r="AB4244" i="1" s="1"/>
  <c r="S4245" i="1"/>
  <c r="AB4246" i="1"/>
  <c r="P4250" i="1"/>
  <c r="M4251" i="1"/>
  <c r="AB4251" i="1" s="1"/>
  <c r="V4252" i="1"/>
  <c r="S4253" i="1"/>
  <c r="AB4253" i="1" s="1"/>
  <c r="AB4254" i="1"/>
  <c r="P4258" i="1"/>
  <c r="AB4258" i="1" s="1"/>
  <c r="M4259" i="1"/>
  <c r="V4260" i="1"/>
  <c r="S4261" i="1"/>
  <c r="AB4261" i="1" s="1"/>
  <c r="AB4262" i="1"/>
  <c r="P4266" i="1"/>
  <c r="M4267" i="1"/>
  <c r="V4268" i="1"/>
  <c r="S4269" i="1"/>
  <c r="AB4269" i="1" s="1"/>
  <c r="AB4270" i="1"/>
  <c r="P4274" i="1"/>
  <c r="AB4274" i="1" s="1"/>
  <c r="M4275" i="1"/>
  <c r="AB4275" i="1" s="1"/>
  <c r="V4276" i="1"/>
  <c r="AB4276" i="1" s="1"/>
  <c r="S4277" i="1"/>
  <c r="AB4278" i="1"/>
  <c r="P4282" i="1"/>
  <c r="M4283" i="1"/>
  <c r="AB4283" i="1" s="1"/>
  <c r="V4284" i="1"/>
  <c r="AB4284" i="1" s="1"/>
  <c r="S4285" i="1"/>
  <c r="AB4285" i="1" s="1"/>
  <c r="AB4286" i="1"/>
  <c r="P4290" i="1"/>
  <c r="AB4290" i="1" s="1"/>
  <c r="M4291" i="1"/>
  <c r="AB4291" i="1" s="1"/>
  <c r="V4292" i="1"/>
  <c r="AB4292" i="1" s="1"/>
  <c r="S4293" i="1"/>
  <c r="AB4293" i="1" s="1"/>
  <c r="AB4294" i="1"/>
  <c r="P4298" i="1"/>
  <c r="M4299" i="1"/>
  <c r="AB4299" i="1" s="1"/>
  <c r="V4300" i="1"/>
  <c r="AB4300" i="1" s="1"/>
  <c r="S4301" i="1"/>
  <c r="AB4301" i="1" s="1"/>
  <c r="AB4302" i="1"/>
  <c r="P4306" i="1"/>
  <c r="AB4306" i="1" s="1"/>
  <c r="M4307" i="1"/>
  <c r="V4308" i="1"/>
  <c r="AB4308" i="1" s="1"/>
  <c r="S4309" i="1"/>
  <c r="AB4310" i="1"/>
  <c r="P4314" i="1"/>
  <c r="M4315" i="1"/>
  <c r="AB4315" i="1" s="1"/>
  <c r="V4316" i="1"/>
  <c r="S4317" i="1"/>
  <c r="AB4317" i="1" s="1"/>
  <c r="AB4318" i="1"/>
  <c r="P4322" i="1"/>
  <c r="AB4322" i="1" s="1"/>
  <c r="M4323" i="1"/>
  <c r="V4324" i="1"/>
  <c r="AB4324" i="1" s="1"/>
  <c r="S4325" i="1"/>
  <c r="AB4325" i="1" s="1"/>
  <c r="AB4326" i="1"/>
  <c r="P4330" i="1"/>
  <c r="M4331" i="1"/>
  <c r="AB4331" i="1" s="1"/>
  <c r="V4332" i="1"/>
  <c r="S4333" i="1"/>
  <c r="AB4333" i="1" s="1"/>
  <c r="AB4334" i="1"/>
  <c r="P4338" i="1"/>
  <c r="AB4338" i="1" s="1"/>
  <c r="M4339" i="1"/>
  <c r="V4340" i="1"/>
  <c r="AB4340" i="1" s="1"/>
  <c r="S4341" i="1"/>
  <c r="AB4341" i="1" s="1"/>
  <c r="AB4342" i="1"/>
  <c r="P4346" i="1"/>
  <c r="M4347" i="1"/>
  <c r="AB4347" i="1" s="1"/>
  <c r="V4348" i="1"/>
  <c r="S4349" i="1"/>
  <c r="AB4350" i="1"/>
  <c r="P4354" i="1"/>
  <c r="AB4354" i="1" s="1"/>
  <c r="M4355" i="1"/>
  <c r="V4356" i="1"/>
  <c r="AB4356" i="1" s="1"/>
  <c r="S4357" i="1"/>
  <c r="AB4358" i="1"/>
  <c r="P4362" i="1"/>
  <c r="M4363" i="1"/>
  <c r="AB4363" i="1" s="1"/>
  <c r="V4364" i="1"/>
  <c r="AB4364" i="1" s="1"/>
  <c r="S4365" i="1"/>
  <c r="AB4365" i="1" s="1"/>
  <c r="AB4366" i="1"/>
  <c r="P4370" i="1"/>
  <c r="AB4370" i="1" s="1"/>
  <c r="M4371" i="1"/>
  <c r="AB4371" i="1" s="1"/>
  <c r="V4372" i="1"/>
  <c r="AB4372" i="1" s="1"/>
  <c r="S4373" i="1"/>
  <c r="AB4374" i="1"/>
  <c r="P4378" i="1"/>
  <c r="M4379" i="1"/>
  <c r="AB4379" i="1" s="1"/>
  <c r="V4380" i="1"/>
  <c r="S4381" i="1"/>
  <c r="AB4381" i="1" s="1"/>
  <c r="AB4382" i="1"/>
  <c r="AB4400" i="1"/>
  <c r="S4405" i="1"/>
  <c r="AB4406" i="1"/>
  <c r="P4414" i="1"/>
  <c r="M4419" i="1"/>
  <c r="AB4421" i="1"/>
  <c r="AB4434" i="1"/>
  <c r="AB4438" i="1"/>
  <c r="AB4441" i="1"/>
  <c r="AB4453" i="1"/>
  <c r="AB4466" i="1"/>
  <c r="AB4470" i="1"/>
  <c r="AB4473" i="1"/>
  <c r="AB4485" i="1"/>
  <c r="AB4498" i="1"/>
  <c r="AB4502" i="1"/>
  <c r="AB4505" i="1"/>
  <c r="AB4528" i="1"/>
  <c r="Z4387" i="1"/>
  <c r="AB4387" i="1" s="1"/>
  <c r="M4390" i="1"/>
  <c r="S4392" i="1"/>
  <c r="AB4392" i="1" s="1"/>
  <c r="P4397" i="1"/>
  <c r="V4399" i="1"/>
  <c r="AB4399" i="1" s="1"/>
  <c r="Z4403" i="1"/>
  <c r="AB4403" i="1" s="1"/>
  <c r="M4406" i="1"/>
  <c r="S4408" i="1"/>
  <c r="AB4408" i="1" s="1"/>
  <c r="P4413" i="1"/>
  <c r="V4415" i="1"/>
  <c r="AB4415" i="1" s="1"/>
  <c r="Z4419" i="1"/>
  <c r="AB4419" i="1" s="1"/>
  <c r="Z4427" i="1"/>
  <c r="Z4435" i="1"/>
  <c r="Z4443" i="1"/>
  <c r="Z4451" i="1"/>
  <c r="Z4459" i="1"/>
  <c r="Z4467" i="1"/>
  <c r="Z4475" i="1"/>
  <c r="Z4483" i="1"/>
  <c r="Z4491" i="1"/>
  <c r="Z4499" i="1"/>
  <c r="Z4507" i="1"/>
  <c r="S4514" i="1"/>
  <c r="P4523" i="1"/>
  <c r="AB4530" i="1"/>
  <c r="M4533" i="1"/>
  <c r="AB4549" i="1"/>
  <c r="AB4573" i="1"/>
  <c r="AB4596" i="1"/>
  <c r="AB4604" i="1"/>
  <c r="AB4637" i="1"/>
  <c r="AB4638" i="1"/>
  <c r="AB4660" i="1"/>
  <c r="AB4666" i="1"/>
  <c r="AB4675" i="1"/>
  <c r="AB4678" i="1"/>
  <c r="AB4704" i="1"/>
  <c r="P4389" i="1"/>
  <c r="AB4389" i="1" s="1"/>
  <c r="V4391" i="1"/>
  <c r="Z4395" i="1"/>
  <c r="AB4395" i="1" s="1"/>
  <c r="AB4397" i="1"/>
  <c r="M4398" i="1"/>
  <c r="AB4398" i="1" s="1"/>
  <c r="S4400" i="1"/>
  <c r="P4405" i="1"/>
  <c r="AB4405" i="1" s="1"/>
  <c r="V4407" i="1"/>
  <c r="AB4407" i="1" s="1"/>
  <c r="Z4411" i="1"/>
  <c r="AB4411" i="1" s="1"/>
  <c r="AB4413" i="1"/>
  <c r="M4414" i="1"/>
  <c r="AB4414" i="1" s="1"/>
  <c r="S4416" i="1"/>
  <c r="Z4423" i="1"/>
  <c r="AB4423" i="1" s="1"/>
  <c r="AB4427" i="1"/>
  <c r="Z4431" i="1"/>
  <c r="AB4431" i="1" s="1"/>
  <c r="AB4435" i="1"/>
  <c r="Z4439" i="1"/>
  <c r="AB4439" i="1" s="1"/>
  <c r="AB4443" i="1"/>
  <c r="Z4447" i="1"/>
  <c r="AB4447" i="1" s="1"/>
  <c r="AB4451" i="1"/>
  <c r="Z4455" i="1"/>
  <c r="AB4455" i="1" s="1"/>
  <c r="AB4459" i="1"/>
  <c r="Z4463" i="1"/>
  <c r="AB4463" i="1" s="1"/>
  <c r="AB4467" i="1"/>
  <c r="Z4471" i="1"/>
  <c r="AB4471" i="1" s="1"/>
  <c r="AB4475" i="1"/>
  <c r="Z4479" i="1"/>
  <c r="AB4479" i="1" s="1"/>
  <c r="AB4483" i="1"/>
  <c r="Z4487" i="1"/>
  <c r="AB4487" i="1" s="1"/>
  <c r="AB4491" i="1"/>
  <c r="Z4495" i="1"/>
  <c r="AB4495" i="1" s="1"/>
  <c r="AB4499" i="1"/>
  <c r="Z4503" i="1"/>
  <c r="AB4503" i="1" s="1"/>
  <c r="AB4507" i="1"/>
  <c r="AB4516" i="1"/>
  <c r="AB4518" i="1"/>
  <c r="AB4524" i="1"/>
  <c r="Z4525" i="1"/>
  <c r="AB4536" i="1"/>
  <c r="AB4538" i="1"/>
  <c r="S4551" i="1"/>
  <c r="AB4562" i="1"/>
  <c r="AB4572" i="1"/>
  <c r="AB4593" i="1"/>
  <c r="AB4602" i="1"/>
  <c r="AB4628" i="1"/>
  <c r="AB4636" i="1"/>
  <c r="AB4657" i="1"/>
  <c r="AB4672" i="1"/>
  <c r="AB4698" i="1"/>
  <c r="P4514" i="1"/>
  <c r="V4516" i="1"/>
  <c r="Z4520" i="1"/>
  <c r="AB4520" i="1" s="1"/>
  <c r="M4523" i="1"/>
  <c r="S4525" i="1"/>
  <c r="AB4525" i="1" s="1"/>
  <c r="V4529" i="1"/>
  <c r="AB4529" i="1" s="1"/>
  <c r="Z4534" i="1"/>
  <c r="AB4534" i="1" s="1"/>
  <c r="Z4537" i="1"/>
  <c r="V4545" i="1"/>
  <c r="AB4545" i="1" s="1"/>
  <c r="Z4550" i="1"/>
  <c r="Z4553" i="1"/>
  <c r="AB4553" i="1" s="1"/>
  <c r="V4561" i="1"/>
  <c r="AB4561" i="1" s="1"/>
  <c r="AB4579" i="1"/>
  <c r="P4583" i="1"/>
  <c r="AB4583" i="1" s="1"/>
  <c r="AB4589" i="1"/>
  <c r="V4602" i="1"/>
  <c r="AB4610" i="1"/>
  <c r="V4617" i="1"/>
  <c r="AB4617" i="1" s="1"/>
  <c r="Z4621" i="1"/>
  <c r="AB4627" i="1"/>
  <c r="AB4632" i="1"/>
  <c r="P4647" i="1"/>
  <c r="AB4647" i="1" s="1"/>
  <c r="AB4658" i="1"/>
  <c r="V4665" i="1"/>
  <c r="AB4668" i="1"/>
  <c r="Z4669" i="1"/>
  <c r="AB4669" i="1" s="1"/>
  <c r="AB4673" i="1"/>
  <c r="P4680" i="1"/>
  <c r="AB4684" i="1"/>
  <c r="AB4706" i="1"/>
  <c r="AB4726" i="1"/>
  <c r="AB4732" i="1"/>
  <c r="AB4768" i="1"/>
  <c r="AB4789" i="1"/>
  <c r="AB4795" i="1"/>
  <c r="AB4883" i="1"/>
  <c r="Z4512" i="1"/>
  <c r="AB4512" i="1" s="1"/>
  <c r="AB4514" i="1"/>
  <c r="M4515" i="1"/>
  <c r="AB4515" i="1" s="1"/>
  <c r="S4517" i="1"/>
  <c r="AB4517" i="1" s="1"/>
  <c r="P4522" i="1"/>
  <c r="AB4522" i="1" s="1"/>
  <c r="V4524" i="1"/>
  <c r="AB4527" i="1"/>
  <c r="Z4533" i="1"/>
  <c r="AB4533" i="1" s="1"/>
  <c r="AB4535" i="1"/>
  <c r="S4538" i="1"/>
  <c r="S4539" i="1"/>
  <c r="S4542" i="1"/>
  <c r="AB4543" i="1"/>
  <c r="Z4549" i="1"/>
  <c r="AB4551" i="1"/>
  <c r="S4554" i="1"/>
  <c r="AB4554" i="1" s="1"/>
  <c r="S4555" i="1"/>
  <c r="S4558" i="1"/>
  <c r="AB4558" i="1" s="1"/>
  <c r="AB4559" i="1"/>
  <c r="AB4567" i="1"/>
  <c r="S4567" i="1"/>
  <c r="AB4568" i="1"/>
  <c r="V4570" i="1"/>
  <c r="AB4578" i="1"/>
  <c r="V4585" i="1"/>
  <c r="AB4585" i="1" s="1"/>
  <c r="AB4588" i="1"/>
  <c r="Z4589" i="1"/>
  <c r="AB4595" i="1"/>
  <c r="AB4600" i="1"/>
  <c r="AB4611" i="1"/>
  <c r="P4615" i="1"/>
  <c r="AB4621" i="1"/>
  <c r="AB4626" i="1"/>
  <c r="V4634" i="1"/>
  <c r="AB4634" i="1" s="1"/>
  <c r="AB4642" i="1"/>
  <c r="V4649" i="1"/>
  <c r="AB4649" i="1" s="1"/>
  <c r="Z4653" i="1"/>
  <c r="AB4653" i="1" s="1"/>
  <c r="AB4664" i="1"/>
  <c r="AB4676" i="1"/>
  <c r="AB4697" i="1"/>
  <c r="Z4698" i="1"/>
  <c r="AB4701" i="1"/>
  <c r="AB4733" i="1"/>
  <c r="AB4755" i="1"/>
  <c r="AB4859" i="1"/>
  <c r="AB4872" i="1"/>
  <c r="AB4947" i="1"/>
  <c r="Z4529" i="1"/>
  <c r="AB4531" i="1"/>
  <c r="M4532" i="1"/>
  <c r="AB4532" i="1" s="1"/>
  <c r="S4534" i="1"/>
  <c r="P4539" i="1"/>
  <c r="AB4539" i="1" s="1"/>
  <c r="V4541" i="1"/>
  <c r="AB4541" i="1" s="1"/>
  <c r="Z4545" i="1"/>
  <c r="AB4547" i="1"/>
  <c r="M4548" i="1"/>
  <c r="AB4548" i="1" s="1"/>
  <c r="S4550" i="1"/>
  <c r="AB4550" i="1" s="1"/>
  <c r="P4555" i="1"/>
  <c r="AB4555" i="1" s="1"/>
  <c r="V4557" i="1"/>
  <c r="AB4557" i="1" s="1"/>
  <c r="Z4561" i="1"/>
  <c r="AB4563" i="1"/>
  <c r="M4564" i="1"/>
  <c r="AB4564" i="1" s="1"/>
  <c r="M4565" i="1"/>
  <c r="V4566" i="1"/>
  <c r="AB4566" i="1" s="1"/>
  <c r="Z4570" i="1"/>
  <c r="AB4570" i="1" s="1"/>
  <c r="M4573" i="1"/>
  <c r="M4576" i="1"/>
  <c r="AB4576" i="1" s="1"/>
  <c r="AB4582" i="1"/>
  <c r="P4584" i="1"/>
  <c r="AB4584" i="1" s="1"/>
  <c r="S4591" i="1"/>
  <c r="AB4591" i="1" s="1"/>
  <c r="S4594" i="1"/>
  <c r="AB4594" i="1" s="1"/>
  <c r="P4599" i="1"/>
  <c r="AB4599" i="1" s="1"/>
  <c r="Z4602" i="1"/>
  <c r="M4605" i="1"/>
  <c r="AB4605" i="1" s="1"/>
  <c r="M4608" i="1"/>
  <c r="AB4608" i="1" s="1"/>
  <c r="AB4614" i="1"/>
  <c r="P4616" i="1"/>
  <c r="AB4616" i="1" s="1"/>
  <c r="S4623" i="1"/>
  <c r="AB4623" i="1" s="1"/>
  <c r="S4626" i="1"/>
  <c r="P4631" i="1"/>
  <c r="Z4634" i="1"/>
  <c r="M4637" i="1"/>
  <c r="M4640" i="1"/>
  <c r="AB4640" i="1" s="1"/>
  <c r="AB4646" i="1"/>
  <c r="P4648" i="1"/>
  <c r="AB4648" i="1" s="1"/>
  <c r="S4655" i="1"/>
  <c r="AB4655" i="1" s="1"/>
  <c r="S4658" i="1"/>
  <c r="P4663" i="1"/>
  <c r="AB4663" i="1" s="1"/>
  <c r="AB4674" i="1"/>
  <c r="V4682" i="1"/>
  <c r="AB4690" i="1"/>
  <c r="V4697" i="1"/>
  <c r="AB4700" i="1"/>
  <c r="Z4701" i="1"/>
  <c r="AB4707" i="1"/>
  <c r="AB4717" i="1"/>
  <c r="AB4737" i="1"/>
  <c r="AB4891" i="1"/>
  <c r="AB4896" i="1"/>
  <c r="AB4937" i="1"/>
  <c r="S4671" i="1"/>
  <c r="AB4671" i="1" s="1"/>
  <c r="S4674" i="1"/>
  <c r="P4679" i="1"/>
  <c r="AB4679" i="1" s="1"/>
  <c r="Z4682" i="1"/>
  <c r="AB4682" i="1" s="1"/>
  <c r="M4685" i="1"/>
  <c r="AB4685" i="1" s="1"/>
  <c r="M4688" i="1"/>
  <c r="AB4688" i="1" s="1"/>
  <c r="AB4694" i="1"/>
  <c r="P4696" i="1"/>
  <c r="AB4696" i="1" s="1"/>
  <c r="S4703" i="1"/>
  <c r="AB4703" i="1" s="1"/>
  <c r="S4706" i="1"/>
  <c r="P4711" i="1"/>
  <c r="AB4711" i="1" s="1"/>
  <c r="AB4713" i="1"/>
  <c r="Z4714" i="1"/>
  <c r="AB4714" i="1" s="1"/>
  <c r="M4717" i="1"/>
  <c r="V4729" i="1"/>
  <c r="AB4729" i="1" s="1"/>
  <c r="M4733" i="1"/>
  <c r="M4736" i="1"/>
  <c r="AB4736" i="1" s="1"/>
  <c r="P4743" i="1"/>
  <c r="P4744" i="1"/>
  <c r="Z4749" i="1"/>
  <c r="AB4749" i="1" s="1"/>
  <c r="S4754" i="1"/>
  <c r="AB4754" i="1" s="1"/>
  <c r="Z4761" i="1"/>
  <c r="AB4763" i="1"/>
  <c r="S4763" i="1"/>
  <c r="AB4767" i="1"/>
  <c r="S4767" i="1"/>
  <c r="M4777" i="1"/>
  <c r="AB4777" i="1" s="1"/>
  <c r="AB4791" i="1"/>
  <c r="AB4798" i="1"/>
  <c r="V4824" i="1"/>
  <c r="AB4824" i="1" s="1"/>
  <c r="Z4832" i="1"/>
  <c r="AB4841" i="1"/>
  <c r="AB4848" i="1"/>
  <c r="AB4853" i="1"/>
  <c r="AB4881" i="1"/>
  <c r="AB4899" i="1"/>
  <c r="AB4912" i="1"/>
  <c r="AB4921" i="1"/>
  <c r="AB4997" i="1"/>
  <c r="AB4710" i="1"/>
  <c r="P4712" i="1"/>
  <c r="AB4712" i="1" s="1"/>
  <c r="S4722" i="1"/>
  <c r="AB4722" i="1" s="1"/>
  <c r="V4730" i="1"/>
  <c r="S4735" i="1"/>
  <c r="AB4742" i="1"/>
  <c r="AB4745" i="1"/>
  <c r="Z4746" i="1"/>
  <c r="AB4761" i="1"/>
  <c r="AB4766" i="1"/>
  <c r="S4770" i="1"/>
  <c r="AB4774" i="1"/>
  <c r="Z4777" i="1"/>
  <c r="Z4784" i="1"/>
  <c r="AB4786" i="1"/>
  <c r="AB4817" i="1"/>
  <c r="AB4839" i="1"/>
  <c r="AB4840" i="1"/>
  <c r="V4841" i="1"/>
  <c r="AB4847" i="1"/>
  <c r="V4936" i="1"/>
  <c r="AB4936" i="1" s="1"/>
  <c r="AB4945" i="1"/>
  <c r="AB4958" i="1"/>
  <c r="AB4965" i="1"/>
  <c r="AB4615" i="1"/>
  <c r="AB4631" i="1"/>
  <c r="AB4695" i="1"/>
  <c r="P4719" i="1"/>
  <c r="AB4719" i="1" s="1"/>
  <c r="V4721" i="1"/>
  <c r="Z4725" i="1"/>
  <c r="AB4725" i="1" s="1"/>
  <c r="AB4727" i="1"/>
  <c r="M4728" i="1"/>
  <c r="AB4728" i="1" s="1"/>
  <c r="S4730" i="1"/>
  <c r="AB4730" i="1" s="1"/>
  <c r="P4735" i="1"/>
  <c r="AB4735" i="1" s="1"/>
  <c r="V4737" i="1"/>
  <c r="Z4741" i="1"/>
  <c r="AB4743" i="1"/>
  <c r="M4744" i="1"/>
  <c r="AB4744" i="1" s="1"/>
  <c r="S4746" i="1"/>
  <c r="AB4746" i="1" s="1"/>
  <c r="P4751" i="1"/>
  <c r="AB4751" i="1" s="1"/>
  <c r="V4753" i="1"/>
  <c r="AB4753" i="1" s="1"/>
  <c r="V4757" i="1"/>
  <c r="AB4757" i="1" s="1"/>
  <c r="Z4762" i="1"/>
  <c r="Z4765" i="1"/>
  <c r="V4773" i="1"/>
  <c r="AB4773" i="1" s="1"/>
  <c r="AB4784" i="1"/>
  <c r="AB4790" i="1"/>
  <c r="P4794" i="1"/>
  <c r="P4795" i="1"/>
  <c r="M4799" i="1"/>
  <c r="AB4799" i="1" s="1"/>
  <c r="AB4800" i="1"/>
  <c r="V4808" i="1"/>
  <c r="AB4811" i="1"/>
  <c r="Z4816" i="1"/>
  <c r="AB4816" i="1" s="1"/>
  <c r="AB4819" i="1"/>
  <c r="AB4823" i="1"/>
  <c r="V4825" i="1"/>
  <c r="AB4825" i="1" s="1"/>
  <c r="AB4832" i="1"/>
  <c r="V4840" i="1"/>
  <c r="AB4843" i="1"/>
  <c r="Z4848" i="1"/>
  <c r="AB4851" i="1"/>
  <c r="AB4855" i="1"/>
  <c r="AB4856" i="1"/>
  <c r="V4857" i="1"/>
  <c r="AB4864" i="1"/>
  <c r="V4872" i="1"/>
  <c r="AB4875" i="1"/>
  <c r="Z4880" i="1"/>
  <c r="AB4880" i="1" s="1"/>
  <c r="V4904" i="1"/>
  <c r="AB4907" i="1"/>
  <c r="AB4915" i="1"/>
  <c r="AB4928" i="1"/>
  <c r="Z4944" i="1"/>
  <c r="AB4964" i="1"/>
  <c r="M4980" i="1"/>
  <c r="AB4980" i="1" s="1"/>
  <c r="AB4981" i="1"/>
  <c r="Z4569" i="1"/>
  <c r="AB4569" i="1" s="1"/>
  <c r="AB4571" i="1"/>
  <c r="M4572" i="1"/>
  <c r="S4574" i="1"/>
  <c r="AB4574" i="1" s="1"/>
  <c r="P4579" i="1"/>
  <c r="V4581" i="1"/>
  <c r="AB4581" i="1" s="1"/>
  <c r="Z4585" i="1"/>
  <c r="AB4587" i="1"/>
  <c r="M4588" i="1"/>
  <c r="S4590" i="1"/>
  <c r="AB4590" i="1" s="1"/>
  <c r="P4595" i="1"/>
  <c r="V4597" i="1"/>
  <c r="AB4597" i="1" s="1"/>
  <c r="Z4601" i="1"/>
  <c r="AB4601" i="1" s="1"/>
  <c r="AB4603" i="1"/>
  <c r="M4604" i="1"/>
  <c r="S4606" i="1"/>
  <c r="AB4606" i="1" s="1"/>
  <c r="P4611" i="1"/>
  <c r="V4613" i="1"/>
  <c r="AB4613" i="1" s="1"/>
  <c r="Z4617" i="1"/>
  <c r="AB4619" i="1"/>
  <c r="M4620" i="1"/>
  <c r="AB4620" i="1" s="1"/>
  <c r="S4622" i="1"/>
  <c r="AB4622" i="1" s="1"/>
  <c r="P4627" i="1"/>
  <c r="V4629" i="1"/>
  <c r="AB4629" i="1" s="1"/>
  <c r="Z4633" i="1"/>
  <c r="AB4633" i="1" s="1"/>
  <c r="AB4635" i="1"/>
  <c r="M4636" i="1"/>
  <c r="S4638" i="1"/>
  <c r="P4643" i="1"/>
  <c r="AB4643" i="1" s="1"/>
  <c r="V4645" i="1"/>
  <c r="AB4645" i="1" s="1"/>
  <c r="Z4649" i="1"/>
  <c r="AB4651" i="1"/>
  <c r="M4652" i="1"/>
  <c r="AB4652" i="1" s="1"/>
  <c r="S4654" i="1"/>
  <c r="AB4654" i="1" s="1"/>
  <c r="P4659" i="1"/>
  <c r="AB4659" i="1" s="1"/>
  <c r="V4661" i="1"/>
  <c r="AB4661" i="1" s="1"/>
  <c r="Z4665" i="1"/>
  <c r="AB4665" i="1" s="1"/>
  <c r="AB4667" i="1"/>
  <c r="M4668" i="1"/>
  <c r="S4670" i="1"/>
  <c r="AB4670" i="1" s="1"/>
  <c r="P4675" i="1"/>
  <c r="V4677" i="1"/>
  <c r="AB4677" i="1" s="1"/>
  <c r="Z4681" i="1"/>
  <c r="AB4681" i="1" s="1"/>
  <c r="AB4683" i="1"/>
  <c r="M4684" i="1"/>
  <c r="S4686" i="1"/>
  <c r="AB4686" i="1" s="1"/>
  <c r="P4691" i="1"/>
  <c r="AB4691" i="1" s="1"/>
  <c r="V4693" i="1"/>
  <c r="Z4697" i="1"/>
  <c r="AB4699" i="1"/>
  <c r="M4700" i="1"/>
  <c r="S4702" i="1"/>
  <c r="AB4702" i="1" s="1"/>
  <c r="P4707" i="1"/>
  <c r="V4709" i="1"/>
  <c r="AB4709" i="1" s="1"/>
  <c r="Z4713" i="1"/>
  <c r="AB4715" i="1"/>
  <c r="M4716" i="1"/>
  <c r="AB4716" i="1" s="1"/>
  <c r="S4718" i="1"/>
  <c r="AB4718" i="1" s="1"/>
  <c r="P4723" i="1"/>
  <c r="V4725" i="1"/>
  <c r="Z4729" i="1"/>
  <c r="AB4731" i="1"/>
  <c r="M4732" i="1"/>
  <c r="S4734" i="1"/>
  <c r="AB4734" i="1" s="1"/>
  <c r="P4739" i="1"/>
  <c r="AB4739" i="1" s="1"/>
  <c r="V4741" i="1"/>
  <c r="AB4741" i="1" s="1"/>
  <c r="Z4745" i="1"/>
  <c r="AB4747" i="1"/>
  <c r="M4748" i="1"/>
  <c r="AB4748" i="1" s="1"/>
  <c r="S4750" i="1"/>
  <c r="AB4750" i="1" s="1"/>
  <c r="P4755" i="1"/>
  <c r="P4759" i="1"/>
  <c r="P4760" i="1"/>
  <c r="V4762" i="1"/>
  <c r="M4764" i="1"/>
  <c r="AB4764" i="1" s="1"/>
  <c r="M4765" i="1"/>
  <c r="AB4765" i="1" s="1"/>
  <c r="M4768" i="1"/>
  <c r="AB4770" i="1"/>
  <c r="P4775" i="1"/>
  <c r="P4776" i="1"/>
  <c r="Z4781" i="1"/>
  <c r="M4787" i="1"/>
  <c r="AB4787" i="1" s="1"/>
  <c r="AB4805" i="1"/>
  <c r="Z4809" i="1"/>
  <c r="AB4809" i="1" s="1"/>
  <c r="Z4813" i="1"/>
  <c r="AB4837" i="1"/>
  <c r="Z4841" i="1"/>
  <c r="Z4845" i="1"/>
  <c r="AB4869" i="1"/>
  <c r="Z4873" i="1"/>
  <c r="AB4873" i="1" s="1"/>
  <c r="Z4877" i="1"/>
  <c r="Z4896" i="1"/>
  <c r="AB4913" i="1"/>
  <c r="V4920" i="1"/>
  <c r="AB4923" i="1"/>
  <c r="AB4931" i="1"/>
  <c r="AB4944" i="1"/>
  <c r="AB4982" i="1"/>
  <c r="AB4802" i="1"/>
  <c r="AB4814" i="1"/>
  <c r="AB4818" i="1"/>
  <c r="AB4830" i="1"/>
  <c r="AB4834" i="1"/>
  <c r="AB4846" i="1"/>
  <c r="AB4862" i="1"/>
  <c r="AB4866" i="1"/>
  <c r="AB4878" i="1"/>
  <c r="AB4888" i="1"/>
  <c r="AB4904" i="1"/>
  <c r="AB4920" i="1"/>
  <c r="AB4956" i="1"/>
  <c r="AB4963" i="1"/>
  <c r="AB4968" i="1"/>
  <c r="AB4996" i="1"/>
  <c r="AB4998" i="1"/>
  <c r="Z4757" i="1"/>
  <c r="AB4759" i="1"/>
  <c r="M4760" i="1"/>
  <c r="AB4760" i="1" s="1"/>
  <c r="S4762" i="1"/>
  <c r="AB4762" i="1" s="1"/>
  <c r="P4767" i="1"/>
  <c r="V4769" i="1"/>
  <c r="AB4769" i="1" s="1"/>
  <c r="Z4773" i="1"/>
  <c r="AB4775" i="1"/>
  <c r="M4776" i="1"/>
  <c r="AB4776" i="1" s="1"/>
  <c r="AB4780" i="1"/>
  <c r="V4780" i="1"/>
  <c r="P4790" i="1"/>
  <c r="V4796" i="1"/>
  <c r="AB4796" i="1" s="1"/>
  <c r="P4806" i="1"/>
  <c r="AB4806" i="1" s="1"/>
  <c r="AB4812" i="1"/>
  <c r="V4812" i="1"/>
  <c r="P4822" i="1"/>
  <c r="AB4822" i="1" s="1"/>
  <c r="V4828" i="1"/>
  <c r="AB4828" i="1" s="1"/>
  <c r="P4838" i="1"/>
  <c r="AB4838" i="1" s="1"/>
  <c r="AB4844" i="1"/>
  <c r="V4844" i="1"/>
  <c r="P4854" i="1"/>
  <c r="AB4854" i="1" s="1"/>
  <c r="V4860" i="1"/>
  <c r="AB4860" i="1" s="1"/>
  <c r="P4870" i="1"/>
  <c r="AB4870" i="1" s="1"/>
  <c r="AB4876" i="1"/>
  <c r="V4876" i="1"/>
  <c r="AB4901" i="1"/>
  <c r="AB4908" i="1"/>
  <c r="AB4917" i="1"/>
  <c r="AB4933" i="1"/>
  <c r="AB4778" i="1"/>
  <c r="M4779" i="1"/>
  <c r="AB4779" i="1" s="1"/>
  <c r="S4781" i="1"/>
  <c r="AB4781" i="1" s="1"/>
  <c r="P4786" i="1"/>
  <c r="V4788" i="1"/>
  <c r="AB4788" i="1" s="1"/>
  <c r="Z4792" i="1"/>
  <c r="AB4792" i="1" s="1"/>
  <c r="AB4794" i="1"/>
  <c r="M4795" i="1"/>
  <c r="S4797" i="1"/>
  <c r="AB4797" i="1" s="1"/>
  <c r="P4802" i="1"/>
  <c r="V4804" i="1"/>
  <c r="AB4804" i="1" s="1"/>
  <c r="Z4808" i="1"/>
  <c r="AB4810" i="1"/>
  <c r="M4811" i="1"/>
  <c r="S4813" i="1"/>
  <c r="AB4813" i="1" s="1"/>
  <c r="P4818" i="1"/>
  <c r="V4820" i="1"/>
  <c r="AB4820" i="1" s="1"/>
  <c r="Z4824" i="1"/>
  <c r="AB4826" i="1"/>
  <c r="M4827" i="1"/>
  <c r="AB4827" i="1" s="1"/>
  <c r="S4829" i="1"/>
  <c r="P4834" i="1"/>
  <c r="V4836" i="1"/>
  <c r="AB4836" i="1" s="1"/>
  <c r="Z4840" i="1"/>
  <c r="AB4842" i="1"/>
  <c r="M4843" i="1"/>
  <c r="S4845" i="1"/>
  <c r="AB4845" i="1" s="1"/>
  <c r="P4850" i="1"/>
  <c r="AB4850" i="1" s="1"/>
  <c r="V4852" i="1"/>
  <c r="AB4852" i="1" s="1"/>
  <c r="Z4856" i="1"/>
  <c r="AB4858" i="1"/>
  <c r="M4859" i="1"/>
  <c r="S4861" i="1"/>
  <c r="AB4861" i="1" s="1"/>
  <c r="P4866" i="1"/>
  <c r="V4868" i="1"/>
  <c r="AB4868" i="1" s="1"/>
  <c r="Z4872" i="1"/>
  <c r="AB4874" i="1"/>
  <c r="M4875" i="1"/>
  <c r="S4877" i="1"/>
  <c r="AB4877" i="1" s="1"/>
  <c r="S4881" i="1"/>
  <c r="AB4882" i="1"/>
  <c r="S4882" i="1"/>
  <c r="S4885" i="1"/>
  <c r="AB4885" i="1" s="1"/>
  <c r="AB4886" i="1"/>
  <c r="Z4892" i="1"/>
  <c r="AB4892" i="1" s="1"/>
  <c r="AB4894" i="1"/>
  <c r="S4897" i="1"/>
  <c r="AB4897" i="1" s="1"/>
  <c r="S4898" i="1"/>
  <c r="S4901" i="1"/>
  <c r="AB4902" i="1"/>
  <c r="Z4908" i="1"/>
  <c r="AB4910" i="1"/>
  <c r="S4913" i="1"/>
  <c r="AB4914" i="1"/>
  <c r="S4914" i="1"/>
  <c r="S4917" i="1"/>
  <c r="AB4918" i="1"/>
  <c r="Z4924" i="1"/>
  <c r="AB4924" i="1" s="1"/>
  <c r="AB4926" i="1"/>
  <c r="S4929" i="1"/>
  <c r="AB4929" i="1" s="1"/>
  <c r="S4930" i="1"/>
  <c r="AB4930" i="1" s="1"/>
  <c r="S4933" i="1"/>
  <c r="AB4934" i="1"/>
  <c r="Z4940" i="1"/>
  <c r="AB4940" i="1" s="1"/>
  <c r="AB4942" i="1"/>
  <c r="S4945" i="1"/>
  <c r="AB4946" i="1"/>
  <c r="S4946" i="1"/>
  <c r="S4949" i="1"/>
  <c r="AB4949" i="1" s="1"/>
  <c r="AB4950" i="1"/>
  <c r="Z4962" i="1"/>
  <c r="AB4974" i="1"/>
  <c r="M4981" i="1"/>
  <c r="AB4983" i="1"/>
  <c r="V4989" i="1"/>
  <c r="AB4989" i="1" s="1"/>
  <c r="AB4992" i="1"/>
  <c r="V4994" i="1"/>
  <c r="AB4995" i="1"/>
  <c r="Z4997" i="1"/>
  <c r="AB4999" i="1"/>
  <c r="P4882" i="1"/>
  <c r="V4884" i="1"/>
  <c r="AB4884" i="1" s="1"/>
  <c r="Z4888" i="1"/>
  <c r="AB4890" i="1"/>
  <c r="M4891" i="1"/>
  <c r="S4893" i="1"/>
  <c r="AB4893" i="1" s="1"/>
  <c r="P4898" i="1"/>
  <c r="AB4898" i="1" s="1"/>
  <c r="V4900" i="1"/>
  <c r="AB4900" i="1" s="1"/>
  <c r="Z4904" i="1"/>
  <c r="AB4906" i="1"/>
  <c r="M4907" i="1"/>
  <c r="S4909" i="1"/>
  <c r="AB4909" i="1" s="1"/>
  <c r="P4914" i="1"/>
  <c r="V4916" i="1"/>
  <c r="AB4916" i="1" s="1"/>
  <c r="Z4920" i="1"/>
  <c r="AB4922" i="1"/>
  <c r="M4923" i="1"/>
  <c r="S4925" i="1"/>
  <c r="AB4925" i="1" s="1"/>
  <c r="P4930" i="1"/>
  <c r="V4932" i="1"/>
  <c r="AB4932" i="1" s="1"/>
  <c r="Z4936" i="1"/>
  <c r="AB4938" i="1"/>
  <c r="M4939" i="1"/>
  <c r="AB4939" i="1" s="1"/>
  <c r="S4941" i="1"/>
  <c r="AB4941" i="1" s="1"/>
  <c r="P4946" i="1"/>
  <c r="V4948" i="1"/>
  <c r="AB4948" i="1" s="1"/>
  <c r="AB4951" i="1"/>
  <c r="P4959" i="1"/>
  <c r="P4960" i="1"/>
  <c r="AB4960" i="1" s="1"/>
  <c r="M4964" i="1"/>
  <c r="M4965" i="1"/>
  <c r="AB4967" i="1"/>
  <c r="AB4970" i="1"/>
  <c r="AB4972" i="1"/>
  <c r="V4973" i="1"/>
  <c r="AB4973" i="1" s="1"/>
  <c r="AB4976" i="1"/>
  <c r="V4978" i="1"/>
  <c r="AB4978" i="1" s="1"/>
  <c r="AB4979" i="1"/>
  <c r="Z4981" i="1"/>
  <c r="AB4984" i="1"/>
  <c r="P4988" i="1"/>
  <c r="AB4988" i="1" s="1"/>
  <c r="Z4994" i="1"/>
  <c r="M5000" i="1"/>
  <c r="AB5000" i="1" s="1"/>
  <c r="Z4953" i="1"/>
  <c r="AB4953" i="1" s="1"/>
  <c r="P4955" i="1"/>
  <c r="AB4955" i="1" s="1"/>
  <c r="V4961" i="1"/>
  <c r="AB4961" i="1" s="1"/>
  <c r="P4971" i="1"/>
  <c r="AB4971" i="1" s="1"/>
  <c r="AB4977" i="1"/>
  <c r="V4977" i="1"/>
  <c r="P4987" i="1"/>
  <c r="AB4987" i="1" s="1"/>
  <c r="V4993" i="1"/>
  <c r="AB4993" i="1" s="1"/>
  <c r="Z4957" i="1"/>
  <c r="AB4959" i="1"/>
  <c r="M4960" i="1"/>
  <c r="S4962" i="1"/>
  <c r="AB4962" i="1" s="1"/>
  <c r="P4967" i="1"/>
  <c r="V4969" i="1"/>
  <c r="AB4969" i="1" s="1"/>
  <c r="Z4973" i="1"/>
  <c r="AB4975" i="1"/>
  <c r="M4976" i="1"/>
  <c r="S4978" i="1"/>
  <c r="P4983" i="1"/>
  <c r="V4985" i="1"/>
  <c r="AB4985" i="1" s="1"/>
  <c r="Z4989" i="1"/>
  <c r="AB4991" i="1"/>
  <c r="M4992" i="1"/>
  <c r="S4994" i="1"/>
  <c r="AB4994" i="1" s="1"/>
  <c r="P4999" i="1"/>
  <c r="V5001" i="1"/>
  <c r="AB5001" i="1" s="1"/>
  <c r="AB1577" i="1" l="1"/>
  <c r="AB1545" i="1"/>
  <c r="AB1513" i="1"/>
  <c r="AB1481" i="1"/>
  <c r="AB1449" i="1"/>
  <c r="AB1417" i="1"/>
  <c r="AB138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<sst xmlns="http://schemas.openxmlformats.org/spreadsheetml/2006/main" count="33" uniqueCount="20">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</sst>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_fmsa/10%20-%20PLANILHA%20CONT&#193;BIL%20FINANCEIRA/Planilha%20Cont&#225;bil%20Financeira/2024/06%20-%20Junho/13.2%20PCF%20em%20Excel%20Ju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CABO DE SANTO AGOSTINHO - CG nº 012/2022</v>
          </cell>
          <cell r="E12" t="str">
            <v>ADINELHA MARIA DE AROUXA SILVA</v>
          </cell>
          <cell r="F12" t="str">
            <v>2 - Outros Profissionais da Saúde</v>
          </cell>
          <cell r="G12">
            <v>322205</v>
          </cell>
          <cell r="H12">
            <v>45444</v>
          </cell>
          <cell r="I12">
            <v>0</v>
          </cell>
          <cell r="J12">
            <v>172.26</v>
          </cell>
          <cell r="K12">
            <v>0</v>
          </cell>
          <cell r="L12">
            <v>303.60000000000002</v>
          </cell>
          <cell r="M12">
            <v>7.06</v>
          </cell>
          <cell r="O12">
            <v>2.2599999999999998</v>
          </cell>
          <cell r="P12">
            <v>0</v>
          </cell>
          <cell r="R12">
            <v>300</v>
          </cell>
          <cell r="S12">
            <v>84.72</v>
          </cell>
          <cell r="U12">
            <v>0</v>
          </cell>
          <cell r="V12">
            <v>0</v>
          </cell>
          <cell r="Y12">
            <v>1995</v>
          </cell>
          <cell r="Z12">
            <v>0</v>
          </cell>
          <cell r="AB12" t="str">
            <v>ABONO ASSIS FIN COMPL 05/2024</v>
          </cell>
        </row>
        <row r="13">
          <cell r="C13" t="str">
            <v>UPA CABO DE SANTO AGOSTINHO - CG nº 012/2022</v>
          </cell>
          <cell r="E13" t="str">
            <v>ADRIANA MARIA DE SOUZA PEREIRA</v>
          </cell>
          <cell r="F13" t="str">
            <v>2 - Outros Profissionais da Saúde</v>
          </cell>
          <cell r="G13">
            <v>324115</v>
          </cell>
          <cell r="H13">
            <v>45444</v>
          </cell>
          <cell r="I13">
            <v>0</v>
          </cell>
          <cell r="J13">
            <v>309.12</v>
          </cell>
          <cell r="K13">
            <v>0</v>
          </cell>
          <cell r="L13">
            <v>303.60000000000002</v>
          </cell>
          <cell r="M13">
            <v>7.06</v>
          </cell>
          <cell r="O13">
            <v>2.2599999999999998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CABO DE SANTO AGOSTINHO - CG nº 012/2022</v>
          </cell>
          <cell r="E14" t="str">
            <v>ALANA VITORIA DA SILVA</v>
          </cell>
          <cell r="F14" t="str">
            <v>3 - Administrativo</v>
          </cell>
          <cell r="G14">
            <v>411005</v>
          </cell>
          <cell r="H14">
            <v>45444</v>
          </cell>
          <cell r="I14">
            <v>0</v>
          </cell>
          <cell r="J14">
            <v>13.26</v>
          </cell>
          <cell r="K14">
            <v>0</v>
          </cell>
          <cell r="L14">
            <v>0</v>
          </cell>
          <cell r="M14">
            <v>0</v>
          </cell>
          <cell r="O14">
            <v>2.2599999999999998</v>
          </cell>
          <cell r="P14">
            <v>0</v>
          </cell>
          <cell r="R14">
            <v>192.67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CABO DE SANTO AGOSTINHO - CG nº 012/2022</v>
          </cell>
          <cell r="E15" t="str">
            <v>ALDAZETE MARIA SOUZA MARQUES</v>
          </cell>
          <cell r="F15" t="str">
            <v>2 - Outros Profissionais da Saúde</v>
          </cell>
          <cell r="G15">
            <v>322205</v>
          </cell>
          <cell r="H15">
            <v>45444</v>
          </cell>
          <cell r="I15">
            <v>0</v>
          </cell>
          <cell r="J15">
            <v>135.55000000000001</v>
          </cell>
          <cell r="K15">
            <v>0</v>
          </cell>
          <cell r="L15">
            <v>303.60000000000002</v>
          </cell>
          <cell r="M15">
            <v>7.06</v>
          </cell>
          <cell r="O15">
            <v>2.2599999999999998</v>
          </cell>
          <cell r="P15">
            <v>0</v>
          </cell>
          <cell r="R15">
            <v>126.66</v>
          </cell>
          <cell r="S15">
            <v>84.72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CABO DE SANTO AGOSTINHO - CG nº 012/2022</v>
          </cell>
          <cell r="E16" t="str">
            <v>ALICE FONSECA PONTES</v>
          </cell>
          <cell r="F16" t="str">
            <v>2 - Outros Profissionais da Saúde</v>
          </cell>
          <cell r="G16">
            <v>223505</v>
          </cell>
          <cell r="H16">
            <v>45444</v>
          </cell>
          <cell r="I16">
            <v>0</v>
          </cell>
          <cell r="J16">
            <v>233.9</v>
          </cell>
          <cell r="K16">
            <v>0</v>
          </cell>
          <cell r="L16">
            <v>303.60000000000002</v>
          </cell>
          <cell r="M16">
            <v>2.7</v>
          </cell>
          <cell r="O16">
            <v>3.79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CABO DE SANTO AGOSTINHO - CG nº 012/2022</v>
          </cell>
          <cell r="E17" t="str">
            <v>ALLAN COUTINHO FREIRE</v>
          </cell>
          <cell r="F17" t="str">
            <v>2 - Outros Profissionais da Saúde</v>
          </cell>
          <cell r="G17">
            <v>521130</v>
          </cell>
          <cell r="H17">
            <v>45444</v>
          </cell>
          <cell r="I17">
            <v>0</v>
          </cell>
          <cell r="J17">
            <v>148.93</v>
          </cell>
          <cell r="K17">
            <v>0</v>
          </cell>
          <cell r="L17">
            <v>303.60000000000002</v>
          </cell>
          <cell r="M17">
            <v>7.06</v>
          </cell>
          <cell r="O17">
            <v>2.2599999999999998</v>
          </cell>
          <cell r="P17">
            <v>0</v>
          </cell>
          <cell r="R17">
            <v>127.57</v>
          </cell>
          <cell r="S17">
            <v>93.09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CABO DE SANTO AGOSTINHO - CG nº 012/2022</v>
          </cell>
          <cell r="E18" t="str">
            <v>AMANDA CAROLINE SANTANA DOS SANTOS NINO</v>
          </cell>
          <cell r="F18" t="str">
            <v>2 - Outros Profissionais da Saúde</v>
          </cell>
          <cell r="G18">
            <v>223505</v>
          </cell>
          <cell r="H18">
            <v>45444</v>
          </cell>
          <cell r="I18">
            <v>0</v>
          </cell>
          <cell r="J18">
            <v>301.51</v>
          </cell>
          <cell r="K18">
            <v>0</v>
          </cell>
          <cell r="L18">
            <v>303.60000000000002</v>
          </cell>
          <cell r="M18">
            <v>2.56</v>
          </cell>
          <cell r="O18">
            <v>3.79</v>
          </cell>
          <cell r="P18">
            <v>0</v>
          </cell>
          <cell r="R18">
            <v>102.97</v>
          </cell>
          <cell r="S18">
            <v>98.4</v>
          </cell>
          <cell r="U18">
            <v>0</v>
          </cell>
          <cell r="V18">
            <v>0</v>
          </cell>
          <cell r="Y18">
            <v>2170.88</v>
          </cell>
          <cell r="Z18">
            <v>0</v>
          </cell>
          <cell r="AB18" t="str">
            <v>ABONO ASSIS FIN COMPL 05/2024</v>
          </cell>
        </row>
        <row r="19">
          <cell r="C19" t="str">
            <v>UPA CABO DE SANTO AGOSTINHO - CG nº 012/2022</v>
          </cell>
          <cell r="E19" t="str">
            <v>AMOM PASCOAL DA SILVA</v>
          </cell>
          <cell r="F19" t="str">
            <v>3 - Administrativo</v>
          </cell>
          <cell r="G19">
            <v>516345</v>
          </cell>
          <cell r="H19">
            <v>45444</v>
          </cell>
          <cell r="I19">
            <v>0</v>
          </cell>
          <cell r="J19">
            <v>135.55000000000001</v>
          </cell>
          <cell r="K19">
            <v>0</v>
          </cell>
          <cell r="L19">
            <v>303.60000000000002</v>
          </cell>
          <cell r="M19">
            <v>7.06</v>
          </cell>
          <cell r="O19">
            <v>2.2599999999999998</v>
          </cell>
          <cell r="P19">
            <v>0</v>
          </cell>
          <cell r="R19">
            <v>250.57</v>
          </cell>
          <cell r="S19">
            <v>84.72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CABO DE SANTO AGOSTINHO - CG nº 012/2022</v>
          </cell>
          <cell r="E20" t="str">
            <v>ANA CLAUDIA DA SILVA</v>
          </cell>
          <cell r="F20" t="str">
            <v>2 - Outros Profissionais da Saúde</v>
          </cell>
          <cell r="G20">
            <v>322205</v>
          </cell>
          <cell r="H20">
            <v>45444</v>
          </cell>
          <cell r="I20">
            <v>0</v>
          </cell>
          <cell r="J20">
            <v>172.26</v>
          </cell>
          <cell r="K20">
            <v>0</v>
          </cell>
          <cell r="L20">
            <v>303.60000000000002</v>
          </cell>
          <cell r="M20">
            <v>7.06</v>
          </cell>
          <cell r="O20">
            <v>2.2599999999999998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1995</v>
          </cell>
          <cell r="Z20">
            <v>0</v>
          </cell>
          <cell r="AB20" t="str">
            <v>ABONO ASSIS FIN COMPL 05/2024</v>
          </cell>
        </row>
        <row r="21">
          <cell r="C21" t="str">
            <v>UPA CABO DE SANTO AGOSTINHO - CG nº 012/2022</v>
          </cell>
          <cell r="E21" t="str">
            <v>ANA CRISTINA VIEIRA DOS SANTOS</v>
          </cell>
          <cell r="F21" t="str">
            <v>2 - Outros Profissionais da Saúde</v>
          </cell>
          <cell r="G21">
            <v>223710</v>
          </cell>
          <cell r="H21">
            <v>45444</v>
          </cell>
          <cell r="I21">
            <v>0</v>
          </cell>
          <cell r="J21">
            <v>286.02999999999997</v>
          </cell>
          <cell r="K21">
            <v>0</v>
          </cell>
          <cell r="L21">
            <v>303.60000000000002</v>
          </cell>
          <cell r="M21">
            <v>7.06</v>
          </cell>
          <cell r="O21">
            <v>2.2599999999999998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CABO DE SANTO AGOSTINHO - CG nº 012/2022</v>
          </cell>
          <cell r="E22" t="str">
            <v>ANA KAROLINA LIMA TAVARES DE MELO</v>
          </cell>
          <cell r="F22" t="str">
            <v>2 - Outros Profissionais da Saúde</v>
          </cell>
          <cell r="G22">
            <v>322205</v>
          </cell>
          <cell r="H22">
            <v>45444</v>
          </cell>
          <cell r="I22">
            <v>0</v>
          </cell>
          <cell r="J22">
            <v>143.55000000000001</v>
          </cell>
          <cell r="K22">
            <v>0</v>
          </cell>
          <cell r="L22">
            <v>303.60000000000002</v>
          </cell>
          <cell r="M22">
            <v>7.06</v>
          </cell>
          <cell r="O22">
            <v>2.2599999999999998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1995</v>
          </cell>
          <cell r="Z22">
            <v>0</v>
          </cell>
          <cell r="AB22" t="str">
            <v>ABONO ASSIS FIN COMPL 05/2024</v>
          </cell>
        </row>
        <row r="23">
          <cell r="C23" t="str">
            <v>UPA CABO DE SANTO AGOSTINHO - CG nº 012/2022</v>
          </cell>
          <cell r="E23" t="str">
            <v>ANA PAULA MATIAS DA SILVA</v>
          </cell>
          <cell r="F23" t="str">
            <v>2 - Outros Profissionais da Saúde</v>
          </cell>
          <cell r="G23">
            <v>521130</v>
          </cell>
          <cell r="H23">
            <v>45444</v>
          </cell>
          <cell r="I23">
            <v>0</v>
          </cell>
          <cell r="J23">
            <v>165.23</v>
          </cell>
          <cell r="K23">
            <v>0</v>
          </cell>
          <cell r="L23">
            <v>0</v>
          </cell>
          <cell r="M23">
            <v>0</v>
          </cell>
          <cell r="O23">
            <v>2.2599999999999998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CABO DE SANTO AGOSTINHO - CG nº 012/2022</v>
          </cell>
          <cell r="E24" t="str">
            <v>ANA PAULA MOREIRA DE BRITO</v>
          </cell>
          <cell r="F24" t="str">
            <v>3 - Administrativo</v>
          </cell>
          <cell r="G24">
            <v>422110</v>
          </cell>
          <cell r="H24">
            <v>45444</v>
          </cell>
          <cell r="I24">
            <v>0</v>
          </cell>
          <cell r="J24">
            <v>137.52000000000001</v>
          </cell>
          <cell r="K24">
            <v>0</v>
          </cell>
          <cell r="L24">
            <v>303.60000000000002</v>
          </cell>
          <cell r="M24">
            <v>7.06</v>
          </cell>
          <cell r="O24">
            <v>2.2599999999999998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CABO DE SANTO AGOSTINHO - CG nº 012/2022</v>
          </cell>
          <cell r="E25" t="str">
            <v>ANA THAYSSA ARAUJO CAVALCANTI</v>
          </cell>
          <cell r="F25" t="str">
            <v>2 - Outros Profissionais da Saúde</v>
          </cell>
          <cell r="G25">
            <v>223505</v>
          </cell>
          <cell r="H25">
            <v>45444</v>
          </cell>
          <cell r="I25">
            <v>0</v>
          </cell>
          <cell r="J25">
            <v>331.39</v>
          </cell>
          <cell r="K25">
            <v>0</v>
          </cell>
          <cell r="L25">
            <v>303.60000000000002</v>
          </cell>
          <cell r="M25">
            <v>2.56</v>
          </cell>
          <cell r="O25">
            <v>3.79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2170.88</v>
          </cell>
          <cell r="Z25">
            <v>0</v>
          </cell>
          <cell r="AB25" t="str">
            <v>ABONO ASSIS FIN COMPL 05/2024</v>
          </cell>
        </row>
        <row r="26">
          <cell r="C26" t="str">
            <v>UPA CABO DE SANTO AGOSTINHO - CG nº 012/2022</v>
          </cell>
          <cell r="E26" t="str">
            <v>ANAZETE MARIA DE LIMA</v>
          </cell>
          <cell r="F26" t="str">
            <v>2 - Outros Profissionais da Saúde</v>
          </cell>
          <cell r="G26">
            <v>521130</v>
          </cell>
          <cell r="H26">
            <v>45444</v>
          </cell>
          <cell r="I26">
            <v>0</v>
          </cell>
          <cell r="J26">
            <v>124.11</v>
          </cell>
          <cell r="K26">
            <v>0</v>
          </cell>
          <cell r="L26">
            <v>303.60000000000002</v>
          </cell>
          <cell r="M26">
            <v>7.06</v>
          </cell>
          <cell r="O26">
            <v>2.2599999999999998</v>
          </cell>
          <cell r="P26">
            <v>0</v>
          </cell>
          <cell r="R26">
            <v>127.57</v>
          </cell>
          <cell r="S26">
            <v>93.09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CABO DE SANTO AGOSTINHO - CG nº 012/2022</v>
          </cell>
          <cell r="E27" t="str">
            <v>ANDERSON JOSE DA SILVA</v>
          </cell>
          <cell r="F27" t="str">
            <v>3 - Administrativo</v>
          </cell>
          <cell r="G27">
            <v>313220</v>
          </cell>
          <cell r="H27">
            <v>45444</v>
          </cell>
          <cell r="I27">
            <v>0</v>
          </cell>
          <cell r="J27">
            <v>229.86</v>
          </cell>
          <cell r="K27">
            <v>0</v>
          </cell>
          <cell r="L27">
            <v>303.60000000000002</v>
          </cell>
          <cell r="M27">
            <v>7.06</v>
          </cell>
          <cell r="O27">
            <v>2.2599999999999998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CABO DE SANTO AGOSTINHO - CG nº 012/2022</v>
          </cell>
          <cell r="E28" t="str">
            <v>ANDRE AKEL PEREIRA DE ARAUJO</v>
          </cell>
          <cell r="F28" t="str">
            <v>3 - Administrativo</v>
          </cell>
          <cell r="G28">
            <v>131205</v>
          </cell>
          <cell r="H28">
            <v>45444</v>
          </cell>
          <cell r="I28">
            <v>0</v>
          </cell>
          <cell r="J28">
            <v>1539.13</v>
          </cell>
          <cell r="K28">
            <v>0</v>
          </cell>
          <cell r="L28">
            <v>303.60000000000002</v>
          </cell>
          <cell r="M28">
            <v>7.06</v>
          </cell>
          <cell r="O28">
            <v>16.13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CABO DE SANTO AGOSTINHO - CG nº 012/2022</v>
          </cell>
          <cell r="E29" t="str">
            <v>ANDRE CARDOSO DE PAULA</v>
          </cell>
          <cell r="F29" t="str">
            <v>2 - Outros Profissionais da Saúde</v>
          </cell>
          <cell r="G29">
            <v>766420</v>
          </cell>
          <cell r="H29">
            <v>45444</v>
          </cell>
          <cell r="I29">
            <v>0</v>
          </cell>
          <cell r="J29">
            <v>309.12</v>
          </cell>
          <cell r="K29">
            <v>0</v>
          </cell>
          <cell r="L29">
            <v>303.60000000000002</v>
          </cell>
          <cell r="M29">
            <v>7.06</v>
          </cell>
          <cell r="O29">
            <v>2.2599999999999998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CABO DE SANTO AGOSTINHO - CG nº 012/2022</v>
          </cell>
          <cell r="E30" t="str">
            <v>ANDRE MARTINS GOUVEIA</v>
          </cell>
          <cell r="F30" t="str">
            <v>2 - Outros Profissionais da Saúde</v>
          </cell>
          <cell r="G30">
            <v>782320</v>
          </cell>
          <cell r="H30">
            <v>45444</v>
          </cell>
          <cell r="I30">
            <v>0</v>
          </cell>
          <cell r="J30">
            <v>143.47999999999999</v>
          </cell>
          <cell r="K30">
            <v>0</v>
          </cell>
          <cell r="L30">
            <v>303.60000000000002</v>
          </cell>
          <cell r="M30">
            <v>7.06</v>
          </cell>
          <cell r="O30">
            <v>2.2599999999999998</v>
          </cell>
          <cell r="P30">
            <v>0</v>
          </cell>
          <cell r="R30">
            <v>299.77</v>
          </cell>
          <cell r="S30">
            <v>90.67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CABO DE SANTO AGOSTINHO - CG nº 012/2022</v>
          </cell>
          <cell r="E31" t="str">
            <v>ANTONIO HENRIQUE FERREIRA DE BARROS E SILVA</v>
          </cell>
          <cell r="F31" t="str">
            <v>2 - Outros Profissionais da Saúde</v>
          </cell>
          <cell r="G31">
            <v>782320</v>
          </cell>
          <cell r="H31">
            <v>45444</v>
          </cell>
          <cell r="I31">
            <v>0</v>
          </cell>
          <cell r="J31">
            <v>188.1</v>
          </cell>
          <cell r="K31">
            <v>0</v>
          </cell>
          <cell r="L31">
            <v>303.60000000000002</v>
          </cell>
          <cell r="M31">
            <v>7.06</v>
          </cell>
          <cell r="O31">
            <v>2.2599999999999998</v>
          </cell>
          <cell r="P31">
            <v>0</v>
          </cell>
          <cell r="R31">
            <v>792</v>
          </cell>
          <cell r="S31">
            <v>90.67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CABO DE SANTO AGOSTINHO - CG nº 012/2022</v>
          </cell>
          <cell r="E32" t="str">
            <v>AUMIRENE MARIA DE FRANCA</v>
          </cell>
          <cell r="F32" t="str">
            <v>2 - Outros Profissionais da Saúde</v>
          </cell>
          <cell r="G32">
            <v>251605</v>
          </cell>
          <cell r="H32">
            <v>45444</v>
          </cell>
          <cell r="I32">
            <v>0</v>
          </cell>
          <cell r="J32">
            <v>315.89999999999998</v>
          </cell>
          <cell r="K32">
            <v>0</v>
          </cell>
          <cell r="L32">
            <v>303.60000000000002</v>
          </cell>
          <cell r="M32">
            <v>7.06</v>
          </cell>
          <cell r="O32">
            <v>2.2599999999999998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CABO DE SANTO AGOSTINHO - CG nº 012/2022</v>
          </cell>
          <cell r="E33" t="str">
            <v>BRUNO GUILHERME JUSTINO DOS SANTOS</v>
          </cell>
          <cell r="F33" t="str">
            <v>2 - Outros Profissionais da Saúde</v>
          </cell>
          <cell r="G33">
            <v>322205</v>
          </cell>
          <cell r="H33">
            <v>45444</v>
          </cell>
          <cell r="I33">
            <v>0</v>
          </cell>
          <cell r="J33">
            <v>143.55000000000001</v>
          </cell>
          <cell r="K33">
            <v>0</v>
          </cell>
          <cell r="L33">
            <v>303.60000000000002</v>
          </cell>
          <cell r="M33">
            <v>7.06</v>
          </cell>
          <cell r="O33">
            <v>2.2599999999999998</v>
          </cell>
          <cell r="P33">
            <v>0</v>
          </cell>
          <cell r="R33">
            <v>257.43</v>
          </cell>
          <cell r="S33">
            <v>84.72</v>
          </cell>
          <cell r="U33">
            <v>0</v>
          </cell>
          <cell r="V33">
            <v>0</v>
          </cell>
          <cell r="Y33">
            <v>1995</v>
          </cell>
          <cell r="Z33">
            <v>0</v>
          </cell>
          <cell r="AB33" t="str">
            <v>ABONO ASSIS FIN COMPL 05/2024</v>
          </cell>
        </row>
        <row r="34">
          <cell r="C34" t="str">
            <v>UPA CABO DE SANTO AGOSTINHO - CG nº 012/2022</v>
          </cell>
          <cell r="E34" t="str">
            <v>BRUNO MESSIAS SANTOS</v>
          </cell>
          <cell r="F34" t="str">
            <v>3 - Administrativo</v>
          </cell>
          <cell r="G34">
            <v>422110</v>
          </cell>
          <cell r="H34">
            <v>45444</v>
          </cell>
          <cell r="I34">
            <v>0</v>
          </cell>
          <cell r="J34">
            <v>156.81</v>
          </cell>
          <cell r="K34">
            <v>0</v>
          </cell>
          <cell r="L34">
            <v>303.60000000000002</v>
          </cell>
          <cell r="M34">
            <v>7.06</v>
          </cell>
          <cell r="O34">
            <v>2.2599999999999998</v>
          </cell>
          <cell r="P34">
            <v>0</v>
          </cell>
          <cell r="R34">
            <v>415.57</v>
          </cell>
          <cell r="S34">
            <v>84.72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CABO DE SANTO AGOSTINHO - CG nº 012/2022</v>
          </cell>
          <cell r="E35" t="str">
            <v>CAROLINA PALOMA DA CONCEICAO GOMES</v>
          </cell>
          <cell r="F35" t="str">
            <v>3 - Administrativo</v>
          </cell>
          <cell r="G35">
            <v>411005</v>
          </cell>
          <cell r="H35">
            <v>45444</v>
          </cell>
          <cell r="I35">
            <v>0</v>
          </cell>
          <cell r="J35">
            <v>139.91999999999999</v>
          </cell>
          <cell r="K35">
            <v>0</v>
          </cell>
          <cell r="L35">
            <v>303.60000000000002</v>
          </cell>
          <cell r="M35">
            <v>7.06</v>
          </cell>
          <cell r="O35">
            <v>2.2599999999999998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CABO DE SANTO AGOSTINHO - CG nº 012/2022</v>
          </cell>
          <cell r="E36" t="str">
            <v>CASSIANA MARIA DA SILVA</v>
          </cell>
          <cell r="F36" t="str">
            <v>3 - Administrativo</v>
          </cell>
          <cell r="G36">
            <v>422110</v>
          </cell>
          <cell r="H36">
            <v>45444</v>
          </cell>
          <cell r="I36">
            <v>0</v>
          </cell>
          <cell r="J36">
            <v>162.66</v>
          </cell>
          <cell r="K36">
            <v>0</v>
          </cell>
          <cell r="L36">
            <v>303.60000000000002</v>
          </cell>
          <cell r="M36">
            <v>7.06</v>
          </cell>
          <cell r="O36">
            <v>2.2599999999999998</v>
          </cell>
          <cell r="P36">
            <v>0</v>
          </cell>
          <cell r="R36">
            <v>0</v>
          </cell>
          <cell r="S36">
            <v>0</v>
          </cell>
          <cell r="U36">
            <v>80.95</v>
          </cell>
          <cell r="V36">
            <v>0</v>
          </cell>
          <cell r="X36" t="str">
            <v>AUX. CRECHE FEDERAÇÃO</v>
          </cell>
          <cell r="Y36">
            <v>0</v>
          </cell>
          <cell r="Z36">
            <v>0</v>
          </cell>
        </row>
        <row r="37">
          <cell r="C37" t="str">
            <v>UPA CABO DE SANTO AGOSTINHO - CG nº 012/2022</v>
          </cell>
          <cell r="E37" t="str">
            <v>CATARINA BARBOSA DOS SANTOS SALES</v>
          </cell>
          <cell r="F37" t="str">
            <v>2 - Outros Profissionais da Saúde</v>
          </cell>
          <cell r="G37">
            <v>322205</v>
          </cell>
          <cell r="H37">
            <v>45444</v>
          </cell>
          <cell r="I37">
            <v>0</v>
          </cell>
          <cell r="J37">
            <v>145.52000000000001</v>
          </cell>
          <cell r="K37">
            <v>0</v>
          </cell>
          <cell r="L37">
            <v>303.60000000000002</v>
          </cell>
          <cell r="M37">
            <v>7.06</v>
          </cell>
          <cell r="O37">
            <v>2.2599999999999998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1995</v>
          </cell>
          <cell r="Z37">
            <v>0</v>
          </cell>
          <cell r="AB37" t="str">
            <v>ABONO ASSIS FIN COMPL 05/2024</v>
          </cell>
        </row>
        <row r="38">
          <cell r="C38" t="str">
            <v>UPA CABO DE SANTO AGOSTINHO - CG nº 012/2022</v>
          </cell>
          <cell r="E38" t="str">
            <v>CATARINA MARIA DA SILVA</v>
          </cell>
          <cell r="F38" t="str">
            <v>2 - Outros Profissionais da Saúde</v>
          </cell>
          <cell r="G38">
            <v>515205</v>
          </cell>
          <cell r="H38">
            <v>45444</v>
          </cell>
          <cell r="I38">
            <v>0</v>
          </cell>
          <cell r="J38">
            <v>197.77</v>
          </cell>
          <cell r="K38">
            <v>0</v>
          </cell>
          <cell r="L38">
            <v>0</v>
          </cell>
          <cell r="M38">
            <v>0</v>
          </cell>
          <cell r="O38">
            <v>2.2599999999999998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CABO DE SANTO AGOSTINHO - CG nº 012/2022</v>
          </cell>
          <cell r="E39" t="str">
            <v>CIBELLY BONIFACIO NUNES DA SILVA</v>
          </cell>
          <cell r="F39" t="str">
            <v>2 - Outros Profissionais da Saúde</v>
          </cell>
          <cell r="G39">
            <v>521130</v>
          </cell>
          <cell r="H39">
            <v>45444</v>
          </cell>
          <cell r="I39">
            <v>0</v>
          </cell>
          <cell r="J39">
            <v>124.11</v>
          </cell>
          <cell r="K39">
            <v>0</v>
          </cell>
          <cell r="L39">
            <v>303.60000000000002</v>
          </cell>
          <cell r="M39">
            <v>7.06</v>
          </cell>
          <cell r="O39">
            <v>2.2599999999999998</v>
          </cell>
          <cell r="P39">
            <v>0</v>
          </cell>
          <cell r="R39">
            <v>165.87</v>
          </cell>
          <cell r="S39">
            <v>93.09</v>
          </cell>
          <cell r="U39">
            <v>80.95</v>
          </cell>
          <cell r="V39">
            <v>0</v>
          </cell>
          <cell r="X39" t="str">
            <v>AUX. CRECHE FEDERAÇÃO</v>
          </cell>
          <cell r="Y39">
            <v>0</v>
          </cell>
          <cell r="Z39">
            <v>0</v>
          </cell>
        </row>
        <row r="40">
          <cell r="C40" t="str">
            <v>UPA CABO DE SANTO AGOSTINHO - CG nº 012/2022</v>
          </cell>
          <cell r="E40" t="str">
            <v>CLARA BEATRIZ MORAES ALVES</v>
          </cell>
          <cell r="F40" t="str">
            <v>2 - Outros Profissionais da Saúde</v>
          </cell>
          <cell r="G40">
            <v>223405</v>
          </cell>
          <cell r="H40">
            <v>45444</v>
          </cell>
          <cell r="I40">
            <v>0</v>
          </cell>
          <cell r="J40">
            <v>391.86</v>
          </cell>
          <cell r="K40">
            <v>0</v>
          </cell>
          <cell r="L40">
            <v>303.60000000000002</v>
          </cell>
          <cell r="M40">
            <v>7.06</v>
          </cell>
          <cell r="O40">
            <v>2.2599999999999998</v>
          </cell>
          <cell r="P40">
            <v>0</v>
          </cell>
          <cell r="R40">
            <v>152.16999999999999</v>
          </cell>
          <cell r="S40">
            <v>147.6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CABO DE SANTO AGOSTINHO - CG nº 012/2022</v>
          </cell>
          <cell r="E41" t="str">
            <v>CLARA ISABEL NOBREGA SATURNINO</v>
          </cell>
          <cell r="F41" t="str">
            <v>2 - Outros Profissionais da Saúde</v>
          </cell>
          <cell r="G41">
            <v>251605</v>
          </cell>
          <cell r="H41">
            <v>45444</v>
          </cell>
          <cell r="I41">
            <v>0</v>
          </cell>
          <cell r="J41">
            <v>290.06</v>
          </cell>
          <cell r="K41">
            <v>0</v>
          </cell>
          <cell r="L41">
            <v>303.60000000000002</v>
          </cell>
          <cell r="M41">
            <v>7.06</v>
          </cell>
          <cell r="O41">
            <v>2.2599999999999998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CABO DE SANTO AGOSTINHO - CG nº 012/2022</v>
          </cell>
          <cell r="E42" t="str">
            <v>CLAUDIVANIA MARIA DOS SANTOS SILVA</v>
          </cell>
          <cell r="F42" t="str">
            <v>3 - Administrativo</v>
          </cell>
          <cell r="G42">
            <v>411005</v>
          </cell>
          <cell r="H42">
            <v>45444</v>
          </cell>
          <cell r="I42">
            <v>0</v>
          </cell>
          <cell r="J42">
            <v>186.56</v>
          </cell>
          <cell r="K42">
            <v>0</v>
          </cell>
          <cell r="L42">
            <v>303.60000000000002</v>
          </cell>
          <cell r="M42">
            <v>7.06</v>
          </cell>
          <cell r="O42">
            <v>2.2599999999999998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CABO DE SANTO AGOSTINHO - CG nº 012/2022</v>
          </cell>
          <cell r="E43" t="str">
            <v>CLEIDE MARIA DA SILVA</v>
          </cell>
          <cell r="F43" t="str">
            <v>2 - Outros Profissionais da Saúde</v>
          </cell>
          <cell r="G43">
            <v>322205</v>
          </cell>
          <cell r="H43">
            <v>45444</v>
          </cell>
          <cell r="I43">
            <v>0</v>
          </cell>
          <cell r="J43">
            <v>172.26</v>
          </cell>
          <cell r="K43">
            <v>0</v>
          </cell>
          <cell r="L43">
            <v>303.60000000000002</v>
          </cell>
          <cell r="M43">
            <v>7.06</v>
          </cell>
          <cell r="O43">
            <v>2.2599999999999998</v>
          </cell>
          <cell r="P43">
            <v>0</v>
          </cell>
          <cell r="R43">
            <v>263.43</v>
          </cell>
          <cell r="S43">
            <v>84.72</v>
          </cell>
          <cell r="U43">
            <v>0</v>
          </cell>
          <cell r="V43">
            <v>0</v>
          </cell>
          <cell r="Y43">
            <v>1995</v>
          </cell>
          <cell r="Z43">
            <v>0</v>
          </cell>
          <cell r="AB43" t="str">
            <v>ABONO ASSIS FIN COMPL 05/2024</v>
          </cell>
        </row>
        <row r="44">
          <cell r="C44" t="str">
            <v>UPA CABO DE SANTO AGOSTINHO - CG nº 012/2022</v>
          </cell>
          <cell r="E44" t="str">
            <v>CLEIDE SANTOS DA SILVA</v>
          </cell>
          <cell r="F44" t="str">
            <v>2 - Outros Profissionais da Saúde</v>
          </cell>
          <cell r="G44">
            <v>251605</v>
          </cell>
          <cell r="H44">
            <v>45444</v>
          </cell>
          <cell r="I44">
            <v>0</v>
          </cell>
          <cell r="J44">
            <v>269.64999999999998</v>
          </cell>
          <cell r="K44">
            <v>0</v>
          </cell>
          <cell r="L44">
            <v>303.60000000000002</v>
          </cell>
          <cell r="M44">
            <v>7.06</v>
          </cell>
          <cell r="O44">
            <v>2.2599999999999998</v>
          </cell>
          <cell r="P44">
            <v>0</v>
          </cell>
          <cell r="R44">
            <v>0</v>
          </cell>
          <cell r="S44">
            <v>0</v>
          </cell>
          <cell r="U44">
            <v>0</v>
          </cell>
          <cell r="V44">
            <v>0</v>
          </cell>
          <cell r="Y44">
            <v>0</v>
          </cell>
          <cell r="Z44">
            <v>0</v>
          </cell>
        </row>
        <row r="45">
          <cell r="C45" t="str">
            <v>UPA CABO DE SANTO AGOSTINHO - CG nº 012/2022</v>
          </cell>
          <cell r="E45" t="str">
            <v>CLEMILTON DE OLIVEIRA NETO</v>
          </cell>
          <cell r="F45" t="str">
            <v>3 - Administrativo</v>
          </cell>
          <cell r="G45">
            <v>411005</v>
          </cell>
          <cell r="H45">
            <v>45444</v>
          </cell>
          <cell r="I45">
            <v>0</v>
          </cell>
          <cell r="J45">
            <v>9.7200000000000006</v>
          </cell>
          <cell r="K45">
            <v>0</v>
          </cell>
          <cell r="L45">
            <v>0</v>
          </cell>
          <cell r="M45">
            <v>0</v>
          </cell>
          <cell r="O45">
            <v>2.2599999999999998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CABO DE SANTO AGOSTINHO - CG nº 012/2022</v>
          </cell>
          <cell r="E46" t="str">
            <v>CLEYDSON TRAJANO DA SILVA</v>
          </cell>
          <cell r="F46" t="str">
            <v>3 - Administrativo</v>
          </cell>
          <cell r="G46">
            <v>414105</v>
          </cell>
          <cell r="H46">
            <v>45444</v>
          </cell>
          <cell r="I46">
            <v>0</v>
          </cell>
          <cell r="J46">
            <v>182.99</v>
          </cell>
          <cell r="K46">
            <v>0</v>
          </cell>
          <cell r="L46">
            <v>0</v>
          </cell>
          <cell r="O46">
            <v>2.2599999999999998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CABO DE SANTO AGOSTINHO - CG nº 012/2022</v>
          </cell>
          <cell r="E47" t="str">
            <v>CRISTIANE DE SOUZA BRITO</v>
          </cell>
          <cell r="F47" t="str">
            <v>2 - Outros Profissionais da Saúde</v>
          </cell>
          <cell r="G47">
            <v>322205</v>
          </cell>
          <cell r="H47">
            <v>45444</v>
          </cell>
          <cell r="I47">
            <v>0</v>
          </cell>
          <cell r="J47">
            <v>172.26</v>
          </cell>
          <cell r="K47">
            <v>0</v>
          </cell>
          <cell r="L47">
            <v>303.60000000000002</v>
          </cell>
          <cell r="M47">
            <v>7.06</v>
          </cell>
          <cell r="O47">
            <v>2.2599999999999998</v>
          </cell>
          <cell r="P47">
            <v>0</v>
          </cell>
          <cell r="R47">
            <v>250.57</v>
          </cell>
          <cell r="S47">
            <v>84.72</v>
          </cell>
          <cell r="U47">
            <v>0</v>
          </cell>
          <cell r="V47">
            <v>0</v>
          </cell>
          <cell r="Y47">
            <v>1995</v>
          </cell>
          <cell r="Z47">
            <v>0</v>
          </cell>
          <cell r="AB47" t="str">
            <v>ABONO ASSIS FIN COMPL 05/2024</v>
          </cell>
        </row>
        <row r="48">
          <cell r="C48" t="str">
            <v>UPA CABO DE SANTO AGOSTINHO - CG nº 012/2022</v>
          </cell>
          <cell r="E48" t="str">
            <v>CYNTHYA MARIA DOS SANTOS SILVA</v>
          </cell>
          <cell r="F48" t="str">
            <v>2 - Outros Profissionais da Saúde</v>
          </cell>
          <cell r="G48">
            <v>223505</v>
          </cell>
          <cell r="H48">
            <v>45444</v>
          </cell>
          <cell r="I48">
            <v>0</v>
          </cell>
          <cell r="J48">
            <v>360.41</v>
          </cell>
          <cell r="K48">
            <v>0</v>
          </cell>
          <cell r="L48">
            <v>303.60000000000002</v>
          </cell>
          <cell r="M48">
            <v>3.47</v>
          </cell>
          <cell r="O48">
            <v>3.79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1792.39</v>
          </cell>
          <cell r="Z48">
            <v>0</v>
          </cell>
          <cell r="AB48" t="str">
            <v>ABONO ASSIS FIN COMPL 05/2024</v>
          </cell>
        </row>
        <row r="49">
          <cell r="C49" t="str">
            <v>UPA CABO DE SANTO AGOSTINHO - CG nº 012/2022</v>
          </cell>
          <cell r="E49" t="str">
            <v xml:space="preserve">DAMIANA VIEIRA DE SENA </v>
          </cell>
          <cell r="F49" t="str">
            <v>2 - Outros Profissionais da Saúde</v>
          </cell>
          <cell r="G49">
            <v>223505</v>
          </cell>
          <cell r="H49">
            <v>45444</v>
          </cell>
          <cell r="I49">
            <v>0</v>
          </cell>
          <cell r="J49">
            <v>356.62</v>
          </cell>
          <cell r="K49">
            <v>0</v>
          </cell>
          <cell r="L49">
            <v>303.60000000000002</v>
          </cell>
          <cell r="M49">
            <v>3.11</v>
          </cell>
          <cell r="O49">
            <v>3.79</v>
          </cell>
          <cell r="P49">
            <v>0</v>
          </cell>
          <cell r="R49">
            <v>0</v>
          </cell>
          <cell r="S49">
            <v>0</v>
          </cell>
          <cell r="U49">
            <v>120.26</v>
          </cell>
          <cell r="V49">
            <v>0</v>
          </cell>
          <cell r="X49" t="str">
            <v>AUX CRECHE ( enfermeiros )</v>
          </cell>
          <cell r="Y49">
            <v>2170.88</v>
          </cell>
          <cell r="Z49">
            <v>0</v>
          </cell>
          <cell r="AB49" t="str">
            <v>ABONO ASSIS FIN COMPL 05/2024</v>
          </cell>
        </row>
        <row r="50">
          <cell r="C50" t="str">
            <v>UPA CABO DE SANTO AGOSTINHO - CG nº 012/2022</v>
          </cell>
          <cell r="E50" t="str">
            <v>DANIELA CRISTINA DE SALES</v>
          </cell>
          <cell r="F50" t="str">
            <v>3 - Administrativo</v>
          </cell>
          <cell r="G50">
            <v>410105</v>
          </cell>
          <cell r="H50">
            <v>45444</v>
          </cell>
          <cell r="I50">
            <v>0</v>
          </cell>
          <cell r="J50">
            <v>263.05</v>
          </cell>
          <cell r="K50">
            <v>0</v>
          </cell>
          <cell r="L50">
            <v>303.60000000000002</v>
          </cell>
          <cell r="M50">
            <v>7.06</v>
          </cell>
          <cell r="O50">
            <v>2.2599999999999998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CABO DE SANTO AGOSTINHO - CG nº 012/2022</v>
          </cell>
          <cell r="E51" t="str">
            <v>DANIELE LUCAS DE LIMA SILVA</v>
          </cell>
          <cell r="F51" t="str">
            <v>2 - Outros Profissionais da Saúde</v>
          </cell>
          <cell r="G51">
            <v>322205</v>
          </cell>
          <cell r="H51">
            <v>45444</v>
          </cell>
          <cell r="I51">
            <v>0</v>
          </cell>
          <cell r="J51">
            <v>135.55000000000001</v>
          </cell>
          <cell r="K51">
            <v>0</v>
          </cell>
          <cell r="L51">
            <v>303.60000000000002</v>
          </cell>
          <cell r="M51">
            <v>7.06</v>
          </cell>
          <cell r="O51">
            <v>2.2599999999999998</v>
          </cell>
          <cell r="P51">
            <v>0</v>
          </cell>
          <cell r="R51">
            <v>257.83</v>
          </cell>
          <cell r="S51">
            <v>76.25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CABO DE SANTO AGOSTINHO - CG nº 012/2022</v>
          </cell>
          <cell r="E52" t="str">
            <v>DARA MAYSA DE SOUZA DIONISIO</v>
          </cell>
          <cell r="F52" t="str">
            <v>3 - Administrativo</v>
          </cell>
          <cell r="G52">
            <v>411005</v>
          </cell>
          <cell r="H52">
            <v>45444</v>
          </cell>
          <cell r="I52">
            <v>0</v>
          </cell>
          <cell r="J52">
            <v>13.26</v>
          </cell>
          <cell r="K52">
            <v>0</v>
          </cell>
          <cell r="L52">
            <v>0</v>
          </cell>
          <cell r="M52">
            <v>0</v>
          </cell>
          <cell r="O52">
            <v>2.2599999999999998</v>
          </cell>
          <cell r="P52">
            <v>0</v>
          </cell>
          <cell r="R52">
            <v>43.87</v>
          </cell>
          <cell r="S52">
            <v>39.799999999999997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CABO DE SANTO AGOSTINHO - CG nº 012/2022</v>
          </cell>
          <cell r="E53" t="str">
            <v>DARLENE ROSE DE OLIVEIRA ARAUJO</v>
          </cell>
          <cell r="F53" t="str">
            <v>2 - Outros Profissionais da Saúde</v>
          </cell>
          <cell r="G53">
            <v>322205</v>
          </cell>
          <cell r="H53">
            <v>45444</v>
          </cell>
          <cell r="I53">
            <v>0</v>
          </cell>
          <cell r="J53">
            <v>220.38</v>
          </cell>
          <cell r="K53">
            <v>0</v>
          </cell>
          <cell r="L53">
            <v>0</v>
          </cell>
          <cell r="M53">
            <v>0</v>
          </cell>
          <cell r="O53">
            <v>2.2599999999999998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1995</v>
          </cell>
          <cell r="Z53">
            <v>0</v>
          </cell>
          <cell r="AB53" t="str">
            <v>ABONO ASSIS FIN COMPL 05/2024</v>
          </cell>
        </row>
        <row r="54">
          <cell r="C54" t="str">
            <v>UPA CABO DE SANTO AGOSTINHO - CG nº 012/2022</v>
          </cell>
          <cell r="E54" t="str">
            <v>DAYANNE NADYESKA NOBREGA NASCIMENTO</v>
          </cell>
          <cell r="F54" t="str">
            <v>2 - Outros Profissionais da Saúde</v>
          </cell>
          <cell r="G54">
            <v>251605</v>
          </cell>
          <cell r="H54">
            <v>45444</v>
          </cell>
          <cell r="I54">
            <v>0</v>
          </cell>
          <cell r="J54">
            <v>410.3</v>
          </cell>
          <cell r="K54">
            <v>0</v>
          </cell>
          <cell r="L54">
            <v>0</v>
          </cell>
          <cell r="M54">
            <v>0</v>
          </cell>
          <cell r="O54">
            <v>2.2599999999999998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CABO DE SANTO AGOSTINHO - CG nº 012/2022</v>
          </cell>
          <cell r="E55" t="str">
            <v>DAYVSON KEYSON SALUSTIANO FRANCA</v>
          </cell>
          <cell r="F55" t="str">
            <v>2 - Outros Profissionais da Saúde</v>
          </cell>
          <cell r="G55">
            <v>521130</v>
          </cell>
          <cell r="H55">
            <v>45444</v>
          </cell>
          <cell r="I55">
            <v>0</v>
          </cell>
          <cell r="J55">
            <v>124.11</v>
          </cell>
          <cell r="K55">
            <v>0</v>
          </cell>
          <cell r="L55">
            <v>303.60000000000002</v>
          </cell>
          <cell r="M55">
            <v>7.06</v>
          </cell>
          <cell r="O55">
            <v>2.2599999999999998</v>
          </cell>
          <cell r="P55">
            <v>0</v>
          </cell>
          <cell r="R55">
            <v>152.16999999999999</v>
          </cell>
          <cell r="S55">
            <v>93.09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CABO DE SANTO AGOSTINHO - CG nº 012/2022</v>
          </cell>
          <cell r="E56" t="str">
            <v>EBERLANDIA OLIVIA DA SILVA BATISTA</v>
          </cell>
          <cell r="F56" t="str">
            <v>2 - Outros Profissionais da Saúde</v>
          </cell>
          <cell r="G56">
            <v>322205</v>
          </cell>
          <cell r="H56">
            <v>45444</v>
          </cell>
          <cell r="I56">
            <v>0</v>
          </cell>
          <cell r="J56">
            <v>144.53</v>
          </cell>
          <cell r="K56">
            <v>0</v>
          </cell>
          <cell r="L56">
            <v>303.60000000000002</v>
          </cell>
          <cell r="M56">
            <v>7.06</v>
          </cell>
          <cell r="O56">
            <v>2.2599999999999998</v>
          </cell>
          <cell r="P56">
            <v>0</v>
          </cell>
          <cell r="R56">
            <v>0</v>
          </cell>
          <cell r="S56">
            <v>0</v>
          </cell>
          <cell r="U56">
            <v>0</v>
          </cell>
          <cell r="V56">
            <v>0</v>
          </cell>
          <cell r="Y56">
            <v>1995</v>
          </cell>
          <cell r="Z56">
            <v>0</v>
          </cell>
          <cell r="AB56" t="str">
            <v>ABONO ASSIS FIN COMPL 05/2024</v>
          </cell>
        </row>
        <row r="57">
          <cell r="C57" t="str">
            <v>UPA CABO DE SANTO AGOSTINHO - CG nº 012/2022</v>
          </cell>
          <cell r="E57" t="str">
            <v>EDILENE MARTINS ALVES DE SOUZA</v>
          </cell>
          <cell r="F57" t="str">
            <v>2 - Outros Profissionais da Saúde</v>
          </cell>
          <cell r="G57">
            <v>322205</v>
          </cell>
          <cell r="H57">
            <v>45444</v>
          </cell>
          <cell r="I57">
            <v>0</v>
          </cell>
          <cell r="J57">
            <v>216.58</v>
          </cell>
          <cell r="K57">
            <v>0</v>
          </cell>
          <cell r="L57">
            <v>0</v>
          </cell>
          <cell r="M57">
            <v>0</v>
          </cell>
          <cell r="O57">
            <v>2.2599999999999998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1995</v>
          </cell>
          <cell r="Z57">
            <v>0</v>
          </cell>
          <cell r="AB57" t="str">
            <v>ABONO ASSIS FIN COMPL 05/2024</v>
          </cell>
        </row>
        <row r="58">
          <cell r="C58" t="str">
            <v>UPA CABO DE SANTO AGOSTINHO - CG nº 012/2022</v>
          </cell>
          <cell r="E58" t="str">
            <v>EDLAMAR NASCIMENTO FERREIRA GUEDES</v>
          </cell>
          <cell r="F58" t="str">
            <v>2 - Outros Profissionais da Saúde</v>
          </cell>
          <cell r="G58">
            <v>322205</v>
          </cell>
          <cell r="H58">
            <v>45444</v>
          </cell>
          <cell r="I58">
            <v>0</v>
          </cell>
          <cell r="J58">
            <v>143.55000000000001</v>
          </cell>
          <cell r="K58">
            <v>0</v>
          </cell>
          <cell r="L58">
            <v>303.60000000000002</v>
          </cell>
          <cell r="M58">
            <v>7.06</v>
          </cell>
          <cell r="O58">
            <v>2.2599999999999998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  <cell r="Y58">
            <v>1995</v>
          </cell>
          <cell r="Z58">
            <v>0</v>
          </cell>
          <cell r="AB58" t="str">
            <v>ABONO ASSIS FIN COMPL 05/2024</v>
          </cell>
        </row>
        <row r="59">
          <cell r="C59" t="str">
            <v>UPA CABO DE SANTO AGOSTINHO - CG nº 012/2022</v>
          </cell>
          <cell r="E59" t="str">
            <v>EDSON ANTONIO DA SILVA</v>
          </cell>
          <cell r="F59" t="str">
            <v>2 - Outros Profissionais da Saúde</v>
          </cell>
          <cell r="G59">
            <v>322205</v>
          </cell>
          <cell r="H59">
            <v>45444</v>
          </cell>
          <cell r="I59">
            <v>0</v>
          </cell>
          <cell r="J59">
            <v>147.49</v>
          </cell>
          <cell r="K59">
            <v>0</v>
          </cell>
          <cell r="L59">
            <v>303.60000000000002</v>
          </cell>
          <cell r="M59">
            <v>7.06</v>
          </cell>
          <cell r="O59">
            <v>2.2599999999999998</v>
          </cell>
          <cell r="P59">
            <v>0</v>
          </cell>
          <cell r="R59">
            <v>250.57</v>
          </cell>
          <cell r="S59">
            <v>84.72</v>
          </cell>
          <cell r="U59">
            <v>0</v>
          </cell>
          <cell r="V59">
            <v>0</v>
          </cell>
          <cell r="Y59">
            <v>1995</v>
          </cell>
          <cell r="Z59">
            <v>0</v>
          </cell>
          <cell r="AB59" t="str">
            <v>ABONO ASSIS FIN COMPL 05/2024</v>
          </cell>
        </row>
        <row r="60">
          <cell r="C60" t="str">
            <v>UPA CABO DE SANTO AGOSTINHO - CG nº 012/2022</v>
          </cell>
          <cell r="E60" t="str">
            <v>EGRINALDO AMANCIO DE SOUSA</v>
          </cell>
          <cell r="F60" t="str">
            <v>3 - Administrativo</v>
          </cell>
          <cell r="G60">
            <v>514310</v>
          </cell>
          <cell r="H60">
            <v>45444</v>
          </cell>
          <cell r="I60">
            <v>0</v>
          </cell>
          <cell r="J60">
            <v>221.4</v>
          </cell>
          <cell r="K60">
            <v>0</v>
          </cell>
          <cell r="L60">
            <v>0</v>
          </cell>
          <cell r="M60">
            <v>0</v>
          </cell>
          <cell r="O60">
            <v>2.2599999999999998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CABO DE SANTO AGOSTINHO - CG nº 012/2022</v>
          </cell>
          <cell r="E61" t="str">
            <v>ELAINE AMARAL BARRETO DA SILVA</v>
          </cell>
          <cell r="F61" t="str">
            <v>2 - Outros Profissionais da Saúde</v>
          </cell>
          <cell r="G61">
            <v>766420</v>
          </cell>
          <cell r="H61">
            <v>45444</v>
          </cell>
          <cell r="I61">
            <v>0</v>
          </cell>
          <cell r="J61">
            <v>158.13999999999999</v>
          </cell>
          <cell r="K61">
            <v>0</v>
          </cell>
          <cell r="L61">
            <v>303.60000000000002</v>
          </cell>
          <cell r="M61">
            <v>7.06</v>
          </cell>
          <cell r="O61">
            <v>2.2599999999999998</v>
          </cell>
          <cell r="P61">
            <v>0</v>
          </cell>
          <cell r="R61">
            <v>152.16999999999999</v>
          </cell>
          <cell r="S61">
            <v>42.36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CABO DE SANTO AGOSTINHO - CG nº 012/2022</v>
          </cell>
          <cell r="E62" t="str">
            <v>ELCIO MEDEIROS DA SILVA</v>
          </cell>
          <cell r="F62" t="str">
            <v>2 - Outros Profissionais da Saúde</v>
          </cell>
          <cell r="G62">
            <v>324115</v>
          </cell>
          <cell r="H62">
            <v>45444</v>
          </cell>
          <cell r="I62">
            <v>0</v>
          </cell>
          <cell r="J62">
            <v>320.36</v>
          </cell>
          <cell r="K62">
            <v>0</v>
          </cell>
          <cell r="L62">
            <v>303.60000000000002</v>
          </cell>
          <cell r="M62">
            <v>7.06</v>
          </cell>
          <cell r="O62">
            <v>2.2599999999999998</v>
          </cell>
          <cell r="P62">
            <v>0</v>
          </cell>
          <cell r="R62">
            <v>78.37</v>
          </cell>
          <cell r="S62">
            <v>75.27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CABO DE SANTO AGOSTINHO - CG nº 012/2022</v>
          </cell>
          <cell r="E63" t="str">
            <v>ELIONAI CAMPELO WANDERLEY ALBUQUERQUE</v>
          </cell>
          <cell r="F63" t="str">
            <v>2 - Outros Profissionais da Saúde</v>
          </cell>
          <cell r="G63">
            <v>223505</v>
          </cell>
          <cell r="H63">
            <v>45444</v>
          </cell>
          <cell r="I63">
            <v>0</v>
          </cell>
          <cell r="J63">
            <v>317.58999999999997</v>
          </cell>
          <cell r="K63">
            <v>0</v>
          </cell>
          <cell r="L63">
            <v>303.60000000000002</v>
          </cell>
          <cell r="M63">
            <v>3.33</v>
          </cell>
          <cell r="O63">
            <v>3.79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2170.88</v>
          </cell>
          <cell r="Z63">
            <v>0</v>
          </cell>
          <cell r="AB63" t="str">
            <v>ABONO ASSIS FIN COMPL 05/2024</v>
          </cell>
        </row>
        <row r="64">
          <cell r="C64" t="str">
            <v>UPA CABO DE SANTO AGOSTINHO - CG nº 012/2022</v>
          </cell>
          <cell r="E64" t="str">
            <v>ELISANGELA MARIA DE OLIVEIRA SANTOS</v>
          </cell>
          <cell r="F64" t="str">
            <v>2 - Outros Profissionais da Saúde</v>
          </cell>
          <cell r="G64">
            <v>322205</v>
          </cell>
          <cell r="H64">
            <v>45444</v>
          </cell>
          <cell r="I64">
            <v>0</v>
          </cell>
          <cell r="J64">
            <v>172.26</v>
          </cell>
          <cell r="K64">
            <v>0</v>
          </cell>
          <cell r="L64">
            <v>303.60000000000002</v>
          </cell>
          <cell r="M64">
            <v>7.06</v>
          </cell>
          <cell r="O64">
            <v>2.2599999999999998</v>
          </cell>
          <cell r="P64">
            <v>0</v>
          </cell>
          <cell r="R64">
            <v>0</v>
          </cell>
          <cell r="S64">
            <v>0</v>
          </cell>
          <cell r="U64">
            <v>77.55</v>
          </cell>
          <cell r="V64">
            <v>0</v>
          </cell>
          <cell r="Y64">
            <v>1995</v>
          </cell>
          <cell r="Z64">
            <v>0</v>
          </cell>
          <cell r="AB64" t="str">
            <v>ABONO ASSIS FIN COMPL 05/2024</v>
          </cell>
        </row>
        <row r="65">
          <cell r="C65" t="str">
            <v>UPA CABO DE SANTO AGOSTINHO - CG nº 012/2022</v>
          </cell>
          <cell r="E65" t="str">
            <v xml:space="preserve">ELIVANIA ALVES XAVIER </v>
          </cell>
          <cell r="F65" t="str">
            <v>2 - Outros Profissionais da Saúde</v>
          </cell>
          <cell r="G65">
            <v>322205</v>
          </cell>
          <cell r="H65">
            <v>45444</v>
          </cell>
          <cell r="I65">
            <v>0</v>
          </cell>
          <cell r="J65">
            <v>143.55000000000001</v>
          </cell>
          <cell r="K65">
            <v>0</v>
          </cell>
          <cell r="L65">
            <v>303.60000000000002</v>
          </cell>
          <cell r="M65">
            <v>7.06</v>
          </cell>
          <cell r="O65">
            <v>2.2599999999999998</v>
          </cell>
          <cell r="P65">
            <v>0</v>
          </cell>
          <cell r="R65">
            <v>127.57</v>
          </cell>
          <cell r="S65">
            <v>84.72</v>
          </cell>
          <cell r="U65">
            <v>0</v>
          </cell>
          <cell r="V65">
            <v>0</v>
          </cell>
          <cell r="Y65">
            <v>1995</v>
          </cell>
          <cell r="Z65">
            <v>0</v>
          </cell>
          <cell r="AB65" t="str">
            <v>ABONO ASSIS FIN COMPL 05/2024</v>
          </cell>
        </row>
        <row r="66">
          <cell r="C66" t="str">
            <v>UPA CABO DE SANTO AGOSTINHO - CG nº 012/2022</v>
          </cell>
          <cell r="E66" t="str">
            <v>ELIZABETE MOREIRA DE SOUZA</v>
          </cell>
          <cell r="F66" t="str">
            <v>2 - Outros Profissionais da Saúde</v>
          </cell>
          <cell r="G66">
            <v>322205</v>
          </cell>
          <cell r="H66">
            <v>45444</v>
          </cell>
          <cell r="I66">
            <v>0</v>
          </cell>
          <cell r="J66">
            <v>135.55000000000001</v>
          </cell>
          <cell r="K66">
            <v>0</v>
          </cell>
          <cell r="L66">
            <v>303.60000000000002</v>
          </cell>
          <cell r="M66">
            <v>7.06</v>
          </cell>
          <cell r="O66">
            <v>2.2599999999999998</v>
          </cell>
          <cell r="P66">
            <v>0</v>
          </cell>
          <cell r="R66">
            <v>250.57</v>
          </cell>
          <cell r="S66">
            <v>79.069999999999993</v>
          </cell>
          <cell r="U66">
            <v>0</v>
          </cell>
          <cell r="V66">
            <v>0</v>
          </cell>
          <cell r="Y66">
            <v>1995</v>
          </cell>
          <cell r="Z66">
            <v>0</v>
          </cell>
          <cell r="AB66" t="str">
            <v>ABONO ASSIS FIN COMPL 05/2024</v>
          </cell>
        </row>
        <row r="67">
          <cell r="C67" t="str">
            <v>UPA CABO DE SANTO AGOSTINHO - CG nº 012/2022</v>
          </cell>
          <cell r="E67" t="str">
            <v>ELIZIA ANDREZA DANTAS DE OLIVEIRA</v>
          </cell>
          <cell r="F67" t="str">
            <v>2 - Outros Profissionais da Saúde</v>
          </cell>
          <cell r="G67">
            <v>513505</v>
          </cell>
          <cell r="H67">
            <v>45444</v>
          </cell>
          <cell r="I67">
            <v>0</v>
          </cell>
          <cell r="J67">
            <v>181.95</v>
          </cell>
          <cell r="K67">
            <v>0</v>
          </cell>
          <cell r="L67">
            <v>303.60000000000002</v>
          </cell>
          <cell r="M67">
            <v>7.06</v>
          </cell>
          <cell r="O67">
            <v>2.2599999999999998</v>
          </cell>
          <cell r="P67">
            <v>0</v>
          </cell>
          <cell r="R67">
            <v>127.57</v>
          </cell>
          <cell r="S67">
            <v>84.72</v>
          </cell>
          <cell r="U67">
            <v>80.95</v>
          </cell>
          <cell r="V67">
            <v>0</v>
          </cell>
          <cell r="X67" t="str">
            <v>AUX. CRECHE FEDERAÇÃO</v>
          </cell>
          <cell r="Y67">
            <v>0</v>
          </cell>
          <cell r="Z67">
            <v>0</v>
          </cell>
        </row>
        <row r="68">
          <cell r="C68" t="str">
            <v>UPA CABO DE SANTO AGOSTINHO - CG nº 012/2022</v>
          </cell>
          <cell r="E68" t="str">
            <v>EMELLY JAMILLI DA SILVA ALBUQUERQUE</v>
          </cell>
          <cell r="F68" t="str">
            <v>2 - Outros Profissionais da Saúde</v>
          </cell>
          <cell r="G68">
            <v>322205</v>
          </cell>
          <cell r="H68">
            <v>45444</v>
          </cell>
          <cell r="I68">
            <v>0</v>
          </cell>
          <cell r="J68">
            <v>162.66</v>
          </cell>
          <cell r="K68">
            <v>0</v>
          </cell>
          <cell r="L68">
            <v>303.60000000000002</v>
          </cell>
          <cell r="O68">
            <v>2.2599999999999998</v>
          </cell>
          <cell r="P68">
            <v>0</v>
          </cell>
          <cell r="R68">
            <v>126.66</v>
          </cell>
          <cell r="S68">
            <v>84.72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CABO DE SANTO AGOSTINHO - CG nº 012/2022</v>
          </cell>
          <cell r="E69" t="str">
            <v>ERICA FERNANDA TORRES</v>
          </cell>
          <cell r="F69" t="str">
            <v>2 - Outros Profissionais da Saúde</v>
          </cell>
          <cell r="G69">
            <v>324115</v>
          </cell>
          <cell r="H69">
            <v>45444</v>
          </cell>
          <cell r="I69">
            <v>0</v>
          </cell>
          <cell r="J69">
            <v>437.18</v>
          </cell>
          <cell r="K69">
            <v>0</v>
          </cell>
          <cell r="L69">
            <v>0</v>
          </cell>
          <cell r="M69">
            <v>0</v>
          </cell>
          <cell r="O69">
            <v>2.2599999999999998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CABO DE SANTO AGOSTINHO - CG nº 012/2022</v>
          </cell>
          <cell r="E70" t="str">
            <v>ERONILDO JOSE DA SILVA</v>
          </cell>
          <cell r="F70" t="str">
            <v>2 - Outros Profissionais da Saúde</v>
          </cell>
          <cell r="G70">
            <v>322205</v>
          </cell>
          <cell r="H70">
            <v>45444</v>
          </cell>
          <cell r="I70">
            <v>0</v>
          </cell>
          <cell r="J70">
            <v>96.33</v>
          </cell>
          <cell r="K70">
            <v>0</v>
          </cell>
          <cell r="L70">
            <v>303.60000000000002</v>
          </cell>
          <cell r="M70">
            <v>7.06</v>
          </cell>
          <cell r="P70">
            <v>0</v>
          </cell>
          <cell r="R70">
            <v>258.49</v>
          </cell>
          <cell r="S70">
            <v>116.2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CABO DE SANTO AGOSTINHO - CG nº 012/2022</v>
          </cell>
          <cell r="E71" t="str">
            <v>EVELLYN VITHORIA DE SOUZA</v>
          </cell>
          <cell r="F71" t="str">
            <v>3 - Administrativo</v>
          </cell>
          <cell r="G71">
            <v>411005</v>
          </cell>
          <cell r="H71">
            <v>45444</v>
          </cell>
          <cell r="I71">
            <v>0</v>
          </cell>
          <cell r="J71">
            <v>13.26</v>
          </cell>
          <cell r="K71">
            <v>0</v>
          </cell>
          <cell r="L71">
            <v>0</v>
          </cell>
          <cell r="M71">
            <v>0</v>
          </cell>
          <cell r="O71">
            <v>2.2599999999999998</v>
          </cell>
          <cell r="P71">
            <v>0</v>
          </cell>
          <cell r="R71">
            <v>349.86</v>
          </cell>
          <cell r="S71">
            <v>39.799999999999997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CABO DE SANTO AGOSTINHO - CG nº 012/2022</v>
          </cell>
          <cell r="E72" t="str">
            <v>EVENY JUAREZA LEAL NASCIMENTO</v>
          </cell>
          <cell r="F72" t="str">
            <v>3 - Administrativo</v>
          </cell>
          <cell r="G72">
            <v>252105</v>
          </cell>
          <cell r="H72">
            <v>45444</v>
          </cell>
          <cell r="I72">
            <v>0</v>
          </cell>
          <cell r="J72">
            <v>186.56</v>
          </cell>
          <cell r="K72">
            <v>0</v>
          </cell>
          <cell r="L72">
            <v>303.60000000000002</v>
          </cell>
          <cell r="M72">
            <v>7.06</v>
          </cell>
          <cell r="O72">
            <v>2.2599999999999998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CABO DE SANTO AGOSTINHO - CG nº 012/2022</v>
          </cell>
          <cell r="E73" t="str">
            <v>FABIANA PRAXEDES DE SOUZA</v>
          </cell>
          <cell r="F73" t="str">
            <v>2 - Outros Profissionais da Saúde</v>
          </cell>
          <cell r="G73">
            <v>223505</v>
          </cell>
          <cell r="H73">
            <v>45444</v>
          </cell>
          <cell r="I73">
            <v>0</v>
          </cell>
          <cell r="J73">
            <v>346.75</v>
          </cell>
          <cell r="K73">
            <v>0</v>
          </cell>
          <cell r="L73">
            <v>303.60000000000002</v>
          </cell>
          <cell r="M73">
            <v>3.33</v>
          </cell>
          <cell r="O73">
            <v>3.79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2282.8200000000002</v>
          </cell>
          <cell r="Z73">
            <v>0</v>
          </cell>
          <cell r="AB73" t="str">
            <v>ABONO ASSIS FIN COMPL 05/2024</v>
          </cell>
        </row>
        <row r="74">
          <cell r="C74" t="str">
            <v>UPA CABO DE SANTO AGOSTINHO - CG nº 012/2022</v>
          </cell>
          <cell r="E74" t="str">
            <v>FELIPE LEONARDO MELO DE MENDONCA</v>
          </cell>
          <cell r="F74" t="str">
            <v>2 - Outros Profissionais da Saúde</v>
          </cell>
          <cell r="G74">
            <v>324115</v>
          </cell>
          <cell r="H74">
            <v>45444</v>
          </cell>
          <cell r="I74">
            <v>0</v>
          </cell>
          <cell r="J74">
            <v>559.58000000000004</v>
          </cell>
          <cell r="K74">
            <v>0</v>
          </cell>
          <cell r="L74">
            <v>303.60000000000002</v>
          </cell>
          <cell r="M74">
            <v>7.06</v>
          </cell>
          <cell r="O74">
            <v>2.2599999999999998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CABO DE SANTO AGOSTINHO - CG nº 012/2022</v>
          </cell>
          <cell r="E75" t="str">
            <v>FERNANDA MARIA DE LIMA</v>
          </cell>
          <cell r="F75" t="str">
            <v>2 - Outros Profissionais da Saúde</v>
          </cell>
          <cell r="G75">
            <v>521130</v>
          </cell>
          <cell r="H75">
            <v>45444</v>
          </cell>
          <cell r="I75">
            <v>0</v>
          </cell>
          <cell r="J75">
            <v>124.11</v>
          </cell>
          <cell r="K75">
            <v>0</v>
          </cell>
          <cell r="L75">
            <v>303.60000000000002</v>
          </cell>
          <cell r="M75">
            <v>7.06</v>
          </cell>
          <cell r="O75">
            <v>2.2599999999999998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CABO DE SANTO AGOSTINHO - CG nº 012/2022</v>
          </cell>
          <cell r="E76" t="str">
            <v>FILIPE RODRIGUES DA CRUZ</v>
          </cell>
          <cell r="F76" t="str">
            <v>2 - Outros Profissionais da Saúde</v>
          </cell>
          <cell r="G76">
            <v>515110</v>
          </cell>
          <cell r="H76">
            <v>45444</v>
          </cell>
          <cell r="I76">
            <v>0</v>
          </cell>
          <cell r="J76">
            <v>162.66</v>
          </cell>
          <cell r="K76">
            <v>0</v>
          </cell>
          <cell r="L76">
            <v>303.60000000000002</v>
          </cell>
          <cell r="M76">
            <v>7.06</v>
          </cell>
          <cell r="O76">
            <v>2.2599999999999998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CABO DE SANTO AGOSTINHO - CG nº 012/2022</v>
          </cell>
          <cell r="E77" t="str">
            <v>FRANCELIA LIMA CORREIA</v>
          </cell>
          <cell r="F77" t="str">
            <v>2 - Outros Profissionais da Saúde</v>
          </cell>
          <cell r="G77">
            <v>223505</v>
          </cell>
          <cell r="H77">
            <v>45444</v>
          </cell>
          <cell r="I77">
            <v>0</v>
          </cell>
          <cell r="J77">
            <v>355.15</v>
          </cell>
          <cell r="K77">
            <v>0</v>
          </cell>
          <cell r="L77">
            <v>303.60000000000002</v>
          </cell>
          <cell r="M77">
            <v>3.33</v>
          </cell>
          <cell r="O77">
            <v>3.79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2170.88</v>
          </cell>
          <cell r="Z77">
            <v>0</v>
          </cell>
          <cell r="AB77" t="str">
            <v>ABONO ASSIS FIN COMPL 05/2024</v>
          </cell>
        </row>
        <row r="78">
          <cell r="C78" t="str">
            <v>UPA CABO DE SANTO AGOSTINHO - CG nº 012/2022</v>
          </cell>
          <cell r="E78" t="str">
            <v>GABRIELLY SANTANA DA SILVA</v>
          </cell>
          <cell r="F78" t="str">
            <v>2 - Outros Profissionais da Saúde</v>
          </cell>
          <cell r="G78">
            <v>223505</v>
          </cell>
          <cell r="H78">
            <v>45444</v>
          </cell>
          <cell r="I78">
            <v>0</v>
          </cell>
          <cell r="J78">
            <v>276.47000000000003</v>
          </cell>
          <cell r="K78">
            <v>0</v>
          </cell>
          <cell r="L78">
            <v>0</v>
          </cell>
          <cell r="M78">
            <v>0</v>
          </cell>
          <cell r="O78">
            <v>3.79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2356.9</v>
          </cell>
          <cell r="Z78">
            <v>0</v>
          </cell>
          <cell r="AB78" t="str">
            <v>ABONO ASSIS FIN COMPL 05/2024</v>
          </cell>
        </row>
        <row r="79">
          <cell r="C79" t="str">
            <v>UPA CABO DE SANTO AGOSTINHO - CG nº 012/2022</v>
          </cell>
          <cell r="E79" t="str">
            <v>GENILSON WANDERSON SOARES DA SILVA</v>
          </cell>
          <cell r="F79" t="str">
            <v>3 - Administrativo</v>
          </cell>
          <cell r="G79">
            <v>313220</v>
          </cell>
          <cell r="H79">
            <v>45444</v>
          </cell>
          <cell r="I79">
            <v>0</v>
          </cell>
          <cell r="J79">
            <v>212.68</v>
          </cell>
          <cell r="K79">
            <v>0</v>
          </cell>
          <cell r="L79">
            <v>303.60000000000002</v>
          </cell>
          <cell r="M79">
            <v>7.06</v>
          </cell>
          <cell r="O79">
            <v>2.2599999999999998</v>
          </cell>
          <cell r="P79">
            <v>0</v>
          </cell>
          <cell r="R79">
            <v>0</v>
          </cell>
          <cell r="S79">
            <v>0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CABO DE SANTO AGOSTINHO - CG nº 012/2022</v>
          </cell>
          <cell r="E80" t="str">
            <v>GILIANNY SAMILLES DE OLIVEIRA MENDES</v>
          </cell>
          <cell r="F80" t="str">
            <v>2 - Outros Profissionais da Saúde</v>
          </cell>
          <cell r="G80">
            <v>322205</v>
          </cell>
          <cell r="H80">
            <v>45444</v>
          </cell>
          <cell r="I80">
            <v>0</v>
          </cell>
          <cell r="J80">
            <v>146.5</v>
          </cell>
          <cell r="K80">
            <v>0</v>
          </cell>
          <cell r="L80">
            <v>303.60000000000002</v>
          </cell>
          <cell r="M80">
            <v>7.06</v>
          </cell>
          <cell r="O80">
            <v>2.2599999999999998</v>
          </cell>
          <cell r="P80">
            <v>0</v>
          </cell>
          <cell r="R80">
            <v>415.57</v>
          </cell>
          <cell r="S80">
            <v>84.72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ABONO ASSIS FIN COMPL 05/2024</v>
          </cell>
        </row>
        <row r="81">
          <cell r="C81" t="str">
            <v>UPA CABO DE SANTO AGOSTINHO - CG nº 012/2022</v>
          </cell>
          <cell r="E81" t="str">
            <v>GILKA DORIS DA SILVA</v>
          </cell>
          <cell r="F81" t="str">
            <v>2 - Outros Profissionais da Saúde</v>
          </cell>
          <cell r="G81">
            <v>322205</v>
          </cell>
          <cell r="H81">
            <v>45444</v>
          </cell>
          <cell r="I81">
            <v>0</v>
          </cell>
          <cell r="J81">
            <v>143.55000000000001</v>
          </cell>
          <cell r="K81">
            <v>0</v>
          </cell>
          <cell r="L81">
            <v>303.60000000000002</v>
          </cell>
          <cell r="M81">
            <v>7.06</v>
          </cell>
          <cell r="O81">
            <v>2.2599999999999998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>ABONO ASSIS FIN COMPL 05/2024</v>
          </cell>
        </row>
        <row r="82">
          <cell r="C82" t="str">
            <v>UPA CABO DE SANTO AGOSTINHO - CG nº 012/2022</v>
          </cell>
          <cell r="E82" t="str">
            <v>GILSON MACEDO CAVALCANTE MAGALHAES</v>
          </cell>
          <cell r="F82" t="str">
            <v>3 - Administrativo</v>
          </cell>
          <cell r="G82">
            <v>951105</v>
          </cell>
          <cell r="H82">
            <v>45444</v>
          </cell>
          <cell r="I82">
            <v>0</v>
          </cell>
          <cell r="J82">
            <v>242.53</v>
          </cell>
          <cell r="K82">
            <v>0</v>
          </cell>
          <cell r="L82">
            <v>303.60000000000002</v>
          </cell>
          <cell r="M82">
            <v>7.06</v>
          </cell>
          <cell r="O82">
            <v>2.2599999999999998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CABO DE SANTO AGOSTINHO - CG nº 012/2022</v>
          </cell>
          <cell r="E83" t="str">
            <v>GIRLAYNE SOUZA DA SILVA</v>
          </cell>
          <cell r="F83" t="str">
            <v>2 - Outros Profissionais da Saúde</v>
          </cell>
          <cell r="G83">
            <v>322205</v>
          </cell>
          <cell r="H83">
            <v>45444</v>
          </cell>
          <cell r="I83">
            <v>0</v>
          </cell>
          <cell r="J83">
            <v>220.04</v>
          </cell>
          <cell r="K83">
            <v>0</v>
          </cell>
          <cell r="L83">
            <v>0</v>
          </cell>
          <cell r="M83">
            <v>0</v>
          </cell>
          <cell r="O83">
            <v>2.2599999999999998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>ABONO ASSIS FIN COMPL 05/2024</v>
          </cell>
        </row>
        <row r="84">
          <cell r="C84" t="str">
            <v>UPA CABO DE SANTO AGOSTINHO - CG nº 012/2022</v>
          </cell>
          <cell r="E84" t="str">
            <v>GIULIA ANDREATA OLIVEIRA DE ALENCAR SILVA</v>
          </cell>
          <cell r="F84" t="str">
            <v>3 - Administrativo</v>
          </cell>
          <cell r="G84">
            <v>422110</v>
          </cell>
          <cell r="H84">
            <v>45444</v>
          </cell>
          <cell r="I84">
            <v>0</v>
          </cell>
          <cell r="J84">
            <v>201.23</v>
          </cell>
          <cell r="K84">
            <v>0</v>
          </cell>
          <cell r="L84">
            <v>303.60000000000002</v>
          </cell>
          <cell r="M84">
            <v>7.06</v>
          </cell>
          <cell r="O84">
            <v>2.2599999999999998</v>
          </cell>
          <cell r="P84">
            <v>0</v>
          </cell>
          <cell r="R84">
            <v>0</v>
          </cell>
          <cell r="S84">
            <v>0</v>
          </cell>
          <cell r="U84">
            <v>80.95</v>
          </cell>
          <cell r="V84">
            <v>0</v>
          </cell>
          <cell r="X84" t="str">
            <v>AUX. CRECHE FEDERAÇÃO</v>
          </cell>
          <cell r="Y84">
            <v>0</v>
          </cell>
          <cell r="Z84">
            <v>0</v>
          </cell>
        </row>
        <row r="85">
          <cell r="C85" t="str">
            <v>UPA CABO DE SANTO AGOSTINHO - CG nº 012/2022</v>
          </cell>
          <cell r="E85" t="str">
            <v>GLEICY DO NASCIMENTO DE LIMA</v>
          </cell>
          <cell r="F85" t="str">
            <v>2 - Outros Profissionais da Saúde</v>
          </cell>
          <cell r="G85">
            <v>322205</v>
          </cell>
          <cell r="H85">
            <v>45444</v>
          </cell>
          <cell r="I85">
            <v>0</v>
          </cell>
          <cell r="J85">
            <v>172.26</v>
          </cell>
          <cell r="K85">
            <v>0</v>
          </cell>
          <cell r="L85">
            <v>303.60000000000002</v>
          </cell>
          <cell r="M85">
            <v>7.06</v>
          </cell>
          <cell r="O85">
            <v>2.2599999999999998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1995</v>
          </cell>
          <cell r="Z85">
            <v>0</v>
          </cell>
          <cell r="AB85" t="str">
            <v>ABONO ASSIS FIN COMPL 05/2024</v>
          </cell>
        </row>
        <row r="86">
          <cell r="C86" t="str">
            <v>UPA CABO DE SANTO AGOSTINHO - CG nº 012/2022</v>
          </cell>
          <cell r="E86" t="str">
            <v>GUSTAVO MACEDO DE LIMA MAGALHAES</v>
          </cell>
          <cell r="F86" t="str">
            <v>3 - Administrativo</v>
          </cell>
          <cell r="G86">
            <v>313220</v>
          </cell>
          <cell r="H86">
            <v>45444</v>
          </cell>
          <cell r="I86">
            <v>0</v>
          </cell>
          <cell r="J86">
            <v>177.23</v>
          </cell>
          <cell r="K86">
            <v>0</v>
          </cell>
          <cell r="L86">
            <v>303.60000000000002</v>
          </cell>
          <cell r="M86">
            <v>7.06</v>
          </cell>
          <cell r="O86">
            <v>2.2599999999999998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CABO DE SANTO AGOSTINHO - CG nº 012/2022</v>
          </cell>
          <cell r="E87" t="str">
            <v>HELENA FERREIRA DA ROCHA MELO</v>
          </cell>
          <cell r="F87" t="str">
            <v>2 - Outros Profissionais da Saúde</v>
          </cell>
          <cell r="G87">
            <v>322205</v>
          </cell>
          <cell r="H87">
            <v>45444</v>
          </cell>
          <cell r="I87">
            <v>0</v>
          </cell>
          <cell r="J87">
            <v>172.26</v>
          </cell>
          <cell r="K87">
            <v>0</v>
          </cell>
          <cell r="L87">
            <v>303.60000000000002</v>
          </cell>
          <cell r="M87">
            <v>7.06</v>
          </cell>
          <cell r="O87">
            <v>2.2599999999999998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1995</v>
          </cell>
          <cell r="Z87">
            <v>0</v>
          </cell>
          <cell r="AB87" t="str">
            <v>ABONO ASSIS FIN COMPL 05/2024</v>
          </cell>
        </row>
        <row r="88">
          <cell r="C88" t="str">
            <v>UPA CABO DE SANTO AGOSTINHO - CG nº 012/2022</v>
          </cell>
          <cell r="E88" t="str">
            <v>HELLEN SUZANE MARQUES DE OLIVEIRA</v>
          </cell>
          <cell r="F88" t="str">
            <v>2 - Outros Profissionais da Saúde</v>
          </cell>
          <cell r="G88">
            <v>223505</v>
          </cell>
          <cell r="H88">
            <v>45444</v>
          </cell>
          <cell r="I88">
            <v>0</v>
          </cell>
          <cell r="J88">
            <v>200.11</v>
          </cell>
          <cell r="K88">
            <v>0</v>
          </cell>
          <cell r="L88">
            <v>303.60000000000002</v>
          </cell>
          <cell r="M88">
            <v>2.79</v>
          </cell>
          <cell r="O88">
            <v>3.79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  <cell r="Y88">
            <v>0</v>
          </cell>
          <cell r="Z88">
            <v>0</v>
          </cell>
        </row>
        <row r="89">
          <cell r="C89" t="str">
            <v>UPA CABO DE SANTO AGOSTINHO - CG nº 012/2022</v>
          </cell>
          <cell r="E89" t="str">
            <v>IARA BATISTA SOARES</v>
          </cell>
          <cell r="F89" t="str">
            <v>2 - Outros Profissionais da Saúde</v>
          </cell>
          <cell r="G89">
            <v>322205</v>
          </cell>
          <cell r="H89">
            <v>45444</v>
          </cell>
          <cell r="I89">
            <v>0</v>
          </cell>
          <cell r="J89">
            <v>137.52000000000001</v>
          </cell>
          <cell r="K89">
            <v>0</v>
          </cell>
          <cell r="L89">
            <v>303.60000000000002</v>
          </cell>
          <cell r="M89">
            <v>7.06</v>
          </cell>
          <cell r="O89">
            <v>2.2599999999999998</v>
          </cell>
          <cell r="P89">
            <v>0</v>
          </cell>
          <cell r="R89">
            <v>250.57</v>
          </cell>
          <cell r="S89">
            <v>70.599999999999994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ABONO ASSIS FIN COMPL 05/2024</v>
          </cell>
        </row>
        <row r="90">
          <cell r="C90" t="str">
            <v>UPA CABO DE SANTO AGOSTINHO - CG nº 012/2022</v>
          </cell>
          <cell r="E90" t="str">
            <v>ISABELA SANTANA DE ARAUJO</v>
          </cell>
          <cell r="F90" t="str">
            <v>2 - Outros Profissionais da Saúde</v>
          </cell>
          <cell r="G90">
            <v>322205</v>
          </cell>
          <cell r="H90">
            <v>45444</v>
          </cell>
          <cell r="I90">
            <v>0</v>
          </cell>
          <cell r="J90">
            <v>144.53</v>
          </cell>
          <cell r="K90">
            <v>0</v>
          </cell>
          <cell r="L90">
            <v>303.60000000000002</v>
          </cell>
          <cell r="M90">
            <v>7.06</v>
          </cell>
          <cell r="O90">
            <v>2.2599999999999998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1995</v>
          </cell>
          <cell r="Z90">
            <v>0</v>
          </cell>
          <cell r="AB90" t="str">
            <v>ABONO ASSIS FIN COMPL 05/2024</v>
          </cell>
        </row>
        <row r="91">
          <cell r="C91" t="str">
            <v>UPA CABO DE SANTO AGOSTINHO - CG nº 012/2022</v>
          </cell>
          <cell r="E91" t="str">
            <v xml:space="preserve">ISIS ANDRIELLY ELIAS DE ALBUQUERQUE </v>
          </cell>
          <cell r="F91" t="str">
            <v>2 - Outros Profissionais da Saúde</v>
          </cell>
          <cell r="G91">
            <v>223505</v>
          </cell>
          <cell r="H91">
            <v>45444</v>
          </cell>
          <cell r="I91">
            <v>0</v>
          </cell>
          <cell r="J91">
            <v>427.58</v>
          </cell>
          <cell r="K91">
            <v>0</v>
          </cell>
          <cell r="L91">
            <v>0</v>
          </cell>
          <cell r="M91">
            <v>0</v>
          </cell>
          <cell r="O91">
            <v>3.79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2282.8200000000002</v>
          </cell>
          <cell r="Z91">
            <v>0</v>
          </cell>
          <cell r="AB91" t="str">
            <v>ABONO ASSIS FIN COMPL 05/2024</v>
          </cell>
        </row>
        <row r="92">
          <cell r="C92" t="str">
            <v>UPA CABO DE SANTO AGOSTINHO - CG nº 012/2022</v>
          </cell>
          <cell r="E92" t="str">
            <v>IVONEIDE MARIA DE OLIVEIRA TEODORO SILVA</v>
          </cell>
          <cell r="F92" t="str">
            <v>2 - Outros Profissionais da Saúde</v>
          </cell>
          <cell r="G92">
            <v>223505</v>
          </cell>
          <cell r="H92">
            <v>45444</v>
          </cell>
          <cell r="I92">
            <v>0</v>
          </cell>
          <cell r="J92">
            <v>321.56</v>
          </cell>
          <cell r="K92">
            <v>0</v>
          </cell>
          <cell r="L92">
            <v>303.60000000000002</v>
          </cell>
          <cell r="M92">
            <v>3.22</v>
          </cell>
          <cell r="O92">
            <v>3.79</v>
          </cell>
          <cell r="P92">
            <v>0</v>
          </cell>
          <cell r="R92">
            <v>102.97</v>
          </cell>
          <cell r="S92">
            <v>98.4</v>
          </cell>
          <cell r="U92">
            <v>0</v>
          </cell>
          <cell r="V92">
            <v>0</v>
          </cell>
          <cell r="Y92">
            <v>2170.88</v>
          </cell>
          <cell r="Z92">
            <v>0</v>
          </cell>
          <cell r="AB92" t="str">
            <v>ABONO ASSIS FIN COMPL 05/2024</v>
          </cell>
        </row>
        <row r="93">
          <cell r="C93" t="str">
            <v>UPA CABO DE SANTO AGOSTINHO - CG nº 012/2022</v>
          </cell>
          <cell r="E93" t="str">
            <v>JACKSON FERREIRA DE OLIVEIRA</v>
          </cell>
          <cell r="F93" t="str">
            <v>2 - Outros Profissionais da Saúde</v>
          </cell>
          <cell r="G93">
            <v>322205</v>
          </cell>
          <cell r="H93">
            <v>45444</v>
          </cell>
          <cell r="I93">
            <v>0</v>
          </cell>
          <cell r="J93">
            <v>172.26</v>
          </cell>
          <cell r="K93">
            <v>0</v>
          </cell>
          <cell r="L93">
            <v>303.60000000000002</v>
          </cell>
          <cell r="M93">
            <v>7.06</v>
          </cell>
          <cell r="O93">
            <v>2.2599999999999998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1995</v>
          </cell>
          <cell r="Z93">
            <v>0</v>
          </cell>
          <cell r="AB93" t="str">
            <v>ABONO ASSIS FIN COMPL 05/2024</v>
          </cell>
        </row>
        <row r="94">
          <cell r="C94" t="str">
            <v>UPA CABO DE SANTO AGOSTINHO - CG nº 012/2022</v>
          </cell>
          <cell r="E94" t="str">
            <v>JACKSON VANDERLY SILVA DE LIMA</v>
          </cell>
          <cell r="F94" t="str">
            <v>2 - Outros Profissionais da Saúde</v>
          </cell>
          <cell r="G94">
            <v>515110</v>
          </cell>
          <cell r="H94">
            <v>45444</v>
          </cell>
          <cell r="I94">
            <v>0</v>
          </cell>
          <cell r="J94">
            <v>185.75</v>
          </cell>
          <cell r="K94">
            <v>0</v>
          </cell>
          <cell r="L94">
            <v>0</v>
          </cell>
          <cell r="M94">
            <v>0</v>
          </cell>
          <cell r="O94">
            <v>2.2599999999999998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CABO DE SANTO AGOSTINHO - CG nº 012/2022</v>
          </cell>
          <cell r="E95" t="str">
            <v>JADILSON JOSE DOS SANTOS</v>
          </cell>
          <cell r="F95" t="str">
            <v>2 - Outros Profissionais da Saúde</v>
          </cell>
          <cell r="G95">
            <v>515110</v>
          </cell>
          <cell r="H95">
            <v>45444</v>
          </cell>
          <cell r="I95">
            <v>0</v>
          </cell>
          <cell r="J95">
            <v>135.55000000000001</v>
          </cell>
          <cell r="K95">
            <v>0</v>
          </cell>
          <cell r="L95">
            <v>303.60000000000002</v>
          </cell>
          <cell r="M95">
            <v>7.06</v>
          </cell>
          <cell r="O95">
            <v>2.2599999999999998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CABO DE SANTO AGOSTINHO - CG nº 012/2022</v>
          </cell>
          <cell r="E96" t="str">
            <v>JAIME DOS ANJOS NASCIMENTO</v>
          </cell>
          <cell r="F96" t="str">
            <v>2 - Outros Profissionais da Saúde</v>
          </cell>
          <cell r="G96">
            <v>223505</v>
          </cell>
          <cell r="H96">
            <v>45444</v>
          </cell>
          <cell r="I96">
            <v>0</v>
          </cell>
          <cell r="J96">
            <v>347.32</v>
          </cell>
          <cell r="K96">
            <v>0</v>
          </cell>
          <cell r="L96">
            <v>303.60000000000002</v>
          </cell>
          <cell r="M96">
            <v>3.33</v>
          </cell>
          <cell r="O96">
            <v>3.79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2282.8200000000002</v>
          </cell>
          <cell r="Z96">
            <v>0</v>
          </cell>
          <cell r="AB96" t="str">
            <v>ABONO ASSIS FIN COMPL 05/2024</v>
          </cell>
        </row>
        <row r="97">
          <cell r="C97" t="str">
            <v>UPA CABO DE SANTO AGOSTINHO - CG nº 012/2022</v>
          </cell>
          <cell r="E97" t="str">
            <v>JANAINA LAIS DE OLIVEIRA SANTOS ARAUJO</v>
          </cell>
          <cell r="F97" t="str">
            <v>3 - Administrativo</v>
          </cell>
          <cell r="G97">
            <v>411005</v>
          </cell>
          <cell r="H97">
            <v>45444</v>
          </cell>
          <cell r="I97">
            <v>0</v>
          </cell>
          <cell r="J97">
            <v>143.06</v>
          </cell>
          <cell r="K97">
            <v>0</v>
          </cell>
          <cell r="L97">
            <v>303.60000000000002</v>
          </cell>
          <cell r="M97">
            <v>7.06</v>
          </cell>
          <cell r="O97">
            <v>2.2599999999999998</v>
          </cell>
          <cell r="P97">
            <v>0</v>
          </cell>
          <cell r="R97">
            <v>152.16999999999999</v>
          </cell>
          <cell r="S97">
            <v>97.95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CABO DE SANTO AGOSTINHO - CG nº 012/2022</v>
          </cell>
          <cell r="E98" t="str">
            <v>JARDELANIA MARIA DA SILVA</v>
          </cell>
          <cell r="F98" t="str">
            <v>2 - Outros Profissionais da Saúde</v>
          </cell>
          <cell r="G98">
            <v>513505</v>
          </cell>
          <cell r="H98">
            <v>45444</v>
          </cell>
          <cell r="I98">
            <v>0</v>
          </cell>
          <cell r="J98">
            <v>135.55000000000001</v>
          </cell>
          <cell r="K98">
            <v>0</v>
          </cell>
          <cell r="L98">
            <v>303.60000000000002</v>
          </cell>
          <cell r="M98">
            <v>7.06</v>
          </cell>
          <cell r="O98">
            <v>2.2599999999999998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CABO DE SANTO AGOSTINHO - CG nº 012/2022</v>
          </cell>
          <cell r="E99" t="str">
            <v>JOSE CRISTIANO DA SILVA RODRIGUES</v>
          </cell>
          <cell r="F99" t="str">
            <v>2 - Outros Profissionais da Saúde</v>
          </cell>
          <cell r="G99">
            <v>766420</v>
          </cell>
          <cell r="H99">
            <v>45444</v>
          </cell>
          <cell r="I99">
            <v>0</v>
          </cell>
          <cell r="J99">
            <v>207.34</v>
          </cell>
          <cell r="K99">
            <v>0</v>
          </cell>
          <cell r="L99">
            <v>0</v>
          </cell>
          <cell r="M99">
            <v>0</v>
          </cell>
          <cell r="O99">
            <v>2.2599999999999998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0</v>
          </cell>
          <cell r="Z99">
            <v>0</v>
          </cell>
        </row>
        <row r="100">
          <cell r="C100" t="str">
            <v>UPA CABO DE SANTO AGOSTINHO - CG nº 012/2022</v>
          </cell>
          <cell r="E100" t="str">
            <v>JOSE DIOGO GOMES DA SILVA</v>
          </cell>
          <cell r="F100" t="str">
            <v>2 - Outros Profissionais da Saúde</v>
          </cell>
          <cell r="G100">
            <v>521130</v>
          </cell>
          <cell r="H100">
            <v>45444</v>
          </cell>
          <cell r="I100">
            <v>0</v>
          </cell>
          <cell r="J100">
            <v>148.93</v>
          </cell>
          <cell r="K100">
            <v>0</v>
          </cell>
          <cell r="L100">
            <v>303.60000000000002</v>
          </cell>
          <cell r="M100">
            <v>7.06</v>
          </cell>
          <cell r="O100">
            <v>2.2599999999999998</v>
          </cell>
          <cell r="P100">
            <v>0</v>
          </cell>
          <cell r="R100">
            <v>250.57</v>
          </cell>
          <cell r="S100">
            <v>93.09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CABO DE SANTO AGOSTINHO - CG nº 012/2022</v>
          </cell>
          <cell r="E101" t="str">
            <v>JOSE FERNANDES DA SILVA JUNIOR</v>
          </cell>
          <cell r="F101" t="str">
            <v>3 - Administrativo</v>
          </cell>
          <cell r="G101">
            <v>422110</v>
          </cell>
          <cell r="H101">
            <v>45444</v>
          </cell>
          <cell r="I101">
            <v>0</v>
          </cell>
          <cell r="J101">
            <v>183.7</v>
          </cell>
          <cell r="K101">
            <v>0</v>
          </cell>
          <cell r="L101">
            <v>0</v>
          </cell>
          <cell r="M101">
            <v>0</v>
          </cell>
          <cell r="O101">
            <v>2.2599999999999998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CABO DE SANTO AGOSTINHO - CG nº 012/2022</v>
          </cell>
          <cell r="E102" t="str">
            <v>JOSE JORGE DE SOUZA</v>
          </cell>
          <cell r="F102" t="str">
            <v>3 - Administrativo</v>
          </cell>
          <cell r="G102">
            <v>514310</v>
          </cell>
          <cell r="H102">
            <v>45444</v>
          </cell>
          <cell r="I102">
            <v>0</v>
          </cell>
          <cell r="J102">
            <v>172.47</v>
          </cell>
          <cell r="K102">
            <v>0</v>
          </cell>
          <cell r="L102">
            <v>303.60000000000002</v>
          </cell>
          <cell r="M102">
            <v>7.06</v>
          </cell>
          <cell r="O102">
            <v>2.2599999999999998</v>
          </cell>
          <cell r="P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CABO DE SANTO AGOSTINHO - CG nº 012/2022</v>
          </cell>
          <cell r="E103" t="str">
            <v>JOSE LEANDRO GOMES DA SILVA</v>
          </cell>
          <cell r="F103" t="str">
            <v>2 - Outros Profissionais da Saúde</v>
          </cell>
          <cell r="G103">
            <v>515110</v>
          </cell>
          <cell r="H103">
            <v>45444</v>
          </cell>
          <cell r="I103">
            <v>0</v>
          </cell>
          <cell r="J103">
            <v>162.66</v>
          </cell>
          <cell r="K103">
            <v>0</v>
          </cell>
          <cell r="L103">
            <v>303.60000000000002</v>
          </cell>
          <cell r="M103">
            <v>7.06</v>
          </cell>
          <cell r="O103">
            <v>2.2599999999999998</v>
          </cell>
          <cell r="P103">
            <v>0</v>
          </cell>
          <cell r="R103">
            <v>250.57</v>
          </cell>
          <cell r="S103">
            <v>84.72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CABO DE SANTO AGOSTINHO - CG nº 012/2022</v>
          </cell>
          <cell r="E104" t="str">
            <v>JOSE MARQUES DA SILVA DANTAS</v>
          </cell>
          <cell r="F104" t="str">
            <v>2 - Outros Profissionais da Saúde</v>
          </cell>
          <cell r="G104">
            <v>515205</v>
          </cell>
          <cell r="H104">
            <v>45444</v>
          </cell>
          <cell r="I104">
            <v>0</v>
          </cell>
          <cell r="J104">
            <v>181.95</v>
          </cell>
          <cell r="K104">
            <v>0</v>
          </cell>
          <cell r="L104">
            <v>303.60000000000002</v>
          </cell>
          <cell r="M104">
            <v>7.06</v>
          </cell>
          <cell r="O104">
            <v>2.2599999999999998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CABO DE SANTO AGOSTINHO - CG nº 012/2022</v>
          </cell>
          <cell r="E105" t="str">
            <v>JOSE VALDEMIR DA SILVA FILHO</v>
          </cell>
          <cell r="F105" t="str">
            <v>3 - Administrativo</v>
          </cell>
          <cell r="G105">
            <v>313115</v>
          </cell>
          <cell r="H105">
            <v>45444</v>
          </cell>
          <cell r="I105">
            <v>0</v>
          </cell>
          <cell r="J105">
            <v>209.15</v>
          </cell>
          <cell r="K105">
            <v>0</v>
          </cell>
          <cell r="L105">
            <v>303.60000000000002</v>
          </cell>
          <cell r="M105">
            <v>7.06</v>
          </cell>
          <cell r="O105">
            <v>2.2599999999999998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CABO DE SANTO AGOSTINHO - CG nº 012/2022</v>
          </cell>
          <cell r="E106" t="str">
            <v>JULIA REBEKA DE LIMA</v>
          </cell>
          <cell r="F106" t="str">
            <v>2 - Outros Profissionais da Saúde</v>
          </cell>
          <cell r="G106">
            <v>223505</v>
          </cell>
          <cell r="H106">
            <v>45444</v>
          </cell>
          <cell r="I106">
            <v>0</v>
          </cell>
          <cell r="J106">
            <v>396.39</v>
          </cell>
          <cell r="K106">
            <v>0</v>
          </cell>
          <cell r="L106">
            <v>0</v>
          </cell>
          <cell r="M106">
            <v>0</v>
          </cell>
          <cell r="O106">
            <v>3.79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2356.9</v>
          </cell>
          <cell r="Z106">
            <v>0</v>
          </cell>
          <cell r="AB106" t="str">
            <v>ABONO ASSIS FIN COMPL 05/2024</v>
          </cell>
        </row>
        <row r="107">
          <cell r="C107" t="str">
            <v>UPA CABO DE SANTO AGOSTINHO - CG nº 012/2022</v>
          </cell>
          <cell r="E107" t="str">
            <v>JULIANA ALBUQUERQUE DE CASTRO LOPES</v>
          </cell>
          <cell r="F107" t="str">
            <v>2 - Outros Profissionais da Saúde</v>
          </cell>
          <cell r="G107">
            <v>322205</v>
          </cell>
          <cell r="H107">
            <v>45444</v>
          </cell>
          <cell r="I107">
            <v>0</v>
          </cell>
          <cell r="J107">
            <v>144.53</v>
          </cell>
          <cell r="K107">
            <v>0</v>
          </cell>
          <cell r="L107">
            <v>303.60000000000002</v>
          </cell>
          <cell r="M107">
            <v>7.06</v>
          </cell>
          <cell r="O107">
            <v>2.2599999999999998</v>
          </cell>
          <cell r="P107">
            <v>0</v>
          </cell>
          <cell r="R107">
            <v>250.57</v>
          </cell>
          <cell r="S107">
            <v>84.72</v>
          </cell>
          <cell r="U107">
            <v>0</v>
          </cell>
          <cell r="V107">
            <v>0</v>
          </cell>
          <cell r="Y107">
            <v>1995</v>
          </cell>
          <cell r="Z107">
            <v>0</v>
          </cell>
          <cell r="AB107" t="str">
            <v>ABONO ASSIS FIN COMPL 05/2024</v>
          </cell>
        </row>
        <row r="108">
          <cell r="C108" t="str">
            <v>UPA CABO DE SANTO AGOSTINHO - CG nº 012/2022</v>
          </cell>
          <cell r="E108" t="str">
            <v>JULIANA CANUTO DA SILVA</v>
          </cell>
          <cell r="F108" t="str">
            <v>2 - Outros Profissionais da Saúde</v>
          </cell>
          <cell r="G108">
            <v>322205</v>
          </cell>
          <cell r="H108">
            <v>45444</v>
          </cell>
          <cell r="I108">
            <v>0</v>
          </cell>
          <cell r="J108">
            <v>166.7</v>
          </cell>
          <cell r="K108">
            <v>0</v>
          </cell>
          <cell r="L108">
            <v>303.60000000000002</v>
          </cell>
          <cell r="M108">
            <v>7.06</v>
          </cell>
          <cell r="O108">
            <v>2.2599999999999998</v>
          </cell>
          <cell r="P108">
            <v>0</v>
          </cell>
          <cell r="R108">
            <v>250.57</v>
          </cell>
          <cell r="S108">
            <v>81.900000000000006</v>
          </cell>
          <cell r="U108">
            <v>0</v>
          </cell>
          <cell r="V108">
            <v>0</v>
          </cell>
          <cell r="Y108">
            <v>1995</v>
          </cell>
          <cell r="Z108">
            <v>0</v>
          </cell>
          <cell r="AB108" t="str">
            <v>ABONO ASSIS FIN COMPL 05/2024</v>
          </cell>
        </row>
        <row r="109">
          <cell r="C109" t="str">
            <v>UPA CABO DE SANTO AGOSTINHO - CG nº 012/2022</v>
          </cell>
          <cell r="E109" t="str">
            <v>JULIANA MACEDO PIRES VERISSIMO SALES</v>
          </cell>
          <cell r="F109" t="str">
            <v>2 - Outros Profissionais da Saúde</v>
          </cell>
          <cell r="G109">
            <v>251605</v>
          </cell>
          <cell r="H109">
            <v>45444</v>
          </cell>
          <cell r="I109">
            <v>0</v>
          </cell>
          <cell r="J109">
            <v>448.9</v>
          </cell>
          <cell r="K109">
            <v>0</v>
          </cell>
          <cell r="L109">
            <v>0</v>
          </cell>
          <cell r="M109">
            <v>0</v>
          </cell>
          <cell r="O109">
            <v>2.2599999999999998</v>
          </cell>
          <cell r="P109">
            <v>0</v>
          </cell>
          <cell r="R109">
            <v>0</v>
          </cell>
          <cell r="S109">
            <v>0</v>
          </cell>
          <cell r="U109">
            <v>80.95</v>
          </cell>
          <cell r="V109">
            <v>0</v>
          </cell>
          <cell r="X109" t="str">
            <v>AUX. CRECHE FEDERAÇÃO</v>
          </cell>
          <cell r="Y109">
            <v>0</v>
          </cell>
          <cell r="Z109">
            <v>0</v>
          </cell>
        </row>
        <row r="110">
          <cell r="C110" t="str">
            <v>UPA CABO DE SANTO AGOSTINHO - CG nº 012/2022</v>
          </cell>
          <cell r="E110" t="str">
            <v>JUVANI PEIXOTO DOS SANTOS</v>
          </cell>
          <cell r="F110" t="str">
            <v>2 - Outros Profissionais da Saúde</v>
          </cell>
          <cell r="G110">
            <v>322205</v>
          </cell>
          <cell r="H110">
            <v>45444</v>
          </cell>
          <cell r="I110">
            <v>0</v>
          </cell>
          <cell r="J110">
            <v>157.38999999999999</v>
          </cell>
          <cell r="K110">
            <v>0</v>
          </cell>
          <cell r="L110">
            <v>303.60000000000002</v>
          </cell>
          <cell r="M110">
            <v>7.06</v>
          </cell>
          <cell r="O110">
            <v>2.2599999999999998</v>
          </cell>
          <cell r="P110">
            <v>0</v>
          </cell>
          <cell r="R110">
            <v>250.57</v>
          </cell>
          <cell r="S110">
            <v>64.95</v>
          </cell>
          <cell r="U110">
            <v>0</v>
          </cell>
          <cell r="V110">
            <v>0</v>
          </cell>
          <cell r="Y110">
            <v>1995</v>
          </cell>
          <cell r="Z110">
            <v>0</v>
          </cell>
          <cell r="AB110" t="str">
            <v>ABONO ASSIS FIN COMPL 05/2024</v>
          </cell>
        </row>
        <row r="111">
          <cell r="C111" t="str">
            <v>UPA CABO DE SANTO AGOSTINHO - CG nº 012/2022</v>
          </cell>
          <cell r="E111" t="str">
            <v>LAYSE DAYANA SANTIAGO DA SILVA</v>
          </cell>
          <cell r="F111" t="str">
            <v>2 - Outros Profissionais da Saúde</v>
          </cell>
          <cell r="G111">
            <v>322205</v>
          </cell>
          <cell r="H111">
            <v>45444</v>
          </cell>
          <cell r="I111">
            <v>0</v>
          </cell>
          <cell r="J111">
            <v>144.53</v>
          </cell>
          <cell r="K111">
            <v>0</v>
          </cell>
          <cell r="L111">
            <v>303.60000000000002</v>
          </cell>
          <cell r="M111">
            <v>7.06</v>
          </cell>
          <cell r="O111">
            <v>2.2599999999999998</v>
          </cell>
          <cell r="P111">
            <v>0</v>
          </cell>
          <cell r="R111">
            <v>0</v>
          </cell>
          <cell r="S111">
            <v>0</v>
          </cell>
          <cell r="U111">
            <v>0</v>
          </cell>
          <cell r="V111">
            <v>0</v>
          </cell>
          <cell r="Y111">
            <v>1995</v>
          </cell>
          <cell r="Z111">
            <v>0</v>
          </cell>
          <cell r="AB111" t="str">
            <v>ABONO ASSIS FIN COMPL 05/2024</v>
          </cell>
        </row>
        <row r="112">
          <cell r="C112" t="str">
            <v>UPA CABO DE SANTO AGOSTINHO - CG nº 012/2022</v>
          </cell>
          <cell r="E112" t="str">
            <v>LEONARDO FRANCISCO DA SILVA</v>
          </cell>
          <cell r="F112" t="str">
            <v>3 - Administrativo</v>
          </cell>
          <cell r="G112">
            <v>411005</v>
          </cell>
          <cell r="H112">
            <v>45444</v>
          </cell>
          <cell r="I112">
            <v>0</v>
          </cell>
          <cell r="J112">
            <v>171.34</v>
          </cell>
          <cell r="K112">
            <v>0</v>
          </cell>
          <cell r="L112">
            <v>303.60000000000002</v>
          </cell>
          <cell r="M112">
            <v>7.06</v>
          </cell>
          <cell r="O112">
            <v>2.2599999999999998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CABO DE SANTO AGOSTINHO - CG nº 012/2022</v>
          </cell>
          <cell r="E113" t="str">
            <v>LEONARDO FRANCISCO DE FREITAS</v>
          </cell>
          <cell r="F113" t="str">
            <v>3 - Administrativo</v>
          </cell>
          <cell r="G113">
            <v>514310</v>
          </cell>
          <cell r="H113">
            <v>45444</v>
          </cell>
          <cell r="I113">
            <v>0</v>
          </cell>
          <cell r="J113">
            <v>219.63</v>
          </cell>
          <cell r="K113">
            <v>0</v>
          </cell>
          <cell r="L113">
            <v>303.60000000000002</v>
          </cell>
          <cell r="M113">
            <v>7.06</v>
          </cell>
          <cell r="O113">
            <v>2.2599999999999998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CABO DE SANTO AGOSTINHO - CG nº 012/2022</v>
          </cell>
          <cell r="E114" t="str">
            <v>LETICIA CRISTINA DA SILVA</v>
          </cell>
          <cell r="F114" t="str">
            <v>3 - Administrativo</v>
          </cell>
          <cell r="G114">
            <v>411005</v>
          </cell>
          <cell r="H114">
            <v>45444</v>
          </cell>
          <cell r="I114">
            <v>0</v>
          </cell>
          <cell r="J114">
            <v>13.26</v>
          </cell>
          <cell r="K114">
            <v>0</v>
          </cell>
          <cell r="L114">
            <v>0</v>
          </cell>
          <cell r="M114">
            <v>0</v>
          </cell>
          <cell r="O114">
            <v>2.2599999999999998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CABO DE SANTO AGOSTINHO - CG nº 012/2022</v>
          </cell>
          <cell r="E115" t="str">
            <v>LIDIA AUMIRIS DE FRANCA SANTOS</v>
          </cell>
          <cell r="F115" t="str">
            <v>2 - Outros Profissionais da Saúde</v>
          </cell>
          <cell r="G115">
            <v>223710</v>
          </cell>
          <cell r="H115">
            <v>45444</v>
          </cell>
          <cell r="I115">
            <v>0</v>
          </cell>
          <cell r="J115">
            <v>114.41</v>
          </cell>
          <cell r="K115">
            <v>0</v>
          </cell>
          <cell r="L115">
            <v>303.60000000000002</v>
          </cell>
          <cell r="M115">
            <v>7.06</v>
          </cell>
          <cell r="O115">
            <v>2.2599999999999998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CABO DE SANTO AGOSTINHO - CG nº 012/2022</v>
          </cell>
          <cell r="E116" t="str">
            <v>LOURDES MULLER NUNES DE OLIVEIRA</v>
          </cell>
          <cell r="F116" t="str">
            <v>3 - Administrativo</v>
          </cell>
          <cell r="G116">
            <v>410105</v>
          </cell>
          <cell r="H116">
            <v>45444</v>
          </cell>
          <cell r="I116">
            <v>0</v>
          </cell>
          <cell r="J116">
            <v>1039.23</v>
          </cell>
          <cell r="K116">
            <v>0</v>
          </cell>
          <cell r="L116">
            <v>0</v>
          </cell>
          <cell r="M116">
            <v>0</v>
          </cell>
          <cell r="O116">
            <v>16.13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CABO DE SANTO AGOSTINHO - CG nº 012/2022</v>
          </cell>
          <cell r="E117" t="str">
            <v>LOYSE DE ALMEIDA SOUTO</v>
          </cell>
          <cell r="F117" t="str">
            <v>2 - Outros Profissionais da Saúde</v>
          </cell>
          <cell r="G117">
            <v>223505</v>
          </cell>
          <cell r="H117">
            <v>45444</v>
          </cell>
          <cell r="I117">
            <v>0</v>
          </cell>
          <cell r="J117">
            <v>201.87</v>
          </cell>
          <cell r="K117">
            <v>0</v>
          </cell>
          <cell r="L117">
            <v>303.60000000000002</v>
          </cell>
          <cell r="M117">
            <v>2.79</v>
          </cell>
          <cell r="O117">
            <v>3.79</v>
          </cell>
          <cell r="P117">
            <v>0</v>
          </cell>
          <cell r="R117">
            <v>0</v>
          </cell>
          <cell r="S117">
            <v>0</v>
          </cell>
          <cell r="U117">
            <v>120.26</v>
          </cell>
          <cell r="V117">
            <v>0</v>
          </cell>
          <cell r="X117" t="str">
            <v>AUX CRECHE ( enfermeiros )</v>
          </cell>
          <cell r="Y117">
            <v>0</v>
          </cell>
          <cell r="Z117">
            <v>0</v>
          </cell>
        </row>
        <row r="118">
          <cell r="C118" t="str">
            <v>UPA CABO DE SANTO AGOSTINHO - CG nº 012/2022</v>
          </cell>
          <cell r="E118" t="str">
            <v>LUANA BARBOSA PEREIRA DE LIMA</v>
          </cell>
          <cell r="F118" t="str">
            <v>3 - Administrativo</v>
          </cell>
          <cell r="G118">
            <v>422110</v>
          </cell>
          <cell r="H118">
            <v>45444</v>
          </cell>
          <cell r="I118">
            <v>0</v>
          </cell>
          <cell r="J118">
            <v>135.55000000000001</v>
          </cell>
          <cell r="K118">
            <v>0</v>
          </cell>
          <cell r="L118">
            <v>303.60000000000002</v>
          </cell>
          <cell r="M118">
            <v>7.06</v>
          </cell>
          <cell r="O118">
            <v>2.2599999999999998</v>
          </cell>
          <cell r="P118">
            <v>0</v>
          </cell>
          <cell r="R118">
            <v>250.57</v>
          </cell>
          <cell r="S118">
            <v>84.72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CABO DE SANTO AGOSTINHO - CG nº 012/2022</v>
          </cell>
          <cell r="E119" t="str">
            <v>LUANA CIBELE GOUVEIA</v>
          </cell>
          <cell r="F119" t="str">
            <v>2 - Outros Profissionais da Saúde</v>
          </cell>
          <cell r="G119">
            <v>322205</v>
          </cell>
          <cell r="H119">
            <v>45444</v>
          </cell>
          <cell r="I119">
            <v>0</v>
          </cell>
          <cell r="J119">
            <v>143.55000000000001</v>
          </cell>
          <cell r="K119">
            <v>0</v>
          </cell>
          <cell r="L119">
            <v>303.60000000000002</v>
          </cell>
          <cell r="M119">
            <v>7.06</v>
          </cell>
          <cell r="O119">
            <v>2.2599999999999998</v>
          </cell>
          <cell r="P119">
            <v>0</v>
          </cell>
          <cell r="R119">
            <v>127.57</v>
          </cell>
          <cell r="S119">
            <v>84.72</v>
          </cell>
          <cell r="U119">
            <v>0</v>
          </cell>
          <cell r="V119">
            <v>0</v>
          </cell>
          <cell r="Y119">
            <v>1995</v>
          </cell>
          <cell r="Z119">
            <v>0</v>
          </cell>
          <cell r="AB119" t="str">
            <v>ABONO ASSIS FIN COMPL 05/2024</v>
          </cell>
        </row>
        <row r="120">
          <cell r="C120" t="str">
            <v>UPA CABO DE SANTO AGOSTINHO - CG nº 012/2022</v>
          </cell>
          <cell r="E120" t="str">
            <v>LUANA SILVA DE FARIAS</v>
          </cell>
          <cell r="F120" t="str">
            <v>2 - Outros Profissionais da Saúde</v>
          </cell>
          <cell r="G120">
            <v>515205</v>
          </cell>
          <cell r="H120">
            <v>45444</v>
          </cell>
          <cell r="I120">
            <v>0</v>
          </cell>
          <cell r="J120">
            <v>141.09</v>
          </cell>
          <cell r="K120">
            <v>0</v>
          </cell>
          <cell r="L120">
            <v>303.60000000000002</v>
          </cell>
          <cell r="M120">
            <v>7.06</v>
          </cell>
          <cell r="O120">
            <v>2.2599999999999998</v>
          </cell>
          <cell r="P120">
            <v>0</v>
          </cell>
          <cell r="R120">
            <v>126.65</v>
          </cell>
          <cell r="S120">
            <v>79.069999999999993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CABO DE SANTO AGOSTINHO - CG nº 012/2022</v>
          </cell>
          <cell r="E121" t="str">
            <v>LUANE IRENE PESSOA DOS SANTOS</v>
          </cell>
          <cell r="F121" t="str">
            <v>2 - Outros Profissionais da Saúde</v>
          </cell>
          <cell r="G121">
            <v>251605</v>
          </cell>
          <cell r="H121">
            <v>45444</v>
          </cell>
          <cell r="I121">
            <v>0</v>
          </cell>
          <cell r="J121">
            <v>315.89999999999998</v>
          </cell>
          <cell r="K121">
            <v>0</v>
          </cell>
          <cell r="L121">
            <v>303.60000000000002</v>
          </cell>
          <cell r="M121">
            <v>7.06</v>
          </cell>
          <cell r="O121">
            <v>2.2599999999999998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CABO DE SANTO AGOSTINHO - CG nº 012/2022</v>
          </cell>
          <cell r="E122" t="str">
            <v xml:space="preserve">LUCICLEIDE MARIA DA SILVA </v>
          </cell>
          <cell r="F122" t="str">
            <v>2 - Outros Profissionais da Saúde</v>
          </cell>
          <cell r="G122">
            <v>322205</v>
          </cell>
          <cell r="H122">
            <v>45444</v>
          </cell>
          <cell r="I122">
            <v>0</v>
          </cell>
          <cell r="J122">
            <v>172.26</v>
          </cell>
          <cell r="K122">
            <v>0</v>
          </cell>
          <cell r="L122">
            <v>303.60000000000002</v>
          </cell>
          <cell r="M122">
            <v>7.06</v>
          </cell>
          <cell r="O122">
            <v>2.2599999999999998</v>
          </cell>
          <cell r="P122">
            <v>0</v>
          </cell>
          <cell r="R122">
            <v>0</v>
          </cell>
          <cell r="S122">
            <v>0</v>
          </cell>
          <cell r="U122">
            <v>77.55</v>
          </cell>
          <cell r="V122">
            <v>0</v>
          </cell>
          <cell r="X122" t="str">
            <v>AUX CRECHE TEC. ENF SATENPE</v>
          </cell>
          <cell r="Y122">
            <v>1995</v>
          </cell>
          <cell r="Z122">
            <v>0</v>
          </cell>
          <cell r="AB122" t="str">
            <v>ABONO ASSIS FIN COMPL 05/2024</v>
          </cell>
        </row>
        <row r="123">
          <cell r="C123" t="str">
            <v>UPA CABO DE SANTO AGOSTINHO - CG nº 012/2022</v>
          </cell>
          <cell r="E123" t="str">
            <v>LUIZ FELIPE CONCEICAO DO MONTE</v>
          </cell>
          <cell r="F123" t="str">
            <v>2 - Outros Profissionais da Saúde</v>
          </cell>
          <cell r="G123">
            <v>515110</v>
          </cell>
          <cell r="H123">
            <v>45444</v>
          </cell>
          <cell r="I123">
            <v>0</v>
          </cell>
          <cell r="J123">
            <v>135.55000000000001</v>
          </cell>
          <cell r="K123">
            <v>0</v>
          </cell>
          <cell r="L123">
            <v>303.60000000000002</v>
          </cell>
          <cell r="M123">
            <v>7.06</v>
          </cell>
          <cell r="O123">
            <v>2.2599999999999998</v>
          </cell>
          <cell r="P123">
            <v>0</v>
          </cell>
          <cell r="R123">
            <v>127.57</v>
          </cell>
          <cell r="S123">
            <v>84.72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CABO DE SANTO AGOSTINHO - CG nº 012/2022</v>
          </cell>
          <cell r="E124" t="str">
            <v>MANUELAINE FELIPE CAMPELO</v>
          </cell>
          <cell r="F124" t="str">
            <v>2 - Outros Profissionais da Saúde</v>
          </cell>
          <cell r="G124">
            <v>322205</v>
          </cell>
          <cell r="H124">
            <v>45444</v>
          </cell>
          <cell r="I124">
            <v>0</v>
          </cell>
          <cell r="J124">
            <v>162.66</v>
          </cell>
          <cell r="K124">
            <v>0</v>
          </cell>
          <cell r="L124">
            <v>303.60000000000002</v>
          </cell>
          <cell r="M124">
            <v>7.06</v>
          </cell>
          <cell r="O124">
            <v>2.2599999999999998</v>
          </cell>
          <cell r="P124">
            <v>0</v>
          </cell>
          <cell r="R124">
            <v>126.65</v>
          </cell>
          <cell r="S124">
            <v>84.72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CABO DE SANTO AGOSTINHO - CG nº 012/2022</v>
          </cell>
          <cell r="E125" t="str">
            <v>MARCIA PATRICIA DE LACERDA</v>
          </cell>
          <cell r="F125" t="str">
            <v>2 - Outros Profissionais da Saúde</v>
          </cell>
          <cell r="G125">
            <v>322205</v>
          </cell>
          <cell r="H125">
            <v>45444</v>
          </cell>
          <cell r="I125">
            <v>0</v>
          </cell>
          <cell r="J125">
            <v>172.26</v>
          </cell>
          <cell r="K125">
            <v>0</v>
          </cell>
          <cell r="L125">
            <v>303.60000000000002</v>
          </cell>
          <cell r="M125">
            <v>7.06</v>
          </cell>
          <cell r="O125">
            <v>2.2599999999999998</v>
          </cell>
          <cell r="P125">
            <v>0</v>
          </cell>
          <cell r="R125">
            <v>127.57</v>
          </cell>
          <cell r="S125">
            <v>84.72</v>
          </cell>
          <cell r="U125">
            <v>0</v>
          </cell>
          <cell r="V125">
            <v>0</v>
          </cell>
          <cell r="Y125">
            <v>1995</v>
          </cell>
          <cell r="Z125">
            <v>0</v>
          </cell>
          <cell r="AB125" t="str">
            <v>ABONO ASSIS FIN COMPL 05/2024</v>
          </cell>
        </row>
        <row r="126">
          <cell r="C126" t="str">
            <v>UPA CABO DE SANTO AGOSTINHO - CG nº 012/2022</v>
          </cell>
          <cell r="E126" t="str">
            <v>MARIA DO CARMO CONCEICAO DOS SANTOS</v>
          </cell>
          <cell r="F126" t="str">
            <v>2 - Outros Profissionais da Saúde</v>
          </cell>
          <cell r="G126">
            <v>322205</v>
          </cell>
          <cell r="H126">
            <v>45444</v>
          </cell>
          <cell r="I126">
            <v>0</v>
          </cell>
          <cell r="J126">
            <v>172.26</v>
          </cell>
          <cell r="K126">
            <v>0</v>
          </cell>
          <cell r="L126">
            <v>303.60000000000002</v>
          </cell>
          <cell r="M126">
            <v>7.06</v>
          </cell>
          <cell r="O126">
            <v>2.2599999999999998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1995</v>
          </cell>
          <cell r="Z126">
            <v>0</v>
          </cell>
          <cell r="AB126" t="str">
            <v>ABONO ASSIS FIN COMPL 05/2024</v>
          </cell>
        </row>
        <row r="127">
          <cell r="C127" t="str">
            <v>UPA CABO DE SANTO AGOSTINHO - CG nº 012/2022</v>
          </cell>
          <cell r="E127" t="str">
            <v>MARIA DO CARMO SANTOS FERREIRA</v>
          </cell>
          <cell r="F127" t="str">
            <v>2 - Outros Profissionais da Saúde</v>
          </cell>
          <cell r="G127">
            <v>223505</v>
          </cell>
          <cell r="H127">
            <v>45444</v>
          </cell>
          <cell r="I127">
            <v>0</v>
          </cell>
          <cell r="J127">
            <v>347.55</v>
          </cell>
          <cell r="K127">
            <v>0</v>
          </cell>
          <cell r="L127">
            <v>303.60000000000002</v>
          </cell>
          <cell r="M127">
            <v>3.33</v>
          </cell>
          <cell r="O127">
            <v>3.79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2170.88</v>
          </cell>
          <cell r="Z127">
            <v>0</v>
          </cell>
          <cell r="AB127" t="str">
            <v>ABONO ASSIS FIN COMPL 05/2024</v>
          </cell>
        </row>
        <row r="128">
          <cell r="C128" t="str">
            <v>UPA CABO DE SANTO AGOSTINHO - CG nº 012/2022</v>
          </cell>
          <cell r="E128" t="str">
            <v>MARIA ELENI DE LIMA CALADO</v>
          </cell>
          <cell r="F128" t="str">
            <v>2 - Outros Profissionais da Saúde</v>
          </cell>
          <cell r="G128">
            <v>223505</v>
          </cell>
          <cell r="H128">
            <v>45444</v>
          </cell>
          <cell r="I128">
            <v>0</v>
          </cell>
          <cell r="J128">
            <v>177.5</v>
          </cell>
          <cell r="K128">
            <v>0</v>
          </cell>
          <cell r="L128">
            <v>303.60000000000002</v>
          </cell>
          <cell r="M128">
            <v>2.79</v>
          </cell>
          <cell r="O128">
            <v>3.79</v>
          </cell>
          <cell r="P128">
            <v>0</v>
          </cell>
          <cell r="R128">
            <v>200.45</v>
          </cell>
          <cell r="S128">
            <v>111.54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CABO DE SANTO AGOSTINHO - CG nº 012/2022</v>
          </cell>
          <cell r="E129" t="str">
            <v>MARIA GABRIELA ALVES DA SILVA</v>
          </cell>
          <cell r="F129" t="str">
            <v>2 - Outros Profissionais da Saúde</v>
          </cell>
          <cell r="G129">
            <v>322205</v>
          </cell>
          <cell r="H129">
            <v>45444</v>
          </cell>
          <cell r="I129">
            <v>0</v>
          </cell>
          <cell r="J129">
            <v>172.26</v>
          </cell>
          <cell r="K129">
            <v>0</v>
          </cell>
          <cell r="L129">
            <v>0</v>
          </cell>
          <cell r="M129">
            <v>0</v>
          </cell>
          <cell r="O129">
            <v>2.2599999999999998</v>
          </cell>
          <cell r="P129">
            <v>0</v>
          </cell>
          <cell r="R129">
            <v>271.57</v>
          </cell>
          <cell r="S129">
            <v>84.72</v>
          </cell>
          <cell r="U129">
            <v>77.55</v>
          </cell>
          <cell r="V129">
            <v>0</v>
          </cell>
          <cell r="X129" t="str">
            <v>AUX CRECHE TEC. ENF SATENPE</v>
          </cell>
          <cell r="Y129">
            <v>1995</v>
          </cell>
          <cell r="Z129">
            <v>0</v>
          </cell>
          <cell r="AB129" t="str">
            <v>ABONO ASSIS FIN COMPL 05/2024</v>
          </cell>
        </row>
        <row r="130">
          <cell r="C130" t="str">
            <v>UPA CABO DE SANTO AGOSTINHO - CG nº 012/2022</v>
          </cell>
          <cell r="E130" t="str">
            <v>MARIA JOSE DE SOUZA</v>
          </cell>
          <cell r="F130" t="str">
            <v>2 - Outros Profissionais da Saúde</v>
          </cell>
          <cell r="G130">
            <v>322205</v>
          </cell>
          <cell r="H130">
            <v>45444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2.2599999999999998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CABO DE SANTO AGOSTINHO - CG nº 012/2022</v>
          </cell>
          <cell r="E131" t="str">
            <v>MARIA JOSE TEODOZIO</v>
          </cell>
          <cell r="F131" t="str">
            <v>2 - Outros Profissionais da Saúde</v>
          </cell>
          <cell r="G131">
            <v>322205</v>
          </cell>
          <cell r="H131">
            <v>45444</v>
          </cell>
          <cell r="I131">
            <v>0</v>
          </cell>
          <cell r="J131">
            <v>143.55000000000001</v>
          </cell>
          <cell r="K131">
            <v>0</v>
          </cell>
          <cell r="L131">
            <v>303.60000000000002</v>
          </cell>
          <cell r="M131">
            <v>7.06</v>
          </cell>
          <cell r="O131">
            <v>2.2599999999999998</v>
          </cell>
          <cell r="P131">
            <v>0</v>
          </cell>
          <cell r="R131">
            <v>373.57</v>
          </cell>
          <cell r="S131">
            <v>84.72</v>
          </cell>
          <cell r="U131">
            <v>0</v>
          </cell>
          <cell r="V131">
            <v>0</v>
          </cell>
          <cell r="Y131">
            <v>1995</v>
          </cell>
          <cell r="Z131">
            <v>0</v>
          </cell>
          <cell r="AB131" t="str">
            <v>ABONO ASSIS FIN COMPL 05/2024</v>
          </cell>
        </row>
        <row r="132">
          <cell r="C132" t="str">
            <v>UPA CABO DE SANTO AGOSTINHO - CG nº 012/2022</v>
          </cell>
          <cell r="E132" t="str">
            <v>MARIA JOSELIA EVARISTO DE OLIVEIRA</v>
          </cell>
          <cell r="F132" t="str">
            <v>2 - Outros Profissionais da Saúde</v>
          </cell>
          <cell r="G132">
            <v>322205</v>
          </cell>
          <cell r="H132">
            <v>45444</v>
          </cell>
          <cell r="I132">
            <v>0</v>
          </cell>
          <cell r="J132">
            <v>172.26</v>
          </cell>
          <cell r="K132">
            <v>0</v>
          </cell>
          <cell r="L132">
            <v>303.60000000000002</v>
          </cell>
          <cell r="M132">
            <v>7.06</v>
          </cell>
          <cell r="O132">
            <v>2.2599999999999998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1995</v>
          </cell>
          <cell r="Z132">
            <v>0</v>
          </cell>
          <cell r="AB132" t="str">
            <v>ABONO ASSIS FIN COMPL 05/2024</v>
          </cell>
        </row>
        <row r="133">
          <cell r="C133" t="str">
            <v>UPA CABO DE SANTO AGOSTINHO - CG nº 012/2022</v>
          </cell>
          <cell r="E133" t="str">
            <v>MARIA LETICIA CAVALCANTE BARBOSA</v>
          </cell>
          <cell r="F133" t="str">
            <v>2 - Outros Profissionais da Saúde</v>
          </cell>
          <cell r="G133">
            <v>223505</v>
          </cell>
          <cell r="H133">
            <v>45444</v>
          </cell>
          <cell r="I133">
            <v>0</v>
          </cell>
          <cell r="J133">
            <v>181.93</v>
          </cell>
          <cell r="K133">
            <v>0</v>
          </cell>
          <cell r="L133">
            <v>303.60000000000002</v>
          </cell>
          <cell r="M133">
            <v>2.79</v>
          </cell>
          <cell r="O133">
            <v>3.79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CABO DE SANTO AGOSTINHO - CG nº 012/2022</v>
          </cell>
          <cell r="E134" t="str">
            <v>MARIA LUIZA DE SOUZA SENA</v>
          </cell>
          <cell r="F134" t="str">
            <v>2 - Outros Profissionais da Saúde</v>
          </cell>
          <cell r="G134">
            <v>322205</v>
          </cell>
          <cell r="H134">
            <v>45444</v>
          </cell>
          <cell r="I134">
            <v>0</v>
          </cell>
          <cell r="J134">
            <v>144.53</v>
          </cell>
          <cell r="K134">
            <v>0</v>
          </cell>
          <cell r="L134">
            <v>303.60000000000002</v>
          </cell>
          <cell r="M134">
            <v>7.06</v>
          </cell>
          <cell r="O134">
            <v>2.2599999999999998</v>
          </cell>
          <cell r="P134">
            <v>0</v>
          </cell>
          <cell r="R134">
            <v>127.57</v>
          </cell>
          <cell r="S134">
            <v>84.72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ABONO ASSIS FIN COMPL 05/2024</v>
          </cell>
        </row>
        <row r="135">
          <cell r="C135" t="str">
            <v>UPA CABO DE SANTO AGOSTINHO - CG nº 012/2022</v>
          </cell>
          <cell r="E135" t="str">
            <v>MARIA VALDETE DE AZEVEDO</v>
          </cell>
          <cell r="F135" t="str">
            <v>2 - Outros Profissionais da Saúde</v>
          </cell>
          <cell r="G135">
            <v>513505</v>
          </cell>
          <cell r="H135">
            <v>45444</v>
          </cell>
          <cell r="I135">
            <v>0</v>
          </cell>
          <cell r="J135">
            <v>162.66</v>
          </cell>
          <cell r="K135">
            <v>0</v>
          </cell>
          <cell r="L135">
            <v>303.60000000000002</v>
          </cell>
          <cell r="M135">
            <v>7.06</v>
          </cell>
          <cell r="O135">
            <v>2.2599999999999998</v>
          </cell>
          <cell r="P135">
            <v>0</v>
          </cell>
          <cell r="R135">
            <v>250.57</v>
          </cell>
          <cell r="S135">
            <v>84.72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CABO DE SANTO AGOSTINHO - CG nº 012/2022</v>
          </cell>
          <cell r="E136" t="str">
            <v>MARIETA CARVALHO TORRES GALINDO</v>
          </cell>
          <cell r="F136" t="str">
            <v>3 - Administrativo</v>
          </cell>
          <cell r="G136">
            <v>131205</v>
          </cell>
          <cell r="H136">
            <v>45444</v>
          </cell>
          <cell r="I136">
            <v>0</v>
          </cell>
          <cell r="J136">
            <v>952.22</v>
          </cell>
          <cell r="K136">
            <v>0</v>
          </cell>
          <cell r="L136">
            <v>303.60000000000002</v>
          </cell>
          <cell r="M136">
            <v>7.06</v>
          </cell>
          <cell r="O136">
            <v>16.13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CABO DE SANTO AGOSTINHO - CG nº 012/2022</v>
          </cell>
          <cell r="E137" t="str">
            <v>MARILENE LINDALVA DA SILVA</v>
          </cell>
          <cell r="F137" t="str">
            <v>2 - Outros Profissionais da Saúde</v>
          </cell>
          <cell r="G137">
            <v>322205</v>
          </cell>
          <cell r="H137">
            <v>45444</v>
          </cell>
          <cell r="I137">
            <v>0</v>
          </cell>
          <cell r="J137">
            <v>172.26</v>
          </cell>
          <cell r="K137">
            <v>0</v>
          </cell>
          <cell r="L137">
            <v>303.60000000000002</v>
          </cell>
          <cell r="M137">
            <v>7.06</v>
          </cell>
          <cell r="O137">
            <v>2.2599999999999998</v>
          </cell>
          <cell r="P137">
            <v>0</v>
          </cell>
          <cell r="R137">
            <v>127.57</v>
          </cell>
          <cell r="S137">
            <v>84.72</v>
          </cell>
          <cell r="U137">
            <v>0</v>
          </cell>
          <cell r="V137">
            <v>0</v>
          </cell>
          <cell r="Y137">
            <v>1995</v>
          </cell>
          <cell r="Z137">
            <v>0</v>
          </cell>
          <cell r="AB137" t="str">
            <v>ABONO ASSIS FIN COMPL 05/2024</v>
          </cell>
        </row>
        <row r="138">
          <cell r="C138" t="str">
            <v>UPA CABO DE SANTO AGOSTINHO - CG nº 012/2022</v>
          </cell>
          <cell r="E138" t="str">
            <v>MARTA MARIA DE SOUZA</v>
          </cell>
          <cell r="F138" t="str">
            <v>2 - Outros Profissionais da Saúde</v>
          </cell>
          <cell r="G138">
            <v>513505</v>
          </cell>
          <cell r="H138">
            <v>45444</v>
          </cell>
          <cell r="I138">
            <v>0</v>
          </cell>
          <cell r="J138">
            <v>136.53</v>
          </cell>
          <cell r="K138">
            <v>0</v>
          </cell>
          <cell r="L138">
            <v>303.60000000000002</v>
          </cell>
          <cell r="M138">
            <v>7.06</v>
          </cell>
          <cell r="O138">
            <v>2.2599999999999998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CABO DE SANTO AGOSTINHO - CG nº 012/2022</v>
          </cell>
          <cell r="E139" t="str">
            <v>MATEUS FRANCISCO VITORINO</v>
          </cell>
          <cell r="F139" t="str">
            <v>2 - Outros Profissionais da Saúde</v>
          </cell>
          <cell r="G139">
            <v>521130</v>
          </cell>
          <cell r="H139">
            <v>45444</v>
          </cell>
          <cell r="I139">
            <v>0</v>
          </cell>
          <cell r="J139">
            <v>126.82</v>
          </cell>
          <cell r="K139">
            <v>0</v>
          </cell>
          <cell r="L139">
            <v>303.60000000000002</v>
          </cell>
          <cell r="M139">
            <v>7.06</v>
          </cell>
          <cell r="O139">
            <v>2.2599999999999998</v>
          </cell>
          <cell r="P139">
            <v>0</v>
          </cell>
          <cell r="R139">
            <v>127.57</v>
          </cell>
          <cell r="S139">
            <v>93.09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CABO DE SANTO AGOSTINHO - CG nº 012/2022</v>
          </cell>
          <cell r="E140" t="str">
            <v>MATHEUS AUGUSTO DA SILVA LIMA</v>
          </cell>
          <cell r="F140" t="str">
            <v>2 - Outros Profissionais da Saúde</v>
          </cell>
          <cell r="G140">
            <v>521130</v>
          </cell>
          <cell r="H140">
            <v>45444</v>
          </cell>
          <cell r="I140">
            <v>0</v>
          </cell>
          <cell r="J140">
            <v>173.76</v>
          </cell>
          <cell r="K140">
            <v>0</v>
          </cell>
          <cell r="L140">
            <v>303.60000000000002</v>
          </cell>
          <cell r="M140">
            <v>7.06</v>
          </cell>
          <cell r="O140">
            <v>2.2599999999999998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CABO DE SANTO AGOSTINHO - CG nº 012/2022</v>
          </cell>
          <cell r="E141" t="str">
            <v>MAXMILAN JOSE DA SILVA</v>
          </cell>
          <cell r="F141" t="str">
            <v>2 - Outros Profissionais da Saúde</v>
          </cell>
          <cell r="G141">
            <v>766420</v>
          </cell>
          <cell r="H141">
            <v>45444</v>
          </cell>
          <cell r="I141">
            <v>0</v>
          </cell>
          <cell r="J141">
            <v>158.13999999999999</v>
          </cell>
          <cell r="K141">
            <v>0</v>
          </cell>
          <cell r="L141">
            <v>303.60000000000002</v>
          </cell>
          <cell r="M141">
            <v>7.06</v>
          </cell>
          <cell r="O141">
            <v>2.2599999999999998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CABO DE SANTO AGOSTINHO - CG nº 012/2022</v>
          </cell>
          <cell r="E142" t="str">
            <v>MAYARA THAINA TRAJANO DOS SANTOS SILVA</v>
          </cell>
          <cell r="F142" t="str">
            <v>2 - Outros Profissionais da Saúde</v>
          </cell>
          <cell r="G142">
            <v>223710</v>
          </cell>
          <cell r="H142">
            <v>45444</v>
          </cell>
          <cell r="I142">
            <v>0</v>
          </cell>
          <cell r="J142">
            <v>310.02999999999997</v>
          </cell>
          <cell r="K142">
            <v>0</v>
          </cell>
          <cell r="L142">
            <v>303.60000000000002</v>
          </cell>
          <cell r="M142">
            <v>7.06</v>
          </cell>
          <cell r="O142">
            <v>2.2599999999999998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CABO DE SANTO AGOSTINHO - CG nº 012/2022</v>
          </cell>
          <cell r="E143" t="str">
            <v>MAYRA KEVILIN MARTINS FEITOSA</v>
          </cell>
          <cell r="F143" t="str">
            <v>3 - Administrativo</v>
          </cell>
          <cell r="G143">
            <v>411005</v>
          </cell>
          <cell r="H143">
            <v>45444</v>
          </cell>
          <cell r="I143">
            <v>0</v>
          </cell>
          <cell r="J143">
            <v>139.91999999999999</v>
          </cell>
          <cell r="K143">
            <v>0</v>
          </cell>
          <cell r="L143">
            <v>303.60000000000002</v>
          </cell>
          <cell r="M143">
            <v>7.06</v>
          </cell>
          <cell r="O143">
            <v>2.2599999999999998</v>
          </cell>
          <cell r="P143">
            <v>0</v>
          </cell>
          <cell r="R143">
            <v>0</v>
          </cell>
          <cell r="S143">
            <v>0</v>
          </cell>
          <cell r="U143">
            <v>80.95</v>
          </cell>
          <cell r="V143">
            <v>0</v>
          </cell>
          <cell r="X143" t="str">
            <v>AUX. CRECHE FEDERAÇÃO</v>
          </cell>
          <cell r="Y143">
            <v>0</v>
          </cell>
          <cell r="Z143">
            <v>0</v>
          </cell>
        </row>
        <row r="144">
          <cell r="C144" t="str">
            <v>UPA CABO DE SANTO AGOSTINHO - CG nº 012/2022</v>
          </cell>
          <cell r="E144" t="str">
            <v>MELANIA DE LIMA SERPA OLIVEIRA</v>
          </cell>
          <cell r="F144" t="str">
            <v>2 - Outros Profissionais da Saúde</v>
          </cell>
          <cell r="G144">
            <v>223505</v>
          </cell>
          <cell r="H144">
            <v>45444</v>
          </cell>
          <cell r="I144">
            <v>0</v>
          </cell>
          <cell r="J144">
            <v>366.11</v>
          </cell>
          <cell r="K144">
            <v>0</v>
          </cell>
          <cell r="L144">
            <v>303.60000000000002</v>
          </cell>
          <cell r="M144">
            <v>3.33</v>
          </cell>
          <cell r="O144">
            <v>3.79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  <cell r="Y144">
            <v>2170.88</v>
          </cell>
          <cell r="Z144">
            <v>0</v>
          </cell>
          <cell r="AB144" t="str">
            <v>ABONO ASSIS FIN COMPL 05/2024</v>
          </cell>
        </row>
        <row r="145">
          <cell r="C145" t="str">
            <v>UPA CABO DE SANTO AGOSTINHO - CG nº 012/2022</v>
          </cell>
          <cell r="E145" t="str">
            <v>MICAEL JOSE DA SILVA</v>
          </cell>
          <cell r="F145" t="str">
            <v>2 - Outros Profissionais da Saúde</v>
          </cell>
          <cell r="G145">
            <v>766420</v>
          </cell>
          <cell r="H145">
            <v>45444</v>
          </cell>
          <cell r="I145">
            <v>0</v>
          </cell>
          <cell r="J145">
            <v>170.79</v>
          </cell>
          <cell r="K145">
            <v>0</v>
          </cell>
          <cell r="L145">
            <v>303.60000000000002</v>
          </cell>
          <cell r="M145">
            <v>7.06</v>
          </cell>
          <cell r="O145">
            <v>2.2599999999999998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CABO DE SANTO AGOSTINHO - CG nº 012/2022</v>
          </cell>
          <cell r="E146" t="str">
            <v>MICHELINE MARIA DE OLIVEIRA GOUVEIA</v>
          </cell>
          <cell r="F146" t="str">
            <v>2 - Outros Profissionais da Saúde</v>
          </cell>
          <cell r="G146">
            <v>766420</v>
          </cell>
          <cell r="H146">
            <v>45444</v>
          </cell>
          <cell r="I146">
            <v>0</v>
          </cell>
          <cell r="J146">
            <v>161.30000000000001</v>
          </cell>
          <cell r="K146">
            <v>0</v>
          </cell>
          <cell r="L146">
            <v>303.60000000000002</v>
          </cell>
          <cell r="M146">
            <v>7.06</v>
          </cell>
          <cell r="O146">
            <v>2.2599999999999998</v>
          </cell>
          <cell r="P146">
            <v>0</v>
          </cell>
          <cell r="R146">
            <v>168.57</v>
          </cell>
          <cell r="S146">
            <v>42.36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CABO DE SANTO AGOSTINHO - CG nº 012/2022</v>
          </cell>
          <cell r="E147" t="str">
            <v>MICHELLE DE SANTANA DAMASCENO</v>
          </cell>
          <cell r="F147" t="str">
            <v>3 - Administrativo</v>
          </cell>
          <cell r="G147">
            <v>422110</v>
          </cell>
          <cell r="H147">
            <v>45444</v>
          </cell>
          <cell r="I147">
            <v>0</v>
          </cell>
          <cell r="J147">
            <v>135.55000000000001</v>
          </cell>
          <cell r="K147">
            <v>0</v>
          </cell>
          <cell r="L147">
            <v>303.60000000000002</v>
          </cell>
          <cell r="M147">
            <v>7.06</v>
          </cell>
          <cell r="O147">
            <v>2.2599999999999998</v>
          </cell>
          <cell r="P147">
            <v>0</v>
          </cell>
          <cell r="R147">
            <v>263.43</v>
          </cell>
          <cell r="S147">
            <v>76.25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CABO DE SANTO AGOSTINHO - CG nº 012/2022</v>
          </cell>
          <cell r="E148" t="str">
            <v xml:space="preserve">MICHELLE GOMES DE QUEIROZ </v>
          </cell>
          <cell r="F148" t="str">
            <v>2 - Outros Profissionais da Saúde</v>
          </cell>
          <cell r="G148">
            <v>322205</v>
          </cell>
          <cell r="H148">
            <v>45444</v>
          </cell>
          <cell r="I148">
            <v>0</v>
          </cell>
          <cell r="J148">
            <v>145.52000000000001</v>
          </cell>
          <cell r="K148">
            <v>0</v>
          </cell>
          <cell r="L148">
            <v>303.60000000000002</v>
          </cell>
          <cell r="M148">
            <v>7.06</v>
          </cell>
          <cell r="O148">
            <v>2.2599999999999998</v>
          </cell>
          <cell r="P148">
            <v>0</v>
          </cell>
          <cell r="R148">
            <v>127.57</v>
          </cell>
          <cell r="S148">
            <v>84.72</v>
          </cell>
          <cell r="U148">
            <v>0</v>
          </cell>
          <cell r="V148">
            <v>0</v>
          </cell>
          <cell r="Y148">
            <v>1995</v>
          </cell>
          <cell r="Z148">
            <v>0</v>
          </cell>
          <cell r="AB148" t="str">
            <v>ABONO ASSIS FIN COMPL 05/2024</v>
          </cell>
        </row>
        <row r="149">
          <cell r="C149" t="str">
            <v>UPA CABO DE SANTO AGOSTINHO - CG nº 012/2022</v>
          </cell>
          <cell r="E149" t="str">
            <v>MICILENE ALEXANDRE DA SILVA</v>
          </cell>
          <cell r="F149" t="str">
            <v>2 - Outros Profissionais da Saúde</v>
          </cell>
          <cell r="G149">
            <v>322205</v>
          </cell>
          <cell r="H149">
            <v>45444</v>
          </cell>
          <cell r="I149">
            <v>0</v>
          </cell>
          <cell r="J149">
            <v>135.55000000000001</v>
          </cell>
          <cell r="K149">
            <v>0</v>
          </cell>
          <cell r="L149">
            <v>0</v>
          </cell>
          <cell r="M149">
            <v>0</v>
          </cell>
          <cell r="O149">
            <v>2.2599999999999998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1995</v>
          </cell>
          <cell r="Z149">
            <v>0</v>
          </cell>
          <cell r="AB149" t="str">
            <v>ABONO ASSIS FIN COMPL 05/2024</v>
          </cell>
        </row>
        <row r="150">
          <cell r="C150" t="str">
            <v>UPA CABO DE SANTO AGOSTINHO - CG nº 012/2022</v>
          </cell>
          <cell r="E150" t="str">
            <v>MILENA PATRICIA FARINHA DE OLIVEIRA MARQUES SANTANA</v>
          </cell>
          <cell r="F150" t="str">
            <v>2 - Outros Profissionais da Saúde</v>
          </cell>
          <cell r="G150">
            <v>515205</v>
          </cell>
          <cell r="H150">
            <v>45444</v>
          </cell>
          <cell r="I150">
            <v>0</v>
          </cell>
          <cell r="J150">
            <v>185.03</v>
          </cell>
          <cell r="K150">
            <v>0</v>
          </cell>
          <cell r="L150">
            <v>303.60000000000002</v>
          </cell>
          <cell r="M150">
            <v>7.06</v>
          </cell>
          <cell r="O150">
            <v>2.2599999999999998</v>
          </cell>
          <cell r="P150">
            <v>0</v>
          </cell>
          <cell r="R150">
            <v>126.65</v>
          </cell>
          <cell r="S150">
            <v>84.72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CABO DE SANTO AGOSTINHO - CG nº 012/2022</v>
          </cell>
          <cell r="E151" t="str">
            <v>NATALY FERREIRA DE SANTANA</v>
          </cell>
          <cell r="F151" t="str">
            <v>3 - Administrativo</v>
          </cell>
          <cell r="G151">
            <v>422110</v>
          </cell>
          <cell r="H151">
            <v>45444</v>
          </cell>
          <cell r="I151">
            <v>0</v>
          </cell>
          <cell r="J151">
            <v>181.95</v>
          </cell>
          <cell r="K151">
            <v>0</v>
          </cell>
          <cell r="L151">
            <v>303.60000000000002</v>
          </cell>
          <cell r="M151">
            <v>7.06</v>
          </cell>
          <cell r="O151">
            <v>2.2599999999999998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CABO DE SANTO AGOSTINHO - CG nº 012/2022</v>
          </cell>
          <cell r="E152" t="str">
            <v>PATRICIA HEMYLLY NORONHA SOARES ROSA</v>
          </cell>
          <cell r="F152" t="str">
            <v>2 - Outros Profissionais da Saúde</v>
          </cell>
          <cell r="G152">
            <v>322205</v>
          </cell>
          <cell r="H152">
            <v>45444</v>
          </cell>
          <cell r="I152">
            <v>0</v>
          </cell>
          <cell r="J152">
            <v>166.7</v>
          </cell>
          <cell r="K152">
            <v>0</v>
          </cell>
          <cell r="L152">
            <v>303.60000000000002</v>
          </cell>
          <cell r="M152">
            <v>7.06</v>
          </cell>
          <cell r="O152">
            <v>2.2599999999999998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CABO DE SANTO AGOSTINHO - CG nº 012/2022</v>
          </cell>
          <cell r="E153" t="str">
            <v>PATRICIA MARIA DA SILVA</v>
          </cell>
          <cell r="F153" t="str">
            <v>2 - Outros Profissionais da Saúde</v>
          </cell>
          <cell r="G153">
            <v>322205</v>
          </cell>
          <cell r="H153">
            <v>45444</v>
          </cell>
          <cell r="I153">
            <v>0</v>
          </cell>
          <cell r="J153">
            <v>172.26</v>
          </cell>
          <cell r="K153">
            <v>0</v>
          </cell>
          <cell r="L153">
            <v>303.60000000000002</v>
          </cell>
          <cell r="M153">
            <v>7.06</v>
          </cell>
          <cell r="O153">
            <v>2.2599999999999998</v>
          </cell>
          <cell r="P153">
            <v>0</v>
          </cell>
          <cell r="R153">
            <v>127.57</v>
          </cell>
          <cell r="S153">
            <v>84.72</v>
          </cell>
          <cell r="U153">
            <v>0</v>
          </cell>
          <cell r="V153">
            <v>0</v>
          </cell>
          <cell r="Y153">
            <v>1995</v>
          </cell>
          <cell r="Z153">
            <v>0</v>
          </cell>
          <cell r="AB153" t="str">
            <v>ABONO ASSIS FIN COMPL 05/2024</v>
          </cell>
        </row>
        <row r="154">
          <cell r="C154" t="str">
            <v>UPA CABO DE SANTO AGOSTINHO - CG nº 012/2022</v>
          </cell>
          <cell r="E154" t="str">
            <v>PAULA CHRISTINE SENA RODRIGUES</v>
          </cell>
          <cell r="F154" t="str">
            <v>2 - Outros Profissionais da Saúde</v>
          </cell>
          <cell r="G154">
            <v>251605</v>
          </cell>
          <cell r="H154">
            <v>45444</v>
          </cell>
          <cell r="I154">
            <v>0</v>
          </cell>
          <cell r="J154">
            <v>315.89999999999998</v>
          </cell>
          <cell r="K154">
            <v>0</v>
          </cell>
          <cell r="L154">
            <v>303.60000000000002</v>
          </cell>
          <cell r="M154">
            <v>7.06</v>
          </cell>
          <cell r="O154">
            <v>2.2599999999999998</v>
          </cell>
          <cell r="P154">
            <v>0</v>
          </cell>
          <cell r="R154">
            <v>168.57</v>
          </cell>
          <cell r="S154">
            <v>164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CABO DE SANTO AGOSTINHO - CG nº 012/2022</v>
          </cell>
          <cell r="E155" t="str">
            <v>PAULO JOSE ALVES SALDANHA FALCAO</v>
          </cell>
          <cell r="F155" t="str">
            <v>2 - Outros Profissionais da Saúde</v>
          </cell>
          <cell r="G155">
            <v>324115</v>
          </cell>
          <cell r="H155">
            <v>45444</v>
          </cell>
          <cell r="I155">
            <v>0</v>
          </cell>
          <cell r="J155">
            <v>303.5</v>
          </cell>
          <cell r="K155">
            <v>0</v>
          </cell>
          <cell r="L155">
            <v>303.60000000000002</v>
          </cell>
          <cell r="M155">
            <v>7.06</v>
          </cell>
          <cell r="O155">
            <v>2.2599999999999998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CABO DE SANTO AGOSTINHO - CG nº 012/2022</v>
          </cell>
          <cell r="E156" t="str">
            <v>PRISCILA BEZERRA DA SILVA SANTOS</v>
          </cell>
          <cell r="F156" t="str">
            <v>2 - Outros Profissionais da Saúde</v>
          </cell>
          <cell r="G156">
            <v>322205</v>
          </cell>
          <cell r="H156">
            <v>45444</v>
          </cell>
          <cell r="I156">
            <v>0</v>
          </cell>
          <cell r="J156">
            <v>146.5</v>
          </cell>
          <cell r="K156">
            <v>0</v>
          </cell>
          <cell r="L156">
            <v>303.60000000000002</v>
          </cell>
          <cell r="M156">
            <v>7.06</v>
          </cell>
          <cell r="O156">
            <v>2.2599999999999998</v>
          </cell>
          <cell r="P156">
            <v>0</v>
          </cell>
          <cell r="R156">
            <v>127.57</v>
          </cell>
          <cell r="S156">
            <v>84.72</v>
          </cell>
          <cell r="U156">
            <v>0</v>
          </cell>
          <cell r="V156">
            <v>0</v>
          </cell>
          <cell r="Y156">
            <v>1995</v>
          </cell>
          <cell r="Z156">
            <v>0</v>
          </cell>
          <cell r="AB156" t="str">
            <v>ABONO ASSIS FIN COMPL 05/2024</v>
          </cell>
        </row>
        <row r="157">
          <cell r="C157" t="str">
            <v>UPA CABO DE SANTO AGOSTINHO - CG nº 012/2022</v>
          </cell>
          <cell r="E157" t="str">
            <v>PRISCILLA KAROLINA JUSTINO DE OLIVEIRA SANTOS</v>
          </cell>
          <cell r="F157" t="str">
            <v>2 - Outros Profissionais da Saúde</v>
          </cell>
          <cell r="G157">
            <v>322205</v>
          </cell>
          <cell r="H157">
            <v>45444</v>
          </cell>
          <cell r="I157">
            <v>0</v>
          </cell>
          <cell r="J157">
            <v>143.55000000000001</v>
          </cell>
          <cell r="K157">
            <v>0</v>
          </cell>
          <cell r="L157">
            <v>303.60000000000002</v>
          </cell>
          <cell r="M157">
            <v>7.06</v>
          </cell>
          <cell r="O157">
            <v>2.2599999999999998</v>
          </cell>
          <cell r="P157">
            <v>0</v>
          </cell>
          <cell r="R157">
            <v>152.16999999999999</v>
          </cell>
          <cell r="S157">
            <v>84.72</v>
          </cell>
          <cell r="U157">
            <v>0</v>
          </cell>
          <cell r="V157">
            <v>0</v>
          </cell>
          <cell r="Y157">
            <v>1995</v>
          </cell>
          <cell r="Z157">
            <v>0</v>
          </cell>
          <cell r="AB157" t="str">
            <v>ABONO ASSIS FIN COMPL 05/2024</v>
          </cell>
        </row>
        <row r="158">
          <cell r="C158" t="str">
            <v>UPA CABO DE SANTO AGOSTINHO - CG nº 012/2022</v>
          </cell>
          <cell r="E158" t="str">
            <v>QUEZIA OLIVEIRA SILVA CAVALCANTE</v>
          </cell>
          <cell r="F158" t="str">
            <v>2 - Outros Profissionais da Saúde</v>
          </cell>
          <cell r="G158">
            <v>322205</v>
          </cell>
          <cell r="H158">
            <v>45444</v>
          </cell>
          <cell r="I158">
            <v>0</v>
          </cell>
          <cell r="J158">
            <v>143.55000000000001</v>
          </cell>
          <cell r="K158">
            <v>0</v>
          </cell>
          <cell r="L158">
            <v>303.60000000000002</v>
          </cell>
          <cell r="M158">
            <v>7.06</v>
          </cell>
          <cell r="O158">
            <v>2.2599999999999998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  <cell r="Y158">
            <v>1995</v>
          </cell>
          <cell r="Z158">
            <v>0</v>
          </cell>
          <cell r="AB158" t="str">
            <v>ABONO ASSIS FIN COMPL 05/2024</v>
          </cell>
        </row>
        <row r="159">
          <cell r="C159" t="str">
            <v>UPA CABO DE SANTO AGOSTINHO - CG nº 012/2022</v>
          </cell>
          <cell r="E159" t="str">
            <v xml:space="preserve">RAFAELLA DE CASSIA FERREIRA DA SILVA </v>
          </cell>
          <cell r="F159" t="str">
            <v>2 - Outros Profissionais da Saúde</v>
          </cell>
          <cell r="G159">
            <v>322205</v>
          </cell>
          <cell r="H159">
            <v>45444</v>
          </cell>
          <cell r="I159">
            <v>0</v>
          </cell>
          <cell r="J159">
            <v>144.53</v>
          </cell>
          <cell r="K159">
            <v>0</v>
          </cell>
          <cell r="L159">
            <v>303.60000000000002</v>
          </cell>
          <cell r="M159">
            <v>7.06</v>
          </cell>
          <cell r="O159">
            <v>2.2599999999999998</v>
          </cell>
          <cell r="P159">
            <v>0</v>
          </cell>
          <cell r="R159">
            <v>127.57</v>
          </cell>
          <cell r="S159">
            <v>81.900000000000006</v>
          </cell>
          <cell r="U159">
            <v>77.55</v>
          </cell>
          <cell r="V159">
            <v>0</v>
          </cell>
          <cell r="X159" t="str">
            <v>AUX CRECHE TEC. ENF SATENPE</v>
          </cell>
          <cell r="Y159">
            <v>1995</v>
          </cell>
          <cell r="Z159">
            <v>0</v>
          </cell>
          <cell r="AB159" t="str">
            <v>ABONO ASSIS FIN COMPL 05/2024</v>
          </cell>
        </row>
        <row r="160">
          <cell r="C160" t="str">
            <v>UPA CABO DE SANTO AGOSTINHO - CG nº 012/2022</v>
          </cell>
          <cell r="E160" t="str">
            <v xml:space="preserve">RANUZIA EMILAYNE ALVES DA SILVA </v>
          </cell>
          <cell r="F160" t="str">
            <v>2 - Outros Profissionais da Saúde</v>
          </cell>
          <cell r="G160">
            <v>223505</v>
          </cell>
          <cell r="H160">
            <v>45444</v>
          </cell>
          <cell r="I160">
            <v>0</v>
          </cell>
          <cell r="J160">
            <v>192.58</v>
          </cell>
          <cell r="K160">
            <v>0</v>
          </cell>
          <cell r="L160">
            <v>303.60000000000002</v>
          </cell>
          <cell r="M160">
            <v>2.79</v>
          </cell>
          <cell r="O160">
            <v>3.79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CABO DE SANTO AGOSTINHO - CG nº 012/2022</v>
          </cell>
          <cell r="E161" t="str">
            <v>RAUL HENRIQUE DE SOUZA LEAL</v>
          </cell>
          <cell r="F161" t="str">
            <v>2 - Outros Profissionais da Saúde</v>
          </cell>
          <cell r="G161">
            <v>223505</v>
          </cell>
          <cell r="H161">
            <v>45444</v>
          </cell>
          <cell r="I161">
            <v>0</v>
          </cell>
          <cell r="J161">
            <v>1218.94</v>
          </cell>
          <cell r="K161">
            <v>0</v>
          </cell>
          <cell r="L161">
            <v>303.60000000000002</v>
          </cell>
          <cell r="M161">
            <v>3.59</v>
          </cell>
          <cell r="O161">
            <v>3.79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CABO DE SANTO AGOSTINHO - CG nº 012/2022</v>
          </cell>
          <cell r="E162" t="str">
            <v>REZIM FRANCISCO DA SILVA</v>
          </cell>
          <cell r="F162" t="str">
            <v>3 - Administrativo</v>
          </cell>
          <cell r="G162">
            <v>514310</v>
          </cell>
          <cell r="H162">
            <v>45444</v>
          </cell>
          <cell r="I162">
            <v>0</v>
          </cell>
          <cell r="J162">
            <v>181.02</v>
          </cell>
          <cell r="K162">
            <v>0</v>
          </cell>
          <cell r="L162">
            <v>303.60000000000002</v>
          </cell>
          <cell r="M162">
            <v>7.06</v>
          </cell>
          <cell r="O162">
            <v>2.2599999999999998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0</v>
          </cell>
          <cell r="Z162">
            <v>0</v>
          </cell>
        </row>
        <row r="163">
          <cell r="C163" t="str">
            <v>UPA CABO DE SANTO AGOSTINHO - CG nº 012/2022</v>
          </cell>
          <cell r="E163" t="str">
            <v>RICARDO JOSE FERNANDES DA SILVA</v>
          </cell>
          <cell r="F163" t="str">
            <v>2 - Outros Profissionais da Saúde</v>
          </cell>
          <cell r="G163">
            <v>324115</v>
          </cell>
          <cell r="H163">
            <v>45444</v>
          </cell>
          <cell r="I163">
            <v>0</v>
          </cell>
          <cell r="J163">
            <v>382.42</v>
          </cell>
          <cell r="K163">
            <v>0</v>
          </cell>
          <cell r="L163">
            <v>303.60000000000002</v>
          </cell>
          <cell r="M163">
            <v>7.06</v>
          </cell>
          <cell r="O163">
            <v>2.2599999999999998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CABO DE SANTO AGOSTINHO - CG nº 012/2022</v>
          </cell>
          <cell r="E164" t="str">
            <v>ROBERTA LAYS DE SANTANA SANTOS</v>
          </cell>
          <cell r="F164" t="str">
            <v>2 - Outros Profissionais da Saúde</v>
          </cell>
          <cell r="G164">
            <v>322205</v>
          </cell>
          <cell r="H164">
            <v>45444</v>
          </cell>
          <cell r="I164">
            <v>0</v>
          </cell>
          <cell r="J164">
            <v>191.49</v>
          </cell>
          <cell r="K164">
            <v>0</v>
          </cell>
          <cell r="L164">
            <v>303.60000000000002</v>
          </cell>
          <cell r="M164">
            <v>7.06</v>
          </cell>
          <cell r="O164">
            <v>2.2599999999999998</v>
          </cell>
          <cell r="P164">
            <v>0</v>
          </cell>
          <cell r="R164">
            <v>127.57</v>
          </cell>
          <cell r="S164">
            <v>84.72</v>
          </cell>
          <cell r="U164">
            <v>0</v>
          </cell>
          <cell r="V164">
            <v>0</v>
          </cell>
          <cell r="Y164">
            <v>1995</v>
          </cell>
          <cell r="Z164">
            <v>0</v>
          </cell>
          <cell r="AB164" t="str">
            <v>ABONO ASSIS FIN COMPL 05/2024</v>
          </cell>
        </row>
        <row r="165">
          <cell r="C165" t="str">
            <v>UPA CABO DE SANTO AGOSTINHO - CG nº 012/2022</v>
          </cell>
          <cell r="E165" t="str">
            <v>ROMULO CESAR SAMPAIO PEIXOTO FILHO</v>
          </cell>
          <cell r="F165" t="str">
            <v>3 - Administrativo</v>
          </cell>
          <cell r="G165">
            <v>223445</v>
          </cell>
          <cell r="H165">
            <v>45444</v>
          </cell>
          <cell r="I165">
            <v>0</v>
          </cell>
          <cell r="J165">
            <v>640.49</v>
          </cell>
          <cell r="K165">
            <v>0</v>
          </cell>
          <cell r="L165">
            <v>303.60000000000002</v>
          </cell>
          <cell r="M165">
            <v>7.06</v>
          </cell>
          <cell r="O165">
            <v>2.2599999999999998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CABO DE SANTO AGOSTINHO - CG nº 012/2022</v>
          </cell>
          <cell r="E166" t="str">
            <v>ROSALYN CORREIA PEREGRINO</v>
          </cell>
          <cell r="F166" t="str">
            <v>2 - Outros Profissionais da Saúde</v>
          </cell>
          <cell r="G166">
            <v>223505</v>
          </cell>
          <cell r="H166">
            <v>45444</v>
          </cell>
          <cell r="I166">
            <v>0</v>
          </cell>
          <cell r="J166">
            <v>314.42</v>
          </cell>
          <cell r="K166">
            <v>0</v>
          </cell>
          <cell r="L166">
            <v>303.60000000000002</v>
          </cell>
          <cell r="M166">
            <v>2.78</v>
          </cell>
          <cell r="O166">
            <v>3.79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2170.88</v>
          </cell>
          <cell r="Z166">
            <v>0</v>
          </cell>
          <cell r="AB166" t="str">
            <v>ABONO ASSIS FIN COMPL 05/2024</v>
          </cell>
        </row>
        <row r="167">
          <cell r="C167" t="str">
            <v>UPA CABO DE SANTO AGOSTINHO - CG nº 012/2022</v>
          </cell>
          <cell r="E167" t="str">
            <v>ROSANGELA MARIA DE OLIVEIRA</v>
          </cell>
          <cell r="F167" t="str">
            <v>2 - Outros Profissionais da Saúde</v>
          </cell>
          <cell r="G167">
            <v>515205</v>
          </cell>
          <cell r="H167">
            <v>45444</v>
          </cell>
          <cell r="I167">
            <v>0</v>
          </cell>
          <cell r="J167">
            <v>201.23</v>
          </cell>
          <cell r="K167">
            <v>0</v>
          </cell>
          <cell r="L167">
            <v>303.60000000000002</v>
          </cell>
          <cell r="M167">
            <v>7.06</v>
          </cell>
          <cell r="O167">
            <v>2.2599999999999998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CABO DE SANTO AGOSTINHO - CG nº 012/2022</v>
          </cell>
          <cell r="E168" t="str">
            <v>RUTE CLECIA DA SILVA</v>
          </cell>
          <cell r="F168" t="str">
            <v>2 - Outros Profissionais da Saúde</v>
          </cell>
          <cell r="G168">
            <v>223505</v>
          </cell>
          <cell r="H168">
            <v>45444</v>
          </cell>
          <cell r="I168">
            <v>0</v>
          </cell>
          <cell r="J168">
            <v>270.10000000000002</v>
          </cell>
          <cell r="K168">
            <v>0</v>
          </cell>
          <cell r="L168">
            <v>303.60000000000002</v>
          </cell>
          <cell r="M168">
            <v>2.79</v>
          </cell>
          <cell r="O168">
            <v>3.79</v>
          </cell>
          <cell r="P168">
            <v>0</v>
          </cell>
          <cell r="R168">
            <v>0</v>
          </cell>
          <cell r="S168">
            <v>0</v>
          </cell>
          <cell r="U168">
            <v>120.26</v>
          </cell>
          <cell r="V168">
            <v>0</v>
          </cell>
          <cell r="X168" t="str">
            <v>AUX CRECHE ( enfermeiros )</v>
          </cell>
          <cell r="Y168">
            <v>2459.15</v>
          </cell>
          <cell r="Z168">
            <v>0</v>
          </cell>
          <cell r="AB168" t="str">
            <v>ABONO ASSIS FIN COMPL 05/2024</v>
          </cell>
        </row>
        <row r="169">
          <cell r="C169" t="str">
            <v>UPA CABO DE SANTO AGOSTINHO - CG nº 012/2022</v>
          </cell>
          <cell r="E169" t="str">
            <v>SABRINA SALLITA DE MELO</v>
          </cell>
          <cell r="F169" t="str">
            <v>2 - Outros Profissionais da Saúde</v>
          </cell>
          <cell r="G169">
            <v>322205</v>
          </cell>
          <cell r="H169">
            <v>45444</v>
          </cell>
          <cell r="I169">
            <v>0</v>
          </cell>
          <cell r="J169">
            <v>150.33000000000001</v>
          </cell>
          <cell r="K169">
            <v>0</v>
          </cell>
          <cell r="L169">
            <v>303.60000000000002</v>
          </cell>
          <cell r="M169">
            <v>7.06</v>
          </cell>
          <cell r="O169">
            <v>2.2599999999999998</v>
          </cell>
          <cell r="P169">
            <v>0</v>
          </cell>
          <cell r="R169">
            <v>0</v>
          </cell>
          <cell r="S169">
            <v>0</v>
          </cell>
          <cell r="U169">
            <v>77.55</v>
          </cell>
          <cell r="V169">
            <v>0</v>
          </cell>
          <cell r="X169" t="str">
            <v>AUX CRECHE TEC. ENF SATENPE</v>
          </cell>
          <cell r="Y169">
            <v>0</v>
          </cell>
          <cell r="Z169">
            <v>0</v>
          </cell>
        </row>
        <row r="170">
          <cell r="C170" t="str">
            <v>UPA CABO DE SANTO AGOSTINHO - CG nº 012/2022</v>
          </cell>
          <cell r="E170" t="str">
            <v>SANDRA DE OLIVEIRA PAZ MAGALHAES</v>
          </cell>
          <cell r="F170" t="str">
            <v>3 - Administrativo</v>
          </cell>
          <cell r="G170">
            <v>252210</v>
          </cell>
          <cell r="H170">
            <v>45444</v>
          </cell>
          <cell r="I170">
            <v>0</v>
          </cell>
          <cell r="J170">
            <v>264.07</v>
          </cell>
          <cell r="K170">
            <v>0</v>
          </cell>
          <cell r="L170">
            <v>303.60000000000002</v>
          </cell>
          <cell r="M170">
            <v>7.06</v>
          </cell>
          <cell r="O170">
            <v>2.2599999999999998</v>
          </cell>
          <cell r="P170">
            <v>0</v>
          </cell>
          <cell r="R170">
            <v>152.16999999999999</v>
          </cell>
          <cell r="S170">
            <v>147.6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CABO DE SANTO AGOSTINHO - CG nº 012/2022</v>
          </cell>
          <cell r="E171" t="str">
            <v>SAULO DE TASSO RIBEIRO DA SILVA</v>
          </cell>
          <cell r="F171" t="str">
            <v>2 - Outros Profissionais da Saúde</v>
          </cell>
          <cell r="G171">
            <v>324115</v>
          </cell>
          <cell r="H171">
            <v>45444</v>
          </cell>
          <cell r="I171">
            <v>0</v>
          </cell>
          <cell r="J171">
            <v>301.62</v>
          </cell>
          <cell r="K171">
            <v>0</v>
          </cell>
          <cell r="L171">
            <v>303.60000000000002</v>
          </cell>
          <cell r="M171">
            <v>7.06</v>
          </cell>
          <cell r="O171">
            <v>2.2599999999999998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CABO DE SANTO AGOSTINHO - CG nº 012/2022</v>
          </cell>
          <cell r="E172" t="str">
            <v xml:space="preserve">SILAS DA SILVA ALVES </v>
          </cell>
          <cell r="F172" t="str">
            <v>3 - Administrativo</v>
          </cell>
          <cell r="G172">
            <v>351605</v>
          </cell>
          <cell r="H172">
            <v>45444</v>
          </cell>
          <cell r="I172">
            <v>0</v>
          </cell>
          <cell r="J172">
            <v>172.44</v>
          </cell>
          <cell r="K172">
            <v>0</v>
          </cell>
          <cell r="L172">
            <v>303.60000000000002</v>
          </cell>
          <cell r="M172">
            <v>7.06</v>
          </cell>
          <cell r="O172">
            <v>2.2599999999999998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CABO DE SANTO AGOSTINHO - CG nº 012/2022</v>
          </cell>
          <cell r="E173" t="str">
            <v>TAISA DAIANE CORREIA DA SILVA</v>
          </cell>
          <cell r="F173" t="str">
            <v>2 - Outros Profissionais da Saúde</v>
          </cell>
          <cell r="G173">
            <v>223505</v>
          </cell>
          <cell r="H173">
            <v>45444</v>
          </cell>
          <cell r="I173">
            <v>0</v>
          </cell>
          <cell r="J173">
            <v>269.05</v>
          </cell>
          <cell r="K173">
            <v>0</v>
          </cell>
          <cell r="L173">
            <v>303.60000000000002</v>
          </cell>
          <cell r="M173">
            <v>2.85</v>
          </cell>
          <cell r="O173">
            <v>3.79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  <cell r="Y173">
            <v>2459.15</v>
          </cell>
          <cell r="Z173">
            <v>0</v>
          </cell>
          <cell r="AB173" t="str">
            <v>ABONO ASSIS FIN COMPL 05/2024</v>
          </cell>
        </row>
        <row r="174">
          <cell r="C174" t="str">
            <v>UPA CABO DE SANTO AGOSTINHO - CG nº 012/2022</v>
          </cell>
          <cell r="E174" t="str">
            <v>TATIANE COSMA DA SILVA</v>
          </cell>
          <cell r="F174" t="str">
            <v>2 - Outros Profissionais da Saúde</v>
          </cell>
          <cell r="G174">
            <v>322205</v>
          </cell>
          <cell r="H174">
            <v>45444</v>
          </cell>
          <cell r="I174">
            <v>0</v>
          </cell>
          <cell r="J174">
            <v>143.55000000000001</v>
          </cell>
          <cell r="K174">
            <v>0</v>
          </cell>
          <cell r="L174">
            <v>303.60000000000002</v>
          </cell>
          <cell r="M174">
            <v>7.06</v>
          </cell>
          <cell r="O174">
            <v>2.2599999999999998</v>
          </cell>
          <cell r="P174">
            <v>0</v>
          </cell>
          <cell r="R174">
            <v>135.87</v>
          </cell>
          <cell r="S174">
            <v>84.72</v>
          </cell>
          <cell r="U174">
            <v>0</v>
          </cell>
          <cell r="V174">
            <v>0</v>
          </cell>
          <cell r="Y174">
            <v>1995</v>
          </cell>
          <cell r="Z174">
            <v>0</v>
          </cell>
          <cell r="AB174" t="str">
            <v>ABONO ASSIS FIN COMPL 05/2024</v>
          </cell>
        </row>
        <row r="175">
          <cell r="C175" t="str">
            <v>UPA CABO DE SANTO AGOSTINHO - CG nº 012/2022</v>
          </cell>
          <cell r="E175" t="str">
            <v>THAMYRIS BOURBON DE QUEIROZ MELO</v>
          </cell>
          <cell r="F175" t="str">
            <v>2 - Outros Profissionais da Saúde</v>
          </cell>
          <cell r="G175">
            <v>251605</v>
          </cell>
          <cell r="H175">
            <v>45444</v>
          </cell>
          <cell r="I175">
            <v>0</v>
          </cell>
          <cell r="J175">
            <v>266.06</v>
          </cell>
          <cell r="K175">
            <v>0</v>
          </cell>
          <cell r="L175">
            <v>303.60000000000002</v>
          </cell>
          <cell r="M175">
            <v>7.06</v>
          </cell>
          <cell r="O175">
            <v>2.2599999999999998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CABO DE SANTO AGOSTINHO - CG nº 012/2022</v>
          </cell>
          <cell r="E176" t="str">
            <v>VALDOMIRO FERREIRA DA SILVA FILHO</v>
          </cell>
          <cell r="F176" t="str">
            <v>3 - Administrativo</v>
          </cell>
          <cell r="G176">
            <v>516345</v>
          </cell>
          <cell r="H176">
            <v>45444</v>
          </cell>
          <cell r="I176">
            <v>0</v>
          </cell>
          <cell r="J176">
            <v>135.55000000000001</v>
          </cell>
          <cell r="K176">
            <v>0</v>
          </cell>
          <cell r="L176">
            <v>303.60000000000002</v>
          </cell>
          <cell r="M176">
            <v>7.06</v>
          </cell>
          <cell r="O176">
            <v>2.2599999999999998</v>
          </cell>
          <cell r="P176">
            <v>0</v>
          </cell>
          <cell r="R176">
            <v>250.57</v>
          </cell>
          <cell r="S176">
            <v>84.72</v>
          </cell>
          <cell r="U176">
            <v>0</v>
          </cell>
          <cell r="V176">
            <v>0</v>
          </cell>
          <cell r="Y176">
            <v>0</v>
          </cell>
          <cell r="Z176">
            <v>0</v>
          </cell>
        </row>
        <row r="177">
          <cell r="C177" t="str">
            <v>UPA CABO DE SANTO AGOSTINHO - CG nº 012/2022</v>
          </cell>
          <cell r="E177" t="str">
            <v xml:space="preserve">VANDUIR JOSE DA SILVA </v>
          </cell>
          <cell r="F177" t="str">
            <v>3 - Administrativo</v>
          </cell>
          <cell r="G177">
            <v>313220</v>
          </cell>
          <cell r="H177">
            <v>45444</v>
          </cell>
          <cell r="I177">
            <v>0</v>
          </cell>
          <cell r="J177">
            <v>212.68</v>
          </cell>
          <cell r="K177">
            <v>0</v>
          </cell>
          <cell r="L177">
            <v>303.60000000000002</v>
          </cell>
          <cell r="M177">
            <v>7.06</v>
          </cell>
          <cell r="O177">
            <v>2.2599999999999998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CABO DE SANTO AGOSTINHO - CG nº 012/2022</v>
          </cell>
          <cell r="E178" t="str">
            <v>VIVIANE LAURENTINO DO NASCIMENTO</v>
          </cell>
          <cell r="F178" t="str">
            <v>2 - Outros Profissionais da Saúde</v>
          </cell>
          <cell r="G178">
            <v>223505</v>
          </cell>
          <cell r="H178">
            <v>45444</v>
          </cell>
          <cell r="I178">
            <v>0</v>
          </cell>
          <cell r="J178">
            <v>359.5</v>
          </cell>
          <cell r="K178">
            <v>0</v>
          </cell>
          <cell r="L178">
            <v>303.60000000000002</v>
          </cell>
          <cell r="M178">
            <v>3.33</v>
          </cell>
          <cell r="O178">
            <v>3.79</v>
          </cell>
          <cell r="P178">
            <v>0</v>
          </cell>
          <cell r="R178">
            <v>102.97</v>
          </cell>
          <cell r="S178">
            <v>98.4</v>
          </cell>
          <cell r="U178">
            <v>0</v>
          </cell>
          <cell r="V178">
            <v>0</v>
          </cell>
          <cell r="Y178">
            <v>2170.88</v>
          </cell>
          <cell r="Z178">
            <v>0</v>
          </cell>
          <cell r="AB178" t="str">
            <v>ABONO ASSIS FIN COMPL 05/2024</v>
          </cell>
        </row>
        <row r="179">
          <cell r="C179" t="str">
            <v>UPA CABO DE SANTO AGOSTINHO - CG nº 012/2022</v>
          </cell>
          <cell r="E179" t="str">
            <v>VIVYAN VELEIS DE OLIVEIRA</v>
          </cell>
          <cell r="F179" t="str">
            <v>2 - Outros Profissionais da Saúde</v>
          </cell>
          <cell r="G179">
            <v>223505</v>
          </cell>
          <cell r="H179">
            <v>45444</v>
          </cell>
          <cell r="I179">
            <v>0</v>
          </cell>
          <cell r="J179">
            <v>189.74</v>
          </cell>
          <cell r="K179">
            <v>0</v>
          </cell>
          <cell r="L179">
            <v>303.60000000000002</v>
          </cell>
          <cell r="M179">
            <v>2.79</v>
          </cell>
          <cell r="O179">
            <v>3.79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CABO DE SANTO AGOSTINHO - CG nº 012/2022</v>
          </cell>
          <cell r="E180" t="str">
            <v>WALLYSON RAMOS DA SILVA</v>
          </cell>
          <cell r="F180" t="str">
            <v>3 - Administrativo</v>
          </cell>
          <cell r="G180">
            <v>422110</v>
          </cell>
          <cell r="H180">
            <v>45444</v>
          </cell>
          <cell r="I180">
            <v>0</v>
          </cell>
          <cell r="J180">
            <v>181.95</v>
          </cell>
          <cell r="K180">
            <v>0</v>
          </cell>
          <cell r="L180">
            <v>303.60000000000002</v>
          </cell>
          <cell r="M180">
            <v>7.06</v>
          </cell>
          <cell r="O180">
            <v>2.2599999999999998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CABO DE SANTO AGOSTINHO - CG nº 012/2022</v>
          </cell>
          <cell r="E181" t="str">
            <v>WANESSA CRISTINA SIQUEIRA DE SALES</v>
          </cell>
          <cell r="F181" t="str">
            <v>2 - Outros Profissionais da Saúde</v>
          </cell>
          <cell r="G181">
            <v>521130</v>
          </cell>
          <cell r="H181">
            <v>45444</v>
          </cell>
          <cell r="I181">
            <v>0</v>
          </cell>
          <cell r="J181">
            <v>147.28</v>
          </cell>
          <cell r="K181">
            <v>0</v>
          </cell>
          <cell r="L181">
            <v>303.60000000000002</v>
          </cell>
          <cell r="M181">
            <v>7.06</v>
          </cell>
          <cell r="O181">
            <v>2.2599999999999998</v>
          </cell>
          <cell r="P181">
            <v>0</v>
          </cell>
          <cell r="R181">
            <v>127.57</v>
          </cell>
          <cell r="S181">
            <v>86.88</v>
          </cell>
          <cell r="U181">
            <v>80.95</v>
          </cell>
          <cell r="V181">
            <v>0</v>
          </cell>
          <cell r="X181" t="str">
            <v>AUX. CRECHE FEDERAÇÃO</v>
          </cell>
          <cell r="Y181">
            <v>0</v>
          </cell>
          <cell r="Z181">
            <v>0</v>
          </cell>
        </row>
        <row r="182">
          <cell r="C182" t="str">
            <v>UPA CABO DE SANTO AGOSTINHO - CG nº 012/2022</v>
          </cell>
          <cell r="E182" t="str">
            <v>YASMIM DOS SANTOS OLIVEIRA</v>
          </cell>
          <cell r="F182" t="str">
            <v>2 - Outros Profissionais da Saúde</v>
          </cell>
          <cell r="G182">
            <v>322205</v>
          </cell>
          <cell r="H182">
            <v>45444</v>
          </cell>
          <cell r="I182">
            <v>0</v>
          </cell>
          <cell r="J182">
            <v>143.58000000000001</v>
          </cell>
          <cell r="K182">
            <v>0</v>
          </cell>
          <cell r="L182">
            <v>0</v>
          </cell>
          <cell r="M182">
            <v>0</v>
          </cell>
          <cell r="O182">
            <v>2.2599999999999998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1995</v>
          </cell>
          <cell r="Z182">
            <v>0</v>
          </cell>
          <cell r="AB182" t="str">
            <v>ABONO ASSIS FIN COMPL 05/2024</v>
          </cell>
        </row>
        <row r="183">
          <cell r="C183" t="str">
            <v>UPA CABO DE SANTO AGOSTINHO - CG nº 012/2022</v>
          </cell>
          <cell r="E183" t="str">
            <v>ZILANDA ISRAELY LIMA SILVA</v>
          </cell>
          <cell r="F183" t="str">
            <v>2 - Outros Profissionais da Saúde</v>
          </cell>
          <cell r="G183">
            <v>322205</v>
          </cell>
          <cell r="H183">
            <v>45444</v>
          </cell>
          <cell r="I183">
            <v>0</v>
          </cell>
          <cell r="J183">
            <v>172.26</v>
          </cell>
          <cell r="K183">
            <v>0</v>
          </cell>
          <cell r="L183">
            <v>303.60000000000002</v>
          </cell>
          <cell r="M183">
            <v>7.06</v>
          </cell>
          <cell r="O183">
            <v>2.2599999999999998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1995</v>
          </cell>
          <cell r="Z183">
            <v>0</v>
          </cell>
          <cell r="AB183" t="str">
            <v>ABONO ASSIS FIN COMPL 05/2024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007B4-77D6-4C7D-9B5F-488C2A043A82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9767633000790</v>
      </c>
      <c r="B3" s="9" t="str">
        <f>'[1]TCE - ANEXO III - Preencher'!C12</f>
        <v>UPA CABO DE SANTO AGOSTINHO - CG nº 012/2022</v>
      </c>
      <c r="C3" s="10"/>
      <c r="D3" s="11" t="str">
        <f>'[1]TCE - ANEXO III - Preencher'!E12</f>
        <v>ADINELHA MARIA DE AROUXA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322205</v>
      </c>
      <c r="G3" s="13">
        <f>IF('[1]TCE - ANEXO III - Preencher'!H12="","",'[1]TCE - ANEXO III - Preencher'!H12)</f>
        <v>45444</v>
      </c>
      <c r="H3" s="14">
        <f>'[1]TCE - ANEXO III - Preencher'!I12</f>
        <v>0</v>
      </c>
      <c r="I3" s="14">
        <f>'[1]TCE - ANEXO III - Preencher'!J12</f>
        <v>172.26</v>
      </c>
      <c r="J3" s="14">
        <f>'[1]TCE - ANEXO III - Preencher'!K12</f>
        <v>0</v>
      </c>
      <c r="K3" s="15">
        <f>'[1]TCE - ANEXO III - Preencher'!L12</f>
        <v>303.60000000000002</v>
      </c>
      <c r="L3" s="15">
        <f>'[1]TCE - ANEXO III - Preencher'!M12</f>
        <v>7.06</v>
      </c>
      <c r="M3" s="15">
        <f>K3-L3</f>
        <v>296.54000000000002</v>
      </c>
      <c r="N3" s="15">
        <f>'[1]TCE - ANEXO III - Preencher'!O12</f>
        <v>2.2599999999999998</v>
      </c>
      <c r="O3" s="15">
        <f>'[1]TCE - ANEXO III - Preencher'!P12</f>
        <v>0</v>
      </c>
      <c r="P3" s="16">
        <f>N3-O3</f>
        <v>2.2599999999999998</v>
      </c>
      <c r="Q3" s="15">
        <f>'[1]TCE - ANEXO III - Preencher'!R12</f>
        <v>300</v>
      </c>
      <c r="R3" s="15">
        <f>'[1]TCE - ANEXO III - Preencher'!S12</f>
        <v>84.72</v>
      </c>
      <c r="S3" s="16">
        <f>Q3-R3</f>
        <v>215.28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1995</v>
      </c>
      <c r="Y3" s="15">
        <f>'[1]TCE - ANEXO III - Preencher'!Z12</f>
        <v>0</v>
      </c>
      <c r="Z3" s="16">
        <f>X3-Y3</f>
        <v>1995</v>
      </c>
      <c r="AA3" s="17" t="str">
        <f>IF('[1]TCE - ANEXO III - Preencher'!AB12="","",'[1]TCE - ANEXO III - Preencher'!AB12)</f>
        <v>ABONO ASSIS FIN COMPL 05/2024</v>
      </c>
      <c r="AB3" s="15">
        <f t="shared" ref="AB3:AB66" si="0">H3+I3+J3+M3+P3+S3+V3+Z3</f>
        <v>2681.34</v>
      </c>
    </row>
    <row r="4" spans="1:28" x14ac:dyDescent="0.2">
      <c r="A4" s="8">
        <f>IFERROR(VLOOKUP(B4,'[1]DADOS (OCULTAR)'!$Q$3:$S$136,3,0),"")</f>
        <v>9767633000790</v>
      </c>
      <c r="B4" s="9" t="str">
        <f>'[1]TCE - ANEXO III - Preencher'!C13</f>
        <v>UPA CABO DE SANTO AGOSTINHO - CG nº 012/2022</v>
      </c>
      <c r="C4" s="10"/>
      <c r="D4" s="11" t="str">
        <f>'[1]TCE - ANEXO III - Preencher'!E13</f>
        <v>ADRIANA MARIA DE SOUZA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324115</v>
      </c>
      <c r="G4" s="13">
        <f>IF('[1]TCE - ANEXO III - Preencher'!H13="","",'[1]TCE - ANEXO III - Preencher'!H13)</f>
        <v>45444</v>
      </c>
      <c r="H4" s="14">
        <f>'[1]TCE - ANEXO III - Preencher'!I13</f>
        <v>0</v>
      </c>
      <c r="I4" s="14">
        <f>'[1]TCE - ANEXO III - Preencher'!J13</f>
        <v>309.12</v>
      </c>
      <c r="J4" s="14">
        <f>'[1]TCE - ANEXO III - Preencher'!K13</f>
        <v>0</v>
      </c>
      <c r="K4" s="15">
        <f>'[1]TCE - ANEXO III - Preencher'!L13</f>
        <v>303.60000000000002</v>
      </c>
      <c r="L4" s="15">
        <f>'[1]TCE - ANEXO III - Preencher'!M13</f>
        <v>7.06</v>
      </c>
      <c r="M4" s="15">
        <f t="shared" ref="M4:M67" si="1">K4-L4</f>
        <v>296.54000000000002</v>
      </c>
      <c r="N4" s="15">
        <f>'[1]TCE - ANEXO III - Preencher'!O13</f>
        <v>2.2599999999999998</v>
      </c>
      <c r="O4" s="15">
        <f>'[1]TCE - ANEXO III - Preencher'!P13</f>
        <v>0</v>
      </c>
      <c r="P4" s="16">
        <f t="shared" ref="P4:P67" si="2">N4-O4</f>
        <v>2.2599999999999998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607.92000000000007</v>
      </c>
    </row>
    <row r="5" spans="1:28" x14ac:dyDescent="0.2">
      <c r="A5" s="8">
        <f>IFERROR(VLOOKUP(B5,'[1]DADOS (OCULTAR)'!$Q$3:$S$136,3,0),"")</f>
        <v>9767633000790</v>
      </c>
      <c r="B5" s="9" t="str">
        <f>'[1]TCE - ANEXO III - Preencher'!C14</f>
        <v>UPA CABO DE SANTO AGOSTINHO - CG nº 012/2022</v>
      </c>
      <c r="C5" s="10"/>
      <c r="D5" s="11" t="str">
        <f>'[1]TCE - ANEXO III - Preencher'!E14</f>
        <v>ALANA VITORIA DA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411005</v>
      </c>
      <c r="G5" s="13">
        <f>IF('[1]TCE - ANEXO III - Preencher'!H14="","",'[1]TCE - ANEXO III - Preencher'!H14)</f>
        <v>45444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2.2599999999999998</v>
      </c>
      <c r="O5" s="15">
        <f>'[1]TCE - ANEXO III - Preencher'!P14</f>
        <v>0</v>
      </c>
      <c r="P5" s="16">
        <f t="shared" si="2"/>
        <v>2.2599999999999998</v>
      </c>
      <c r="Q5" s="15">
        <f>'[1]TCE - ANEXO III - Preencher'!R14</f>
        <v>192.67</v>
      </c>
      <c r="R5" s="15">
        <f>'[1]TCE - ANEXO III - Preencher'!S14</f>
        <v>39.799999999999997</v>
      </c>
      <c r="S5" s="16">
        <f t="shared" si="3"/>
        <v>152.87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168.39000000000001</v>
      </c>
    </row>
    <row r="6" spans="1:28" x14ac:dyDescent="0.2">
      <c r="A6" s="8">
        <f>IFERROR(VLOOKUP(B6,'[1]DADOS (OCULTAR)'!$Q$3:$S$136,3,0),"")</f>
        <v>9767633000790</v>
      </c>
      <c r="B6" s="9" t="str">
        <f>'[1]TCE - ANEXO III - Preencher'!C15</f>
        <v>UPA CABO DE SANTO AGOSTINHO - CG nº 012/2022</v>
      </c>
      <c r="C6" s="10"/>
      <c r="D6" s="11" t="str">
        <f>'[1]TCE - ANEXO III - Preencher'!E15</f>
        <v>ALDAZETE MARIA SOUZA MARQUES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45444</v>
      </c>
      <c r="H6" s="14">
        <f>'[1]TCE - ANEXO III - Preencher'!I15</f>
        <v>0</v>
      </c>
      <c r="I6" s="14">
        <f>'[1]TCE - ANEXO III - Preencher'!J15</f>
        <v>135.55000000000001</v>
      </c>
      <c r="J6" s="14">
        <f>'[1]TCE - ANEXO III - Preencher'!K15</f>
        <v>0</v>
      </c>
      <c r="K6" s="15">
        <f>'[1]TCE - ANEXO III - Preencher'!L15</f>
        <v>303.60000000000002</v>
      </c>
      <c r="L6" s="15">
        <f>'[1]TCE - ANEXO III - Preencher'!M15</f>
        <v>7.06</v>
      </c>
      <c r="M6" s="15">
        <f t="shared" si="1"/>
        <v>296.54000000000002</v>
      </c>
      <c r="N6" s="15">
        <f>'[1]TCE - ANEXO III - Preencher'!O15</f>
        <v>2.2599999999999998</v>
      </c>
      <c r="O6" s="15">
        <f>'[1]TCE - ANEXO III - Preencher'!P15</f>
        <v>0</v>
      </c>
      <c r="P6" s="16">
        <f t="shared" si="2"/>
        <v>2.2599999999999998</v>
      </c>
      <c r="Q6" s="15">
        <f>'[1]TCE - ANEXO III - Preencher'!R15</f>
        <v>126.66</v>
      </c>
      <c r="R6" s="15">
        <f>'[1]TCE - ANEXO III - Preencher'!S15</f>
        <v>84.72</v>
      </c>
      <c r="S6" s="16">
        <f t="shared" si="3"/>
        <v>41.94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476.29</v>
      </c>
    </row>
    <row r="7" spans="1:28" x14ac:dyDescent="0.2">
      <c r="A7" s="8">
        <f>IFERROR(VLOOKUP(B7,'[1]DADOS (OCULTAR)'!$Q$3:$S$136,3,0),"")</f>
        <v>9767633000790</v>
      </c>
      <c r="B7" s="9" t="str">
        <f>'[1]TCE - ANEXO III - Preencher'!C16</f>
        <v>UPA CABO DE SANTO AGOSTINHO - CG nº 012/2022</v>
      </c>
      <c r="C7" s="10"/>
      <c r="D7" s="11" t="str">
        <f>'[1]TCE - ANEXO III - Preencher'!E16</f>
        <v>ALICE FONSECA PONTES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223505</v>
      </c>
      <c r="G7" s="13">
        <f>IF('[1]TCE - ANEXO III - Preencher'!H16="","",'[1]TCE - ANEXO III - Preencher'!H16)</f>
        <v>45444</v>
      </c>
      <c r="H7" s="14">
        <f>'[1]TCE - ANEXO III - Preencher'!I16</f>
        <v>0</v>
      </c>
      <c r="I7" s="14">
        <f>'[1]TCE - ANEXO III - Preencher'!J16</f>
        <v>233.9</v>
      </c>
      <c r="J7" s="14">
        <f>'[1]TCE - ANEXO III - Preencher'!K16</f>
        <v>0</v>
      </c>
      <c r="K7" s="15">
        <f>'[1]TCE - ANEXO III - Preencher'!L16</f>
        <v>303.60000000000002</v>
      </c>
      <c r="L7" s="15">
        <f>'[1]TCE - ANEXO III - Preencher'!M16</f>
        <v>2.7</v>
      </c>
      <c r="M7" s="15">
        <f t="shared" si="1"/>
        <v>300.90000000000003</v>
      </c>
      <c r="N7" s="15">
        <f>'[1]TCE - ANEXO III - Preencher'!O16</f>
        <v>3.79</v>
      </c>
      <c r="O7" s="15">
        <f>'[1]TCE - ANEXO III - Preencher'!P16</f>
        <v>0</v>
      </c>
      <c r="P7" s="16">
        <f t="shared" si="2"/>
        <v>3.79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538.59</v>
      </c>
    </row>
    <row r="8" spans="1:28" x14ac:dyDescent="0.2">
      <c r="A8" s="8">
        <f>IFERROR(VLOOKUP(B8,'[1]DADOS (OCULTAR)'!$Q$3:$S$136,3,0),"")</f>
        <v>9767633000790</v>
      </c>
      <c r="B8" s="9" t="str">
        <f>'[1]TCE - ANEXO III - Preencher'!C17</f>
        <v>UPA CABO DE SANTO AGOSTINHO - CG nº 012/2022</v>
      </c>
      <c r="C8" s="10"/>
      <c r="D8" s="11" t="str">
        <f>'[1]TCE - ANEXO III - Preencher'!E17</f>
        <v>ALLAN COUTINHO FREIRE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45444</v>
      </c>
      <c r="H8" s="14">
        <f>'[1]TCE - ANEXO III - Preencher'!I17</f>
        <v>0</v>
      </c>
      <c r="I8" s="14">
        <f>'[1]TCE - ANEXO III - Preencher'!J17</f>
        <v>148.93</v>
      </c>
      <c r="J8" s="14">
        <f>'[1]TCE - ANEXO III - Preencher'!K17</f>
        <v>0</v>
      </c>
      <c r="K8" s="15">
        <f>'[1]TCE - ANEXO III - Preencher'!L17</f>
        <v>303.60000000000002</v>
      </c>
      <c r="L8" s="15">
        <f>'[1]TCE - ANEXO III - Preencher'!M17</f>
        <v>7.06</v>
      </c>
      <c r="M8" s="15">
        <f t="shared" si="1"/>
        <v>296.54000000000002</v>
      </c>
      <c r="N8" s="15">
        <f>'[1]TCE - ANEXO III - Preencher'!O17</f>
        <v>2.2599999999999998</v>
      </c>
      <c r="O8" s="15">
        <f>'[1]TCE - ANEXO III - Preencher'!P17</f>
        <v>0</v>
      </c>
      <c r="P8" s="16">
        <f t="shared" si="2"/>
        <v>2.2599999999999998</v>
      </c>
      <c r="Q8" s="15">
        <f>'[1]TCE - ANEXO III - Preencher'!R17</f>
        <v>127.57</v>
      </c>
      <c r="R8" s="15">
        <f>'[1]TCE - ANEXO III - Preencher'!S17</f>
        <v>93.09</v>
      </c>
      <c r="S8" s="16">
        <f t="shared" si="3"/>
        <v>34.47999999999999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482.21000000000004</v>
      </c>
    </row>
    <row r="9" spans="1:28" x14ac:dyDescent="0.2">
      <c r="A9" s="8">
        <f>IFERROR(VLOOKUP(B9,'[1]DADOS (OCULTAR)'!$Q$3:$S$136,3,0),"")</f>
        <v>9767633000790</v>
      </c>
      <c r="B9" s="9" t="str">
        <f>'[1]TCE - ANEXO III - Preencher'!C18</f>
        <v>UPA CABO DE SANTO AGOSTINHO - CG nº 012/2022</v>
      </c>
      <c r="C9" s="10"/>
      <c r="D9" s="11" t="str">
        <f>'[1]TCE - ANEXO III - Preencher'!E18</f>
        <v>AMANDA CAROLINE SANTANA DOS SANTOS NINO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223505</v>
      </c>
      <c r="G9" s="13">
        <f>IF('[1]TCE - ANEXO III - Preencher'!H18="","",'[1]TCE - ANEXO III - Preencher'!H18)</f>
        <v>45444</v>
      </c>
      <c r="H9" s="14">
        <f>'[1]TCE - ANEXO III - Preencher'!I18</f>
        <v>0</v>
      </c>
      <c r="I9" s="14">
        <f>'[1]TCE - ANEXO III - Preencher'!J18</f>
        <v>301.51</v>
      </c>
      <c r="J9" s="14">
        <f>'[1]TCE - ANEXO III - Preencher'!K18</f>
        <v>0</v>
      </c>
      <c r="K9" s="15">
        <f>'[1]TCE - ANEXO III - Preencher'!L18</f>
        <v>303.60000000000002</v>
      </c>
      <c r="L9" s="15">
        <f>'[1]TCE - ANEXO III - Preencher'!M18</f>
        <v>2.56</v>
      </c>
      <c r="M9" s="15">
        <f t="shared" si="1"/>
        <v>301.04000000000002</v>
      </c>
      <c r="N9" s="15">
        <f>'[1]TCE - ANEXO III - Preencher'!O18</f>
        <v>3.79</v>
      </c>
      <c r="O9" s="15">
        <f>'[1]TCE - ANEXO III - Preencher'!P18</f>
        <v>0</v>
      </c>
      <c r="P9" s="16">
        <f t="shared" si="2"/>
        <v>3.79</v>
      </c>
      <c r="Q9" s="15">
        <f>'[1]TCE - ANEXO III - Preencher'!R18</f>
        <v>102.97</v>
      </c>
      <c r="R9" s="15">
        <f>'[1]TCE - ANEXO III - Preencher'!S18</f>
        <v>98.4</v>
      </c>
      <c r="S9" s="16">
        <f t="shared" si="3"/>
        <v>4.5699999999999932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2170.88</v>
      </c>
      <c r="Y9" s="15">
        <f>'[1]TCE - ANEXO III - Preencher'!Z18</f>
        <v>0</v>
      </c>
      <c r="Z9" s="16">
        <f t="shared" si="5"/>
        <v>2170.88</v>
      </c>
      <c r="AA9" s="17" t="str">
        <f>IF('[1]TCE - ANEXO III - Preencher'!AB18="","",'[1]TCE - ANEXO III - Preencher'!AB18)</f>
        <v>ABONO ASSIS FIN COMPL 05/2024</v>
      </c>
      <c r="AB9" s="15">
        <f t="shared" si="0"/>
        <v>2781.79</v>
      </c>
    </row>
    <row r="10" spans="1:28" x14ac:dyDescent="0.2">
      <c r="A10" s="8">
        <f>IFERROR(VLOOKUP(B10,'[1]DADOS (OCULTAR)'!$Q$3:$S$136,3,0),"")</f>
        <v>9767633000790</v>
      </c>
      <c r="B10" s="9" t="str">
        <f>'[1]TCE - ANEXO III - Preencher'!C19</f>
        <v>UPA CABO DE SANTO AGOSTINHO - CG nº 012/2022</v>
      </c>
      <c r="C10" s="10"/>
      <c r="D10" s="11" t="str">
        <f>'[1]TCE - ANEXO III - Preencher'!E19</f>
        <v>AMOM PASCOAL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516345</v>
      </c>
      <c r="G10" s="13">
        <f>IF('[1]TCE - ANEXO III - Preencher'!H19="","",'[1]TCE - ANEXO III - Preencher'!H19)</f>
        <v>45444</v>
      </c>
      <c r="H10" s="14">
        <f>'[1]TCE - ANEXO III - Preencher'!I19</f>
        <v>0</v>
      </c>
      <c r="I10" s="14">
        <f>'[1]TCE - ANEXO III - Preencher'!J19</f>
        <v>135.55000000000001</v>
      </c>
      <c r="J10" s="14">
        <f>'[1]TCE - ANEXO III - Preencher'!K19</f>
        <v>0</v>
      </c>
      <c r="K10" s="15">
        <f>'[1]TCE - ANEXO III - Preencher'!L19</f>
        <v>303.60000000000002</v>
      </c>
      <c r="L10" s="15">
        <f>'[1]TCE - ANEXO III - Preencher'!M19</f>
        <v>7.06</v>
      </c>
      <c r="M10" s="15">
        <f t="shared" si="1"/>
        <v>296.54000000000002</v>
      </c>
      <c r="N10" s="15">
        <f>'[1]TCE - ANEXO III - Preencher'!O19</f>
        <v>2.2599999999999998</v>
      </c>
      <c r="O10" s="15">
        <f>'[1]TCE - ANEXO III - Preencher'!P19</f>
        <v>0</v>
      </c>
      <c r="P10" s="16">
        <f t="shared" si="2"/>
        <v>2.2599999999999998</v>
      </c>
      <c r="Q10" s="15">
        <f>'[1]TCE - ANEXO III - Preencher'!R19</f>
        <v>250.57</v>
      </c>
      <c r="R10" s="15">
        <f>'[1]TCE - ANEXO III - Preencher'!S19</f>
        <v>84.72</v>
      </c>
      <c r="S10" s="16">
        <f t="shared" si="3"/>
        <v>165.85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600.20000000000005</v>
      </c>
    </row>
    <row r="11" spans="1:28" x14ac:dyDescent="0.2">
      <c r="A11" s="8">
        <f>IFERROR(VLOOKUP(B11,'[1]DADOS (OCULTAR)'!$Q$3:$S$136,3,0),"")</f>
        <v>9767633000790</v>
      </c>
      <c r="B11" s="9" t="str">
        <f>'[1]TCE - ANEXO III - Preencher'!C20</f>
        <v>UPA CABO DE SANTO AGOSTINHO - CG nº 012/2022</v>
      </c>
      <c r="C11" s="10"/>
      <c r="D11" s="11" t="str">
        <f>'[1]TCE - ANEXO III - Preencher'!E20</f>
        <v>ANA CLAUDIA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45444</v>
      </c>
      <c r="H11" s="14">
        <f>'[1]TCE - ANEXO III - Preencher'!I20</f>
        <v>0</v>
      </c>
      <c r="I11" s="14">
        <f>'[1]TCE - ANEXO III - Preencher'!J20</f>
        <v>172.26</v>
      </c>
      <c r="J11" s="14">
        <f>'[1]TCE - ANEXO III - Preencher'!K20</f>
        <v>0</v>
      </c>
      <c r="K11" s="15">
        <f>'[1]TCE - ANEXO III - Preencher'!L20</f>
        <v>303.60000000000002</v>
      </c>
      <c r="L11" s="15">
        <f>'[1]TCE - ANEXO III - Preencher'!M20</f>
        <v>7.06</v>
      </c>
      <c r="M11" s="15">
        <f t="shared" si="1"/>
        <v>296.54000000000002</v>
      </c>
      <c r="N11" s="15">
        <f>'[1]TCE - ANEXO III - Preencher'!O20</f>
        <v>2.2599999999999998</v>
      </c>
      <c r="O11" s="15">
        <f>'[1]TCE - ANEXO III - Preencher'!P20</f>
        <v>0</v>
      </c>
      <c r="P11" s="16">
        <f t="shared" si="2"/>
        <v>2.2599999999999998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1995</v>
      </c>
      <c r="Y11" s="15">
        <f>'[1]TCE - ANEXO III - Preencher'!Z20</f>
        <v>0</v>
      </c>
      <c r="Z11" s="16">
        <f t="shared" si="5"/>
        <v>1995</v>
      </c>
      <c r="AA11" s="17" t="str">
        <f>IF('[1]TCE - ANEXO III - Preencher'!AB20="","",'[1]TCE - ANEXO III - Preencher'!AB20)</f>
        <v>ABONO ASSIS FIN COMPL 05/2024</v>
      </c>
      <c r="AB11" s="15">
        <f t="shared" si="0"/>
        <v>2466.06</v>
      </c>
    </row>
    <row r="12" spans="1:28" x14ac:dyDescent="0.2">
      <c r="A12" s="8">
        <f>IFERROR(VLOOKUP(B12,'[1]DADOS (OCULTAR)'!$Q$3:$S$136,3,0),"")</f>
        <v>9767633000790</v>
      </c>
      <c r="B12" s="9" t="str">
        <f>'[1]TCE - ANEXO III - Preencher'!C21</f>
        <v>UPA CABO DE SANTO AGOSTINHO - CG nº 012/2022</v>
      </c>
      <c r="C12" s="10"/>
      <c r="D12" s="11" t="str">
        <f>'[1]TCE - ANEXO III - Preencher'!E21</f>
        <v>ANA CRISTINA VIEIRA DOS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>
        <f>'[1]TCE - ANEXO III - Preencher'!G21</f>
        <v>223710</v>
      </c>
      <c r="G12" s="13">
        <f>IF('[1]TCE - ANEXO III - Preencher'!H21="","",'[1]TCE - ANEXO III - Preencher'!H21)</f>
        <v>45444</v>
      </c>
      <c r="H12" s="14">
        <f>'[1]TCE - ANEXO III - Preencher'!I21</f>
        <v>0</v>
      </c>
      <c r="I12" s="14">
        <f>'[1]TCE - ANEXO III - Preencher'!J21</f>
        <v>286.02999999999997</v>
      </c>
      <c r="J12" s="14">
        <f>'[1]TCE - ANEXO III - Preencher'!K21</f>
        <v>0</v>
      </c>
      <c r="K12" s="15">
        <f>'[1]TCE - ANEXO III - Preencher'!L21</f>
        <v>303.60000000000002</v>
      </c>
      <c r="L12" s="15">
        <f>'[1]TCE - ANEXO III - Preencher'!M21</f>
        <v>7.06</v>
      </c>
      <c r="M12" s="15">
        <f t="shared" si="1"/>
        <v>296.54000000000002</v>
      </c>
      <c r="N12" s="15">
        <f>'[1]TCE - ANEXO III - Preencher'!O21</f>
        <v>2.2599999999999998</v>
      </c>
      <c r="O12" s="15">
        <f>'[1]TCE - ANEXO III - Preencher'!P21</f>
        <v>0</v>
      </c>
      <c r="P12" s="16">
        <f t="shared" si="2"/>
        <v>2.2599999999999998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584.82999999999993</v>
      </c>
    </row>
    <row r="13" spans="1:28" x14ac:dyDescent="0.2">
      <c r="A13" s="8">
        <f>IFERROR(VLOOKUP(B13,'[1]DADOS (OCULTAR)'!$Q$3:$S$136,3,0),"")</f>
        <v>9767633000790</v>
      </c>
      <c r="B13" s="9" t="str">
        <f>'[1]TCE - ANEXO III - Preencher'!C22</f>
        <v>UPA CABO DE SANTO AGOSTINHO - CG nº 012/2022</v>
      </c>
      <c r="C13" s="10"/>
      <c r="D13" s="11" t="str">
        <f>'[1]TCE - ANEXO III - Preencher'!E22</f>
        <v>ANA KAROLINA LIMA TAVARES DE MELO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45444</v>
      </c>
      <c r="H13" s="14">
        <f>'[1]TCE - ANEXO III - Preencher'!I22</f>
        <v>0</v>
      </c>
      <c r="I13" s="14">
        <f>'[1]TCE - ANEXO III - Preencher'!J22</f>
        <v>143.55000000000001</v>
      </c>
      <c r="J13" s="14">
        <f>'[1]TCE - ANEXO III - Preencher'!K22</f>
        <v>0</v>
      </c>
      <c r="K13" s="15">
        <f>'[1]TCE - ANEXO III - Preencher'!L22</f>
        <v>303.60000000000002</v>
      </c>
      <c r="L13" s="15">
        <f>'[1]TCE - ANEXO III - Preencher'!M22</f>
        <v>7.06</v>
      </c>
      <c r="M13" s="15">
        <f t="shared" si="1"/>
        <v>296.54000000000002</v>
      </c>
      <c r="N13" s="15">
        <f>'[1]TCE - ANEXO III - Preencher'!O22</f>
        <v>2.2599999999999998</v>
      </c>
      <c r="O13" s="15">
        <f>'[1]TCE - ANEXO III - Preencher'!P22</f>
        <v>0</v>
      </c>
      <c r="P13" s="16">
        <f t="shared" si="2"/>
        <v>2.2599999999999998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1995</v>
      </c>
      <c r="Y13" s="15">
        <f>'[1]TCE - ANEXO III - Preencher'!Z22</f>
        <v>0</v>
      </c>
      <c r="Z13" s="16">
        <f t="shared" si="5"/>
        <v>1995</v>
      </c>
      <c r="AA13" s="17" t="str">
        <f>IF('[1]TCE - ANEXO III - Preencher'!AB22="","",'[1]TCE - ANEXO III - Preencher'!AB22)</f>
        <v>ABONO ASSIS FIN COMPL 05/2024</v>
      </c>
      <c r="AB13" s="15">
        <f t="shared" si="0"/>
        <v>2437.35</v>
      </c>
    </row>
    <row r="14" spans="1:28" x14ac:dyDescent="0.2">
      <c r="A14" s="8">
        <f>IFERROR(VLOOKUP(B14,'[1]DADOS (OCULTAR)'!$Q$3:$S$136,3,0),"")</f>
        <v>9767633000790</v>
      </c>
      <c r="B14" s="9" t="str">
        <f>'[1]TCE - ANEXO III - Preencher'!C23</f>
        <v>UPA CABO DE SANTO AGOSTINHO - CG nº 012/2022</v>
      </c>
      <c r="C14" s="10"/>
      <c r="D14" s="11" t="str">
        <f>'[1]TCE - ANEXO III - Preencher'!E23</f>
        <v>ANA PAULA MATIAS DA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45444</v>
      </c>
      <c r="H14" s="14">
        <f>'[1]TCE - ANEXO III - Preencher'!I23</f>
        <v>0</v>
      </c>
      <c r="I14" s="14">
        <f>'[1]TCE - ANEXO III - Preencher'!J23</f>
        <v>165.23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2.2599999999999998</v>
      </c>
      <c r="O14" s="15">
        <f>'[1]TCE - ANEXO III - Preencher'!P23</f>
        <v>0</v>
      </c>
      <c r="P14" s="16">
        <f t="shared" si="2"/>
        <v>2.2599999999999998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167.48999999999998</v>
      </c>
    </row>
    <row r="15" spans="1:28" x14ac:dyDescent="0.2">
      <c r="A15" s="8">
        <f>IFERROR(VLOOKUP(B15,'[1]DADOS (OCULTAR)'!$Q$3:$S$136,3,0),"")</f>
        <v>9767633000790</v>
      </c>
      <c r="B15" s="9" t="str">
        <f>'[1]TCE - ANEXO III - Preencher'!C24</f>
        <v>UPA CABO DE SANTO AGOSTINHO - CG nº 012/2022</v>
      </c>
      <c r="C15" s="10"/>
      <c r="D15" s="11" t="str">
        <f>'[1]TCE - ANEXO III - Preencher'!E24</f>
        <v>ANA PAULA MOREIRA DE BRITO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422110</v>
      </c>
      <c r="G15" s="13">
        <f>IF('[1]TCE - ANEXO III - Preencher'!H24="","",'[1]TCE - ANEXO III - Preencher'!H24)</f>
        <v>45444</v>
      </c>
      <c r="H15" s="14">
        <f>'[1]TCE - ANEXO III - Preencher'!I24</f>
        <v>0</v>
      </c>
      <c r="I15" s="14">
        <f>'[1]TCE - ANEXO III - Preencher'!J24</f>
        <v>137.52000000000001</v>
      </c>
      <c r="J15" s="14">
        <f>'[1]TCE - ANEXO III - Preencher'!K24</f>
        <v>0</v>
      </c>
      <c r="K15" s="15">
        <f>'[1]TCE - ANEXO III - Preencher'!L24</f>
        <v>303.60000000000002</v>
      </c>
      <c r="L15" s="15">
        <f>'[1]TCE - ANEXO III - Preencher'!M24</f>
        <v>7.06</v>
      </c>
      <c r="M15" s="15">
        <f t="shared" si="1"/>
        <v>296.54000000000002</v>
      </c>
      <c r="N15" s="15">
        <f>'[1]TCE - ANEXO III - Preencher'!O24</f>
        <v>2.2599999999999998</v>
      </c>
      <c r="O15" s="15">
        <f>'[1]TCE - ANEXO III - Preencher'!P24</f>
        <v>0</v>
      </c>
      <c r="P15" s="16">
        <f t="shared" si="2"/>
        <v>2.2599999999999998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436.32000000000005</v>
      </c>
    </row>
    <row r="16" spans="1:28" x14ac:dyDescent="0.2">
      <c r="A16" s="8">
        <f>IFERROR(VLOOKUP(B16,'[1]DADOS (OCULTAR)'!$Q$3:$S$136,3,0),"")</f>
        <v>9767633000790</v>
      </c>
      <c r="B16" s="9" t="str">
        <f>'[1]TCE - ANEXO III - Preencher'!C25</f>
        <v>UPA CABO DE SANTO AGOSTINHO - CG nº 012/2022</v>
      </c>
      <c r="C16" s="10"/>
      <c r="D16" s="11" t="str">
        <f>'[1]TCE - ANEXO III - Preencher'!E25</f>
        <v>ANA THAYSSA ARAUJO CAVALCANTI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223505</v>
      </c>
      <c r="G16" s="13">
        <f>IF('[1]TCE - ANEXO III - Preencher'!H25="","",'[1]TCE - ANEXO III - Preencher'!H25)</f>
        <v>45444</v>
      </c>
      <c r="H16" s="14">
        <f>'[1]TCE - ANEXO III - Preencher'!I25</f>
        <v>0</v>
      </c>
      <c r="I16" s="14">
        <f>'[1]TCE - ANEXO III - Preencher'!J25</f>
        <v>331.39</v>
      </c>
      <c r="J16" s="14">
        <f>'[1]TCE - ANEXO III - Preencher'!K25</f>
        <v>0</v>
      </c>
      <c r="K16" s="15">
        <f>'[1]TCE - ANEXO III - Preencher'!L25</f>
        <v>303.60000000000002</v>
      </c>
      <c r="L16" s="15">
        <f>'[1]TCE - ANEXO III - Preencher'!M25</f>
        <v>2.56</v>
      </c>
      <c r="M16" s="15">
        <f t="shared" si="1"/>
        <v>301.04000000000002</v>
      </c>
      <c r="N16" s="15">
        <f>'[1]TCE - ANEXO III - Preencher'!O25</f>
        <v>3.79</v>
      </c>
      <c r="O16" s="15">
        <f>'[1]TCE - ANEXO III - Preencher'!P25</f>
        <v>0</v>
      </c>
      <c r="P16" s="16">
        <f t="shared" si="2"/>
        <v>3.79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2170.88</v>
      </c>
      <c r="Y16" s="15">
        <f>'[1]TCE - ANEXO III - Preencher'!Z25</f>
        <v>0</v>
      </c>
      <c r="Z16" s="16">
        <f t="shared" si="5"/>
        <v>2170.88</v>
      </c>
      <c r="AA16" s="17" t="str">
        <f>IF('[1]TCE - ANEXO III - Preencher'!AB25="","",'[1]TCE - ANEXO III - Preencher'!AB25)</f>
        <v>ABONO ASSIS FIN COMPL 05/2024</v>
      </c>
      <c r="AB16" s="15">
        <f t="shared" si="0"/>
        <v>2807.1000000000004</v>
      </c>
    </row>
    <row r="17" spans="1:28" x14ac:dyDescent="0.2">
      <c r="A17" s="8">
        <f>IFERROR(VLOOKUP(B17,'[1]DADOS (OCULTAR)'!$Q$3:$S$136,3,0),"")</f>
        <v>9767633000790</v>
      </c>
      <c r="B17" s="9" t="str">
        <f>'[1]TCE - ANEXO III - Preencher'!C26</f>
        <v>UPA CABO DE SANTO AGOSTINHO - CG nº 012/2022</v>
      </c>
      <c r="C17" s="10"/>
      <c r="D17" s="11" t="str">
        <f>'[1]TCE - ANEXO III - Preencher'!E26</f>
        <v>ANAZETE MARIA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521130</v>
      </c>
      <c r="G17" s="13">
        <f>IF('[1]TCE - ANEXO III - Preencher'!H26="","",'[1]TCE - ANEXO III - Preencher'!H26)</f>
        <v>45444</v>
      </c>
      <c r="H17" s="14">
        <f>'[1]TCE - ANEXO III - Preencher'!I26</f>
        <v>0</v>
      </c>
      <c r="I17" s="14">
        <f>'[1]TCE - ANEXO III - Preencher'!J26</f>
        <v>124.11</v>
      </c>
      <c r="J17" s="14">
        <f>'[1]TCE - ANEXO III - Preencher'!K26</f>
        <v>0</v>
      </c>
      <c r="K17" s="15">
        <f>'[1]TCE - ANEXO III - Preencher'!L26</f>
        <v>303.60000000000002</v>
      </c>
      <c r="L17" s="15">
        <f>'[1]TCE - ANEXO III - Preencher'!M26</f>
        <v>7.06</v>
      </c>
      <c r="M17" s="15">
        <f t="shared" si="1"/>
        <v>296.54000000000002</v>
      </c>
      <c r="N17" s="15">
        <f>'[1]TCE - ANEXO III - Preencher'!O26</f>
        <v>2.2599999999999998</v>
      </c>
      <c r="O17" s="15">
        <f>'[1]TCE - ANEXO III - Preencher'!P26</f>
        <v>0</v>
      </c>
      <c r="P17" s="16">
        <f t="shared" si="2"/>
        <v>2.2599999999999998</v>
      </c>
      <c r="Q17" s="15">
        <f>'[1]TCE - ANEXO III - Preencher'!R26</f>
        <v>127.57</v>
      </c>
      <c r="R17" s="15">
        <f>'[1]TCE - ANEXO III - Preencher'!S26</f>
        <v>93.09</v>
      </c>
      <c r="S17" s="16">
        <f t="shared" si="3"/>
        <v>34.47999999999999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457.39</v>
      </c>
    </row>
    <row r="18" spans="1:28" x14ac:dyDescent="0.2">
      <c r="A18" s="8">
        <f>IFERROR(VLOOKUP(B18,'[1]DADOS (OCULTAR)'!$Q$3:$S$136,3,0),"")</f>
        <v>9767633000790</v>
      </c>
      <c r="B18" s="9" t="str">
        <f>'[1]TCE - ANEXO III - Preencher'!C27</f>
        <v>UPA CABO DE SANTO AGOSTINHO - CG nº 012/2022</v>
      </c>
      <c r="C18" s="10"/>
      <c r="D18" s="11" t="str">
        <f>'[1]TCE - ANEXO III - Preencher'!E27</f>
        <v>ANDERSON JOSE DA SILVA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313220</v>
      </c>
      <c r="G18" s="13">
        <f>IF('[1]TCE - ANEXO III - Preencher'!H27="","",'[1]TCE - ANEXO III - Preencher'!H27)</f>
        <v>45444</v>
      </c>
      <c r="H18" s="14">
        <f>'[1]TCE - ANEXO III - Preencher'!I27</f>
        <v>0</v>
      </c>
      <c r="I18" s="14">
        <f>'[1]TCE - ANEXO III - Preencher'!J27</f>
        <v>229.86</v>
      </c>
      <c r="J18" s="14">
        <f>'[1]TCE - ANEXO III - Preencher'!K27</f>
        <v>0</v>
      </c>
      <c r="K18" s="15">
        <f>'[1]TCE - ANEXO III - Preencher'!L27</f>
        <v>303.60000000000002</v>
      </c>
      <c r="L18" s="15">
        <f>'[1]TCE - ANEXO III - Preencher'!M27</f>
        <v>7.06</v>
      </c>
      <c r="M18" s="15">
        <f t="shared" si="1"/>
        <v>296.54000000000002</v>
      </c>
      <c r="N18" s="15">
        <f>'[1]TCE - ANEXO III - Preencher'!O27</f>
        <v>2.2599999999999998</v>
      </c>
      <c r="O18" s="15">
        <f>'[1]TCE - ANEXO III - Preencher'!P27</f>
        <v>0</v>
      </c>
      <c r="P18" s="16">
        <f t="shared" si="2"/>
        <v>2.2599999999999998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528.66000000000008</v>
      </c>
    </row>
    <row r="19" spans="1:28" x14ac:dyDescent="0.2">
      <c r="A19" s="8">
        <f>IFERROR(VLOOKUP(B19,'[1]DADOS (OCULTAR)'!$Q$3:$S$136,3,0),"")</f>
        <v>9767633000790</v>
      </c>
      <c r="B19" s="9" t="str">
        <f>'[1]TCE - ANEXO III - Preencher'!C28</f>
        <v>UPA CABO DE SANTO AGOSTINHO - CG nº 012/2022</v>
      </c>
      <c r="C19" s="10"/>
      <c r="D19" s="11" t="str">
        <f>'[1]TCE - ANEXO III - Preencher'!E28</f>
        <v>ANDRE AKEL PEREIRA DE ARAUJO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131205</v>
      </c>
      <c r="G19" s="13">
        <f>IF('[1]TCE - ANEXO III - Preencher'!H28="","",'[1]TCE - ANEXO III - Preencher'!H28)</f>
        <v>45444</v>
      </c>
      <c r="H19" s="14">
        <f>'[1]TCE - ANEXO III - Preencher'!I28</f>
        <v>0</v>
      </c>
      <c r="I19" s="14">
        <f>'[1]TCE - ANEXO III - Preencher'!J28</f>
        <v>1539.13</v>
      </c>
      <c r="J19" s="14">
        <f>'[1]TCE - ANEXO III - Preencher'!K28</f>
        <v>0</v>
      </c>
      <c r="K19" s="15">
        <f>'[1]TCE - ANEXO III - Preencher'!L28</f>
        <v>303.60000000000002</v>
      </c>
      <c r="L19" s="15">
        <f>'[1]TCE - ANEXO III - Preencher'!M28</f>
        <v>7.06</v>
      </c>
      <c r="M19" s="15">
        <f t="shared" si="1"/>
        <v>296.54000000000002</v>
      </c>
      <c r="N19" s="15">
        <f>'[1]TCE - ANEXO III - Preencher'!O28</f>
        <v>16.13</v>
      </c>
      <c r="O19" s="15">
        <f>'[1]TCE - ANEXO III - Preencher'!P28</f>
        <v>0</v>
      </c>
      <c r="P19" s="16">
        <f t="shared" si="2"/>
        <v>16.13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1851.8000000000002</v>
      </c>
    </row>
    <row r="20" spans="1:28" x14ac:dyDescent="0.2">
      <c r="A20" s="8">
        <f>IFERROR(VLOOKUP(B20,'[1]DADOS (OCULTAR)'!$Q$3:$S$136,3,0),"")</f>
        <v>9767633000790</v>
      </c>
      <c r="B20" s="9" t="str">
        <f>'[1]TCE - ANEXO III - Preencher'!C29</f>
        <v>UPA CABO DE SANTO AGOSTINHO - CG nº 012/2022</v>
      </c>
      <c r="C20" s="10"/>
      <c r="D20" s="11" t="str">
        <f>'[1]TCE - ANEXO III - Preencher'!E29</f>
        <v>ANDRE CARDOSO DE PAULA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766420</v>
      </c>
      <c r="G20" s="13">
        <f>IF('[1]TCE - ANEXO III - Preencher'!H29="","",'[1]TCE - ANEXO III - Preencher'!H29)</f>
        <v>45444</v>
      </c>
      <c r="H20" s="14">
        <f>'[1]TCE - ANEXO III - Preencher'!I29</f>
        <v>0</v>
      </c>
      <c r="I20" s="14">
        <f>'[1]TCE - ANEXO III - Preencher'!J29</f>
        <v>309.12</v>
      </c>
      <c r="J20" s="14">
        <f>'[1]TCE - ANEXO III - Preencher'!K29</f>
        <v>0</v>
      </c>
      <c r="K20" s="15">
        <f>'[1]TCE - ANEXO III - Preencher'!L29</f>
        <v>303.60000000000002</v>
      </c>
      <c r="L20" s="15">
        <f>'[1]TCE - ANEXO III - Preencher'!M29</f>
        <v>7.06</v>
      </c>
      <c r="M20" s="15">
        <f t="shared" si="1"/>
        <v>296.54000000000002</v>
      </c>
      <c r="N20" s="15">
        <f>'[1]TCE - ANEXO III - Preencher'!O29</f>
        <v>2.2599999999999998</v>
      </c>
      <c r="O20" s="15">
        <f>'[1]TCE - ANEXO III - Preencher'!P29</f>
        <v>0</v>
      </c>
      <c r="P20" s="16">
        <f t="shared" si="2"/>
        <v>2.2599999999999998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607.92000000000007</v>
      </c>
    </row>
    <row r="21" spans="1:28" x14ac:dyDescent="0.2">
      <c r="A21" s="8">
        <f>IFERROR(VLOOKUP(B21,'[1]DADOS (OCULTAR)'!$Q$3:$S$136,3,0),"")</f>
        <v>9767633000790</v>
      </c>
      <c r="B21" s="9" t="str">
        <f>'[1]TCE - ANEXO III - Preencher'!C30</f>
        <v>UPA CABO DE SANTO AGOSTINHO - CG nº 012/2022</v>
      </c>
      <c r="C21" s="10"/>
      <c r="D21" s="11" t="str">
        <f>'[1]TCE - ANEXO III - Preencher'!E30</f>
        <v>ANDRE MARTINS GOUVEIA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782320</v>
      </c>
      <c r="G21" s="13">
        <f>IF('[1]TCE - ANEXO III - Preencher'!H30="","",'[1]TCE - ANEXO III - Preencher'!H30)</f>
        <v>45444</v>
      </c>
      <c r="H21" s="14">
        <f>'[1]TCE - ANEXO III - Preencher'!I30</f>
        <v>0</v>
      </c>
      <c r="I21" s="14">
        <f>'[1]TCE - ANEXO III - Preencher'!J30</f>
        <v>143.47999999999999</v>
      </c>
      <c r="J21" s="14">
        <f>'[1]TCE - ANEXO III - Preencher'!K30</f>
        <v>0</v>
      </c>
      <c r="K21" s="15">
        <f>'[1]TCE - ANEXO III - Preencher'!L30</f>
        <v>303.60000000000002</v>
      </c>
      <c r="L21" s="15">
        <f>'[1]TCE - ANEXO III - Preencher'!M30</f>
        <v>7.06</v>
      </c>
      <c r="M21" s="15">
        <f t="shared" si="1"/>
        <v>296.54000000000002</v>
      </c>
      <c r="N21" s="15">
        <f>'[1]TCE - ANEXO III - Preencher'!O30</f>
        <v>2.2599999999999998</v>
      </c>
      <c r="O21" s="15">
        <f>'[1]TCE - ANEXO III - Preencher'!P30</f>
        <v>0</v>
      </c>
      <c r="P21" s="16">
        <f t="shared" si="2"/>
        <v>2.2599999999999998</v>
      </c>
      <c r="Q21" s="15">
        <f>'[1]TCE - ANEXO III - Preencher'!R30</f>
        <v>299.77</v>
      </c>
      <c r="R21" s="15">
        <f>'[1]TCE - ANEXO III - Preencher'!S30</f>
        <v>90.67</v>
      </c>
      <c r="S21" s="16">
        <f t="shared" si="3"/>
        <v>209.09999999999997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651.37999999999988</v>
      </c>
    </row>
    <row r="22" spans="1:28" x14ac:dyDescent="0.2">
      <c r="A22" s="8">
        <f>IFERROR(VLOOKUP(B22,'[1]DADOS (OCULTAR)'!$Q$3:$S$136,3,0),"")</f>
        <v>9767633000790</v>
      </c>
      <c r="B22" s="9" t="str">
        <f>'[1]TCE - ANEXO III - Preencher'!C31</f>
        <v>UPA CABO DE SANTO AGOSTINHO - CG nº 012/2022</v>
      </c>
      <c r="C22" s="10"/>
      <c r="D22" s="11" t="str">
        <f>'[1]TCE - ANEXO III - Preencher'!E31</f>
        <v>ANTONIO HENRIQUE FERREIRA DE BARROS 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782320</v>
      </c>
      <c r="G22" s="13">
        <f>IF('[1]TCE - ANEXO III - Preencher'!H31="","",'[1]TCE - ANEXO III - Preencher'!H31)</f>
        <v>45444</v>
      </c>
      <c r="H22" s="14">
        <f>'[1]TCE - ANEXO III - Preencher'!I31</f>
        <v>0</v>
      </c>
      <c r="I22" s="14">
        <f>'[1]TCE - ANEXO III - Preencher'!J31</f>
        <v>188.1</v>
      </c>
      <c r="J22" s="14">
        <f>'[1]TCE - ANEXO III - Preencher'!K31</f>
        <v>0</v>
      </c>
      <c r="K22" s="15">
        <f>'[1]TCE - ANEXO III - Preencher'!L31</f>
        <v>303.60000000000002</v>
      </c>
      <c r="L22" s="15">
        <f>'[1]TCE - ANEXO III - Preencher'!M31</f>
        <v>7.06</v>
      </c>
      <c r="M22" s="15">
        <f t="shared" si="1"/>
        <v>296.54000000000002</v>
      </c>
      <c r="N22" s="15">
        <f>'[1]TCE - ANEXO III - Preencher'!O31</f>
        <v>2.2599999999999998</v>
      </c>
      <c r="O22" s="15">
        <f>'[1]TCE - ANEXO III - Preencher'!P31</f>
        <v>0</v>
      </c>
      <c r="P22" s="16">
        <f t="shared" si="2"/>
        <v>2.2599999999999998</v>
      </c>
      <c r="Q22" s="15">
        <f>'[1]TCE - ANEXO III - Preencher'!R31</f>
        <v>792</v>
      </c>
      <c r="R22" s="15">
        <f>'[1]TCE - ANEXO III - Preencher'!S31</f>
        <v>90.67</v>
      </c>
      <c r="S22" s="16">
        <f t="shared" si="3"/>
        <v>701.33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1188.23</v>
      </c>
    </row>
    <row r="23" spans="1:28" x14ac:dyDescent="0.2">
      <c r="A23" s="8">
        <f>IFERROR(VLOOKUP(B23,'[1]DADOS (OCULTAR)'!$Q$3:$S$136,3,0),"")</f>
        <v>9767633000790</v>
      </c>
      <c r="B23" s="9" t="str">
        <f>'[1]TCE - ANEXO III - Preencher'!C32</f>
        <v>UPA CABO DE SANTO AGOSTINHO - CG nº 012/2022</v>
      </c>
      <c r="C23" s="10"/>
      <c r="D23" s="11" t="str">
        <f>'[1]TCE - ANEXO III - Preencher'!E32</f>
        <v>AUMIRENE MARIA DE FRANCA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251605</v>
      </c>
      <c r="G23" s="13">
        <f>IF('[1]TCE - ANEXO III - Preencher'!H32="","",'[1]TCE - ANEXO III - Preencher'!H32)</f>
        <v>45444</v>
      </c>
      <c r="H23" s="14">
        <f>'[1]TCE - ANEXO III - Preencher'!I32</f>
        <v>0</v>
      </c>
      <c r="I23" s="14">
        <f>'[1]TCE - ANEXO III - Preencher'!J32</f>
        <v>315.89999999999998</v>
      </c>
      <c r="J23" s="14">
        <f>'[1]TCE - ANEXO III - Preencher'!K32</f>
        <v>0</v>
      </c>
      <c r="K23" s="15">
        <f>'[1]TCE - ANEXO III - Preencher'!L32</f>
        <v>303.60000000000002</v>
      </c>
      <c r="L23" s="15">
        <f>'[1]TCE - ANEXO III - Preencher'!M32</f>
        <v>7.06</v>
      </c>
      <c r="M23" s="15">
        <f t="shared" si="1"/>
        <v>296.54000000000002</v>
      </c>
      <c r="N23" s="15">
        <f>'[1]TCE - ANEXO III - Preencher'!O32</f>
        <v>2.2599999999999998</v>
      </c>
      <c r="O23" s="15">
        <f>'[1]TCE - ANEXO III - Preencher'!P32</f>
        <v>0</v>
      </c>
      <c r="P23" s="16">
        <f t="shared" si="2"/>
        <v>2.2599999999999998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614.70000000000005</v>
      </c>
    </row>
    <row r="24" spans="1:28" x14ac:dyDescent="0.2">
      <c r="A24" s="8">
        <f>IFERROR(VLOOKUP(B24,'[1]DADOS (OCULTAR)'!$Q$3:$S$136,3,0),"")</f>
        <v>9767633000790</v>
      </c>
      <c r="B24" s="9" t="str">
        <f>'[1]TCE - ANEXO III - Preencher'!C33</f>
        <v>UPA CABO DE SANTO AGOSTINHO - CG nº 012/2022</v>
      </c>
      <c r="C24" s="10"/>
      <c r="D24" s="11" t="str">
        <f>'[1]TCE - ANEXO III - Preencher'!E33</f>
        <v>BRUNO GUILHERME JUSTINO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45444</v>
      </c>
      <c r="H24" s="14">
        <f>'[1]TCE - ANEXO III - Preencher'!I33</f>
        <v>0</v>
      </c>
      <c r="I24" s="14">
        <f>'[1]TCE - ANEXO III - Preencher'!J33</f>
        <v>143.55000000000001</v>
      </c>
      <c r="J24" s="14">
        <f>'[1]TCE - ANEXO III - Preencher'!K33</f>
        <v>0</v>
      </c>
      <c r="K24" s="15">
        <f>'[1]TCE - ANEXO III - Preencher'!L33</f>
        <v>303.60000000000002</v>
      </c>
      <c r="L24" s="15">
        <f>'[1]TCE - ANEXO III - Preencher'!M33</f>
        <v>7.06</v>
      </c>
      <c r="M24" s="15">
        <f t="shared" si="1"/>
        <v>296.54000000000002</v>
      </c>
      <c r="N24" s="15">
        <f>'[1]TCE - ANEXO III - Preencher'!O33</f>
        <v>2.2599999999999998</v>
      </c>
      <c r="O24" s="15">
        <f>'[1]TCE - ANEXO III - Preencher'!P33</f>
        <v>0</v>
      </c>
      <c r="P24" s="16">
        <f t="shared" si="2"/>
        <v>2.2599999999999998</v>
      </c>
      <c r="Q24" s="15">
        <f>'[1]TCE - ANEXO III - Preencher'!R33</f>
        <v>257.43</v>
      </c>
      <c r="R24" s="15">
        <f>'[1]TCE - ANEXO III - Preencher'!S33</f>
        <v>84.72</v>
      </c>
      <c r="S24" s="16">
        <f t="shared" si="3"/>
        <v>172.71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1995</v>
      </c>
      <c r="Y24" s="15">
        <f>'[1]TCE - ANEXO III - Preencher'!Z33</f>
        <v>0</v>
      </c>
      <c r="Z24" s="16">
        <f t="shared" si="5"/>
        <v>1995</v>
      </c>
      <c r="AA24" s="17" t="str">
        <f>IF('[1]TCE - ANEXO III - Preencher'!AB33="","",'[1]TCE - ANEXO III - Preencher'!AB33)</f>
        <v>ABONO ASSIS FIN COMPL 05/2024</v>
      </c>
      <c r="AB24" s="15">
        <f t="shared" si="0"/>
        <v>2610.06</v>
      </c>
    </row>
    <row r="25" spans="1:28" x14ac:dyDescent="0.2">
      <c r="A25" s="8">
        <f>IFERROR(VLOOKUP(B25,'[1]DADOS (OCULTAR)'!$Q$3:$S$136,3,0),"")</f>
        <v>9767633000790</v>
      </c>
      <c r="B25" s="9" t="str">
        <f>'[1]TCE - ANEXO III - Preencher'!C34</f>
        <v>UPA CABO DE SANTO AGOSTINHO - CG nº 012/2022</v>
      </c>
      <c r="C25" s="10"/>
      <c r="D25" s="11" t="str">
        <f>'[1]TCE - ANEXO III - Preencher'!E34</f>
        <v>BRUNO MESSIAS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422110</v>
      </c>
      <c r="G25" s="13">
        <f>IF('[1]TCE - ANEXO III - Preencher'!H34="","",'[1]TCE - ANEXO III - Preencher'!H34)</f>
        <v>45444</v>
      </c>
      <c r="H25" s="14">
        <f>'[1]TCE - ANEXO III - Preencher'!I34</f>
        <v>0</v>
      </c>
      <c r="I25" s="14">
        <f>'[1]TCE - ANEXO III - Preencher'!J34</f>
        <v>156.81</v>
      </c>
      <c r="J25" s="14">
        <f>'[1]TCE - ANEXO III - Preencher'!K34</f>
        <v>0</v>
      </c>
      <c r="K25" s="15">
        <f>'[1]TCE - ANEXO III - Preencher'!L34</f>
        <v>303.60000000000002</v>
      </c>
      <c r="L25" s="15">
        <f>'[1]TCE - ANEXO III - Preencher'!M34</f>
        <v>7.06</v>
      </c>
      <c r="M25" s="15">
        <f t="shared" si="1"/>
        <v>296.54000000000002</v>
      </c>
      <c r="N25" s="15">
        <f>'[1]TCE - ANEXO III - Preencher'!O34</f>
        <v>2.2599999999999998</v>
      </c>
      <c r="O25" s="15">
        <f>'[1]TCE - ANEXO III - Preencher'!P34</f>
        <v>0</v>
      </c>
      <c r="P25" s="16">
        <f t="shared" si="2"/>
        <v>2.2599999999999998</v>
      </c>
      <c r="Q25" s="15">
        <f>'[1]TCE - ANEXO III - Preencher'!R34</f>
        <v>415.57</v>
      </c>
      <c r="R25" s="15">
        <f>'[1]TCE - ANEXO III - Preencher'!S34</f>
        <v>84.72</v>
      </c>
      <c r="S25" s="16">
        <f t="shared" si="3"/>
        <v>330.85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786.46</v>
      </c>
    </row>
    <row r="26" spans="1:28" x14ac:dyDescent="0.2">
      <c r="A26" s="8">
        <f>IFERROR(VLOOKUP(B26,'[1]DADOS (OCULTAR)'!$Q$3:$S$136,3,0),"")</f>
        <v>9767633000790</v>
      </c>
      <c r="B26" s="9" t="str">
        <f>'[1]TCE - ANEXO III - Preencher'!C35</f>
        <v>UPA CABO DE SANTO AGOSTINHO - CG nº 012/2022</v>
      </c>
      <c r="C26" s="10"/>
      <c r="D26" s="11" t="str">
        <f>'[1]TCE - ANEXO III - Preencher'!E35</f>
        <v>CAROLINA PALOMA DA CONCEICAO GOMES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411005</v>
      </c>
      <c r="G26" s="13">
        <f>IF('[1]TCE - ANEXO III - Preencher'!H35="","",'[1]TCE - ANEXO III - Preencher'!H35)</f>
        <v>45444</v>
      </c>
      <c r="H26" s="14">
        <f>'[1]TCE - ANEXO III - Preencher'!I35</f>
        <v>0</v>
      </c>
      <c r="I26" s="14">
        <f>'[1]TCE - ANEXO III - Preencher'!J35</f>
        <v>139.91999999999999</v>
      </c>
      <c r="J26" s="14">
        <f>'[1]TCE - ANEXO III - Preencher'!K35</f>
        <v>0</v>
      </c>
      <c r="K26" s="15">
        <f>'[1]TCE - ANEXO III - Preencher'!L35</f>
        <v>303.60000000000002</v>
      </c>
      <c r="L26" s="15">
        <f>'[1]TCE - ANEXO III - Preencher'!M35</f>
        <v>7.06</v>
      </c>
      <c r="M26" s="15">
        <f t="shared" si="1"/>
        <v>296.54000000000002</v>
      </c>
      <c r="N26" s="15">
        <f>'[1]TCE - ANEXO III - Preencher'!O35</f>
        <v>2.2599999999999998</v>
      </c>
      <c r="O26" s="15">
        <f>'[1]TCE - ANEXO III - Preencher'!P35</f>
        <v>0</v>
      </c>
      <c r="P26" s="16">
        <f t="shared" si="2"/>
        <v>2.2599999999999998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438.72</v>
      </c>
    </row>
    <row r="27" spans="1:28" x14ac:dyDescent="0.2">
      <c r="A27" s="8">
        <f>IFERROR(VLOOKUP(B27,'[1]DADOS (OCULTAR)'!$Q$3:$S$136,3,0),"")</f>
        <v>9767633000790</v>
      </c>
      <c r="B27" s="9" t="str">
        <f>'[1]TCE - ANEXO III - Preencher'!C36</f>
        <v>UPA CABO DE SANTO AGOSTINHO - CG nº 012/2022</v>
      </c>
      <c r="C27" s="10"/>
      <c r="D27" s="11" t="str">
        <f>'[1]TCE - ANEXO III - Preencher'!E36</f>
        <v>CASSIANA MARIA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422110</v>
      </c>
      <c r="G27" s="13">
        <f>IF('[1]TCE - ANEXO III - Preencher'!H36="","",'[1]TCE - ANEXO III - Preencher'!H36)</f>
        <v>45444</v>
      </c>
      <c r="H27" s="14">
        <f>'[1]TCE - ANEXO III - Preencher'!I36</f>
        <v>0</v>
      </c>
      <c r="I27" s="14">
        <f>'[1]TCE - ANEXO III - Preencher'!J36</f>
        <v>162.66</v>
      </c>
      <c r="J27" s="14">
        <f>'[1]TCE - ANEXO III - Preencher'!K36</f>
        <v>0</v>
      </c>
      <c r="K27" s="15">
        <f>'[1]TCE - ANEXO III - Preencher'!L36</f>
        <v>303.60000000000002</v>
      </c>
      <c r="L27" s="15">
        <f>'[1]TCE - ANEXO III - Preencher'!M36</f>
        <v>7.06</v>
      </c>
      <c r="M27" s="15">
        <f t="shared" si="1"/>
        <v>296.54000000000002</v>
      </c>
      <c r="N27" s="15">
        <f>'[1]TCE - ANEXO III - Preencher'!O36</f>
        <v>2.2599999999999998</v>
      </c>
      <c r="O27" s="15">
        <f>'[1]TCE - ANEXO III - Preencher'!P36</f>
        <v>0</v>
      </c>
      <c r="P27" s="16">
        <f t="shared" si="2"/>
        <v>2.2599999999999998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80.95</v>
      </c>
      <c r="U27" s="15">
        <f>'[1]TCE - ANEXO III - Preencher'!V36</f>
        <v>0</v>
      </c>
      <c r="V27" s="16">
        <f t="shared" si="4"/>
        <v>80.95</v>
      </c>
      <c r="W27" s="17" t="str">
        <f>IF('[1]TCE - ANEXO III - Preencher'!X36="","",'[1]TCE - ANEXO III - Preencher'!X36)</f>
        <v>AUX. CRECHE FEDERAÇÃO</v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542.41000000000008</v>
      </c>
    </row>
    <row r="28" spans="1:28" x14ac:dyDescent="0.2">
      <c r="A28" s="8">
        <f>IFERROR(VLOOKUP(B28,'[1]DADOS (OCULTAR)'!$Q$3:$S$136,3,0),"")</f>
        <v>9767633000790</v>
      </c>
      <c r="B28" s="9" t="str">
        <f>'[1]TCE - ANEXO III - Preencher'!C37</f>
        <v>UPA CABO DE SANTO AGOSTINHO - CG nº 012/2022</v>
      </c>
      <c r="C28" s="10"/>
      <c r="D28" s="11" t="str">
        <f>'[1]TCE - ANEXO III - Preencher'!E37</f>
        <v>CATARINA BARBOSA DOS SANTOS SALES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322205</v>
      </c>
      <c r="G28" s="13">
        <f>IF('[1]TCE - ANEXO III - Preencher'!H37="","",'[1]TCE - ANEXO III - Preencher'!H37)</f>
        <v>45444</v>
      </c>
      <c r="H28" s="14">
        <f>'[1]TCE - ANEXO III - Preencher'!I37</f>
        <v>0</v>
      </c>
      <c r="I28" s="14">
        <f>'[1]TCE - ANEXO III - Preencher'!J37</f>
        <v>145.52000000000001</v>
      </c>
      <c r="J28" s="14">
        <f>'[1]TCE - ANEXO III - Preencher'!K37</f>
        <v>0</v>
      </c>
      <c r="K28" s="15">
        <f>'[1]TCE - ANEXO III - Preencher'!L37</f>
        <v>303.60000000000002</v>
      </c>
      <c r="L28" s="15">
        <f>'[1]TCE - ANEXO III - Preencher'!M37</f>
        <v>7.06</v>
      </c>
      <c r="M28" s="15">
        <f t="shared" si="1"/>
        <v>296.54000000000002</v>
      </c>
      <c r="N28" s="15">
        <f>'[1]TCE - ANEXO III - Preencher'!O37</f>
        <v>2.2599999999999998</v>
      </c>
      <c r="O28" s="15">
        <f>'[1]TCE - ANEXO III - Preencher'!P37</f>
        <v>0</v>
      </c>
      <c r="P28" s="16">
        <f t="shared" si="2"/>
        <v>2.2599999999999998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1995</v>
      </c>
      <c r="Y28" s="15">
        <f>'[1]TCE - ANEXO III - Preencher'!Z37</f>
        <v>0</v>
      </c>
      <c r="Z28" s="16">
        <f t="shared" si="5"/>
        <v>1995</v>
      </c>
      <c r="AA28" s="17" t="str">
        <f>IF('[1]TCE - ANEXO III - Preencher'!AB37="","",'[1]TCE - ANEXO III - Preencher'!AB37)</f>
        <v>ABONO ASSIS FIN COMPL 05/2024</v>
      </c>
      <c r="AB28" s="15">
        <f t="shared" si="0"/>
        <v>2439.3200000000002</v>
      </c>
    </row>
    <row r="29" spans="1:28" x14ac:dyDescent="0.2">
      <c r="A29" s="8">
        <f>IFERROR(VLOOKUP(B29,'[1]DADOS (OCULTAR)'!$Q$3:$S$136,3,0),"")</f>
        <v>9767633000790</v>
      </c>
      <c r="B29" s="9" t="str">
        <f>'[1]TCE - ANEXO III - Preencher'!C38</f>
        <v>UPA CABO DE SANTO AGOSTINHO - CG nº 012/2022</v>
      </c>
      <c r="C29" s="10"/>
      <c r="D29" s="11" t="str">
        <f>'[1]TCE - ANEXO III - Preencher'!E38</f>
        <v>CATARINA MARIA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515205</v>
      </c>
      <c r="G29" s="13">
        <f>IF('[1]TCE - ANEXO III - Preencher'!H38="","",'[1]TCE - ANEXO III - Preencher'!H38)</f>
        <v>45444</v>
      </c>
      <c r="H29" s="14">
        <f>'[1]TCE - ANEXO III - Preencher'!I38</f>
        <v>0</v>
      </c>
      <c r="I29" s="14">
        <f>'[1]TCE - ANEXO III - Preencher'!J38</f>
        <v>197.77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2.2599999999999998</v>
      </c>
      <c r="O29" s="15">
        <f>'[1]TCE - ANEXO III - Preencher'!P38</f>
        <v>0</v>
      </c>
      <c r="P29" s="16">
        <f t="shared" si="2"/>
        <v>2.2599999999999998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200.03</v>
      </c>
    </row>
    <row r="30" spans="1:28" x14ac:dyDescent="0.2">
      <c r="A30" s="8">
        <f>IFERROR(VLOOKUP(B30,'[1]DADOS (OCULTAR)'!$Q$3:$S$136,3,0),"")</f>
        <v>9767633000790</v>
      </c>
      <c r="B30" s="9" t="str">
        <f>'[1]TCE - ANEXO III - Preencher'!C39</f>
        <v>UPA CABO DE SANTO AGOSTINHO - CG nº 012/2022</v>
      </c>
      <c r="C30" s="10"/>
      <c r="D30" s="11" t="str">
        <f>'[1]TCE - ANEXO III - Preencher'!E39</f>
        <v>CIBELLY BONIFACIO NUNES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45444</v>
      </c>
      <c r="H30" s="14">
        <f>'[1]TCE - ANEXO III - Preencher'!I39</f>
        <v>0</v>
      </c>
      <c r="I30" s="14">
        <f>'[1]TCE - ANEXO III - Preencher'!J39</f>
        <v>124.11</v>
      </c>
      <c r="J30" s="14">
        <f>'[1]TCE - ANEXO III - Preencher'!K39</f>
        <v>0</v>
      </c>
      <c r="K30" s="15">
        <f>'[1]TCE - ANEXO III - Preencher'!L39</f>
        <v>303.60000000000002</v>
      </c>
      <c r="L30" s="15">
        <f>'[1]TCE - ANEXO III - Preencher'!M39</f>
        <v>7.06</v>
      </c>
      <c r="M30" s="15">
        <f t="shared" si="1"/>
        <v>296.54000000000002</v>
      </c>
      <c r="N30" s="15">
        <f>'[1]TCE - ANEXO III - Preencher'!O39</f>
        <v>2.2599999999999998</v>
      </c>
      <c r="O30" s="15">
        <f>'[1]TCE - ANEXO III - Preencher'!P39</f>
        <v>0</v>
      </c>
      <c r="P30" s="16">
        <f t="shared" si="2"/>
        <v>2.2599999999999998</v>
      </c>
      <c r="Q30" s="15">
        <f>'[1]TCE - ANEXO III - Preencher'!R39</f>
        <v>165.87</v>
      </c>
      <c r="R30" s="15">
        <f>'[1]TCE - ANEXO III - Preencher'!S39</f>
        <v>93.09</v>
      </c>
      <c r="S30" s="16">
        <f t="shared" si="3"/>
        <v>72.78</v>
      </c>
      <c r="T30" s="15">
        <f>'[1]TCE - ANEXO III - Preencher'!U39</f>
        <v>80.95</v>
      </c>
      <c r="U30" s="15">
        <f>'[1]TCE - ANEXO III - Preencher'!V39</f>
        <v>0</v>
      </c>
      <c r="V30" s="16">
        <f t="shared" si="4"/>
        <v>80.95</v>
      </c>
      <c r="W30" s="17" t="str">
        <f>IF('[1]TCE - ANEXO III - Preencher'!X39="","",'[1]TCE - ANEXO III - Preencher'!X39)</f>
        <v>AUX. CRECHE FEDERAÇÃO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576.6400000000001</v>
      </c>
    </row>
    <row r="31" spans="1:28" x14ac:dyDescent="0.2">
      <c r="A31" s="8">
        <f>IFERROR(VLOOKUP(B31,'[1]DADOS (OCULTAR)'!$Q$3:$S$136,3,0),"")</f>
        <v>9767633000790</v>
      </c>
      <c r="B31" s="9" t="str">
        <f>'[1]TCE - ANEXO III - Preencher'!C40</f>
        <v>UPA CABO DE SANTO AGOSTINHO - CG nº 012/2022</v>
      </c>
      <c r="C31" s="10"/>
      <c r="D31" s="11" t="str">
        <f>'[1]TCE - ANEXO III - Preencher'!E40</f>
        <v>CLARA BEATRIZ MORAES ALVES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223405</v>
      </c>
      <c r="G31" s="13">
        <f>IF('[1]TCE - ANEXO III - Preencher'!H40="","",'[1]TCE - ANEXO III - Preencher'!H40)</f>
        <v>45444</v>
      </c>
      <c r="H31" s="14">
        <f>'[1]TCE - ANEXO III - Preencher'!I40</f>
        <v>0</v>
      </c>
      <c r="I31" s="14">
        <f>'[1]TCE - ANEXO III - Preencher'!J40</f>
        <v>391.86</v>
      </c>
      <c r="J31" s="14">
        <f>'[1]TCE - ANEXO III - Preencher'!K40</f>
        <v>0</v>
      </c>
      <c r="K31" s="15">
        <f>'[1]TCE - ANEXO III - Preencher'!L40</f>
        <v>303.60000000000002</v>
      </c>
      <c r="L31" s="15">
        <f>'[1]TCE - ANEXO III - Preencher'!M40</f>
        <v>7.06</v>
      </c>
      <c r="M31" s="15">
        <f t="shared" si="1"/>
        <v>296.54000000000002</v>
      </c>
      <c r="N31" s="15">
        <f>'[1]TCE - ANEXO III - Preencher'!O40</f>
        <v>2.2599999999999998</v>
      </c>
      <c r="O31" s="15">
        <f>'[1]TCE - ANEXO III - Preencher'!P40</f>
        <v>0</v>
      </c>
      <c r="P31" s="16">
        <f t="shared" si="2"/>
        <v>2.2599999999999998</v>
      </c>
      <c r="Q31" s="15">
        <f>'[1]TCE - ANEXO III - Preencher'!R40</f>
        <v>152.16999999999999</v>
      </c>
      <c r="R31" s="15">
        <f>'[1]TCE - ANEXO III - Preencher'!S40</f>
        <v>147.6</v>
      </c>
      <c r="S31" s="16">
        <f t="shared" si="3"/>
        <v>4.5699999999999932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695.23</v>
      </c>
    </row>
    <row r="32" spans="1:28" x14ac:dyDescent="0.2">
      <c r="A32" s="8">
        <f>IFERROR(VLOOKUP(B32,'[1]DADOS (OCULTAR)'!$Q$3:$S$136,3,0),"")</f>
        <v>9767633000790</v>
      </c>
      <c r="B32" s="9" t="str">
        <f>'[1]TCE - ANEXO III - Preencher'!C41</f>
        <v>UPA CABO DE SANTO AGOSTINHO - CG nº 012/2022</v>
      </c>
      <c r="C32" s="10"/>
      <c r="D32" s="11" t="str">
        <f>'[1]TCE - ANEXO III - Preencher'!E41</f>
        <v>CLARA ISABEL NOBREGA SATURNINO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251605</v>
      </c>
      <c r="G32" s="13">
        <f>IF('[1]TCE - ANEXO III - Preencher'!H41="","",'[1]TCE - ANEXO III - Preencher'!H41)</f>
        <v>45444</v>
      </c>
      <c r="H32" s="14">
        <f>'[1]TCE - ANEXO III - Preencher'!I41</f>
        <v>0</v>
      </c>
      <c r="I32" s="14">
        <f>'[1]TCE - ANEXO III - Preencher'!J41</f>
        <v>290.06</v>
      </c>
      <c r="J32" s="14">
        <f>'[1]TCE - ANEXO III - Preencher'!K41</f>
        <v>0</v>
      </c>
      <c r="K32" s="15">
        <f>'[1]TCE - ANEXO III - Preencher'!L41</f>
        <v>303.60000000000002</v>
      </c>
      <c r="L32" s="15">
        <f>'[1]TCE - ANEXO III - Preencher'!M41</f>
        <v>7.06</v>
      </c>
      <c r="M32" s="15">
        <f t="shared" si="1"/>
        <v>296.54000000000002</v>
      </c>
      <c r="N32" s="15">
        <f>'[1]TCE - ANEXO III - Preencher'!O41</f>
        <v>2.2599999999999998</v>
      </c>
      <c r="O32" s="15">
        <f>'[1]TCE - ANEXO III - Preencher'!P41</f>
        <v>0</v>
      </c>
      <c r="P32" s="16">
        <f t="shared" si="2"/>
        <v>2.2599999999999998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588.86</v>
      </c>
    </row>
    <row r="33" spans="1:28" x14ac:dyDescent="0.2">
      <c r="A33" s="8">
        <f>IFERROR(VLOOKUP(B33,'[1]DADOS (OCULTAR)'!$Q$3:$S$136,3,0),"")</f>
        <v>9767633000790</v>
      </c>
      <c r="B33" s="9" t="str">
        <f>'[1]TCE - ANEXO III - Preencher'!C42</f>
        <v>UPA CABO DE SANTO AGOSTINHO - CG nº 012/2022</v>
      </c>
      <c r="C33" s="10"/>
      <c r="D33" s="11" t="str">
        <f>'[1]TCE - ANEXO III - Preencher'!E42</f>
        <v>CLAUDIVANIA MARIA DOS SANTOS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411005</v>
      </c>
      <c r="G33" s="13">
        <f>IF('[1]TCE - ANEXO III - Preencher'!H42="","",'[1]TCE - ANEXO III - Preencher'!H42)</f>
        <v>45444</v>
      </c>
      <c r="H33" s="14">
        <f>'[1]TCE - ANEXO III - Preencher'!I42</f>
        <v>0</v>
      </c>
      <c r="I33" s="14">
        <f>'[1]TCE - ANEXO III - Preencher'!J42</f>
        <v>186.56</v>
      </c>
      <c r="J33" s="14">
        <f>'[1]TCE - ANEXO III - Preencher'!K42</f>
        <v>0</v>
      </c>
      <c r="K33" s="15">
        <f>'[1]TCE - ANEXO III - Preencher'!L42</f>
        <v>303.60000000000002</v>
      </c>
      <c r="L33" s="15">
        <f>'[1]TCE - ANEXO III - Preencher'!M42</f>
        <v>7.06</v>
      </c>
      <c r="M33" s="15">
        <f t="shared" si="1"/>
        <v>296.54000000000002</v>
      </c>
      <c r="N33" s="15">
        <f>'[1]TCE - ANEXO III - Preencher'!O42</f>
        <v>2.2599999999999998</v>
      </c>
      <c r="O33" s="15">
        <f>'[1]TCE - ANEXO III - Preencher'!P42</f>
        <v>0</v>
      </c>
      <c r="P33" s="16">
        <f t="shared" si="2"/>
        <v>2.2599999999999998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485.36</v>
      </c>
    </row>
    <row r="34" spans="1:28" x14ac:dyDescent="0.2">
      <c r="A34" s="8">
        <f>IFERROR(VLOOKUP(B34,'[1]DADOS (OCULTAR)'!$Q$3:$S$136,3,0),"")</f>
        <v>9767633000790</v>
      </c>
      <c r="B34" s="9" t="str">
        <f>'[1]TCE - ANEXO III - Preencher'!C43</f>
        <v>UPA CABO DE SANTO AGOSTINHO - CG nº 012/2022</v>
      </c>
      <c r="C34" s="10"/>
      <c r="D34" s="11" t="str">
        <f>'[1]TCE - ANEXO III - Preencher'!E43</f>
        <v>CLEIDE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45444</v>
      </c>
      <c r="H34" s="14">
        <f>'[1]TCE - ANEXO III - Preencher'!I43</f>
        <v>0</v>
      </c>
      <c r="I34" s="14">
        <f>'[1]TCE - ANEXO III - Preencher'!J43</f>
        <v>172.26</v>
      </c>
      <c r="J34" s="14">
        <f>'[1]TCE - ANEXO III - Preencher'!K43</f>
        <v>0</v>
      </c>
      <c r="K34" s="15">
        <f>'[1]TCE - ANEXO III - Preencher'!L43</f>
        <v>303.60000000000002</v>
      </c>
      <c r="L34" s="15">
        <f>'[1]TCE - ANEXO III - Preencher'!M43</f>
        <v>7.06</v>
      </c>
      <c r="M34" s="15">
        <f t="shared" si="1"/>
        <v>296.54000000000002</v>
      </c>
      <c r="N34" s="15">
        <f>'[1]TCE - ANEXO III - Preencher'!O43</f>
        <v>2.2599999999999998</v>
      </c>
      <c r="O34" s="15">
        <f>'[1]TCE - ANEXO III - Preencher'!P43</f>
        <v>0</v>
      </c>
      <c r="P34" s="16">
        <f t="shared" si="2"/>
        <v>2.2599999999999998</v>
      </c>
      <c r="Q34" s="15">
        <f>'[1]TCE - ANEXO III - Preencher'!R43</f>
        <v>263.43</v>
      </c>
      <c r="R34" s="15">
        <f>'[1]TCE - ANEXO III - Preencher'!S43</f>
        <v>84.72</v>
      </c>
      <c r="S34" s="16">
        <f t="shared" si="3"/>
        <v>178.71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1995</v>
      </c>
      <c r="Y34" s="15">
        <f>'[1]TCE - ANEXO III - Preencher'!Z43</f>
        <v>0</v>
      </c>
      <c r="Z34" s="16">
        <f t="shared" si="5"/>
        <v>1995</v>
      </c>
      <c r="AA34" s="17" t="str">
        <f>IF('[1]TCE - ANEXO III - Preencher'!AB43="","",'[1]TCE - ANEXO III - Preencher'!AB43)</f>
        <v>ABONO ASSIS FIN COMPL 05/2024</v>
      </c>
      <c r="AB34" s="15">
        <f t="shared" si="0"/>
        <v>2644.77</v>
      </c>
    </row>
    <row r="35" spans="1:28" x14ac:dyDescent="0.2">
      <c r="A35" s="8">
        <f>IFERROR(VLOOKUP(B35,'[1]DADOS (OCULTAR)'!$Q$3:$S$136,3,0),"")</f>
        <v>9767633000790</v>
      </c>
      <c r="B35" s="9" t="str">
        <f>'[1]TCE - ANEXO III - Preencher'!C44</f>
        <v>UPA CABO DE SANTO AGOSTINHO - CG nº 012/2022</v>
      </c>
      <c r="C35" s="10"/>
      <c r="D35" s="11" t="str">
        <f>'[1]TCE - ANEXO III - Preencher'!E44</f>
        <v>CLEIDE SANTOS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>
        <f>'[1]TCE - ANEXO III - Preencher'!G44</f>
        <v>251605</v>
      </c>
      <c r="G35" s="13">
        <f>IF('[1]TCE - ANEXO III - Preencher'!H44="","",'[1]TCE - ANEXO III - Preencher'!H44)</f>
        <v>45444</v>
      </c>
      <c r="H35" s="14">
        <f>'[1]TCE - ANEXO III - Preencher'!I44</f>
        <v>0</v>
      </c>
      <c r="I35" s="14">
        <f>'[1]TCE - ANEXO III - Preencher'!J44</f>
        <v>269.64999999999998</v>
      </c>
      <c r="J35" s="14">
        <f>'[1]TCE - ANEXO III - Preencher'!K44</f>
        <v>0</v>
      </c>
      <c r="K35" s="15">
        <f>'[1]TCE - ANEXO III - Preencher'!L44</f>
        <v>303.60000000000002</v>
      </c>
      <c r="L35" s="15">
        <f>'[1]TCE - ANEXO III - Preencher'!M44</f>
        <v>7.06</v>
      </c>
      <c r="M35" s="15">
        <f t="shared" si="1"/>
        <v>296.54000000000002</v>
      </c>
      <c r="N35" s="15">
        <f>'[1]TCE - ANEXO III - Preencher'!O44</f>
        <v>2.2599999999999998</v>
      </c>
      <c r="O35" s="15">
        <f>'[1]TCE - ANEXO III - Preencher'!P44</f>
        <v>0</v>
      </c>
      <c r="P35" s="16">
        <f t="shared" si="2"/>
        <v>2.2599999999999998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568.45000000000005</v>
      </c>
    </row>
    <row r="36" spans="1:28" x14ac:dyDescent="0.2">
      <c r="A36" s="8">
        <f>IFERROR(VLOOKUP(B36,'[1]DADOS (OCULTAR)'!$Q$3:$S$136,3,0),"")</f>
        <v>9767633000790</v>
      </c>
      <c r="B36" s="9" t="str">
        <f>'[1]TCE - ANEXO III - Preencher'!C45</f>
        <v>UPA CABO DE SANTO AGOSTINHO - CG nº 012/2022</v>
      </c>
      <c r="C36" s="10"/>
      <c r="D36" s="11" t="str">
        <f>'[1]TCE - ANEXO III - Preencher'!E45</f>
        <v>CLEMILTON DE OLIVEIRA NETO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411005</v>
      </c>
      <c r="G36" s="13">
        <f>IF('[1]TCE - ANEXO III - Preencher'!H45="","",'[1]TCE - ANEXO III - Preencher'!H45)</f>
        <v>45444</v>
      </c>
      <c r="H36" s="14">
        <f>'[1]TCE - ANEXO III - Preencher'!I45</f>
        <v>0</v>
      </c>
      <c r="I36" s="14">
        <f>'[1]TCE - ANEXO III - Preencher'!J45</f>
        <v>9.7200000000000006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2.2599999999999998</v>
      </c>
      <c r="O36" s="15">
        <f>'[1]TCE - ANEXO III - Preencher'!P45</f>
        <v>0</v>
      </c>
      <c r="P36" s="16">
        <f t="shared" si="2"/>
        <v>2.2599999999999998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11.98</v>
      </c>
    </row>
    <row r="37" spans="1:28" x14ac:dyDescent="0.2">
      <c r="A37" s="8">
        <f>IFERROR(VLOOKUP(B37,'[1]DADOS (OCULTAR)'!$Q$3:$S$136,3,0),"")</f>
        <v>9767633000790</v>
      </c>
      <c r="B37" s="9" t="str">
        <f>'[1]TCE - ANEXO III - Preencher'!C46</f>
        <v>UPA CABO DE SANTO AGOSTINHO - CG nº 012/2022</v>
      </c>
      <c r="C37" s="10"/>
      <c r="D37" s="11" t="str">
        <f>'[1]TCE - ANEXO III - Preencher'!E46</f>
        <v>CLEYDSON TRAJANO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>
        <f>'[1]TCE - ANEXO III - Preencher'!G46</f>
        <v>414105</v>
      </c>
      <c r="G37" s="13">
        <f>IF('[1]TCE - ANEXO III - Preencher'!H46="","",'[1]TCE - ANEXO III - Preencher'!H46)</f>
        <v>45444</v>
      </c>
      <c r="H37" s="14">
        <f>'[1]TCE - ANEXO III - Preencher'!I46</f>
        <v>0</v>
      </c>
      <c r="I37" s="14">
        <f>'[1]TCE - ANEXO III - Preencher'!J46</f>
        <v>182.99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2.2599999999999998</v>
      </c>
      <c r="O37" s="15">
        <f>'[1]TCE - ANEXO III - Preencher'!P46</f>
        <v>0</v>
      </c>
      <c r="P37" s="16">
        <f t="shared" si="2"/>
        <v>2.2599999999999998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185.25</v>
      </c>
    </row>
    <row r="38" spans="1:28" x14ac:dyDescent="0.2">
      <c r="A38" s="8">
        <f>IFERROR(VLOOKUP(B38,'[1]DADOS (OCULTAR)'!$Q$3:$S$136,3,0),"")</f>
        <v>9767633000790</v>
      </c>
      <c r="B38" s="9" t="str">
        <f>'[1]TCE - ANEXO III - Preencher'!C47</f>
        <v>UPA CABO DE SANTO AGOSTINHO - CG nº 012/2022</v>
      </c>
      <c r="C38" s="10"/>
      <c r="D38" s="11" t="str">
        <f>'[1]TCE - ANEXO III - Preencher'!E47</f>
        <v>CRISTIANE DE SOUZA BRITO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45444</v>
      </c>
      <c r="H38" s="14">
        <f>'[1]TCE - ANEXO III - Preencher'!I47</f>
        <v>0</v>
      </c>
      <c r="I38" s="14">
        <f>'[1]TCE - ANEXO III - Preencher'!J47</f>
        <v>172.26</v>
      </c>
      <c r="J38" s="14">
        <f>'[1]TCE - ANEXO III - Preencher'!K47</f>
        <v>0</v>
      </c>
      <c r="K38" s="15">
        <f>'[1]TCE - ANEXO III - Preencher'!L47</f>
        <v>303.60000000000002</v>
      </c>
      <c r="L38" s="15">
        <f>'[1]TCE - ANEXO III - Preencher'!M47</f>
        <v>7.06</v>
      </c>
      <c r="M38" s="15">
        <f t="shared" si="1"/>
        <v>296.54000000000002</v>
      </c>
      <c r="N38" s="15">
        <f>'[1]TCE - ANEXO III - Preencher'!O47</f>
        <v>2.2599999999999998</v>
      </c>
      <c r="O38" s="15">
        <f>'[1]TCE - ANEXO III - Preencher'!P47</f>
        <v>0</v>
      </c>
      <c r="P38" s="16">
        <f t="shared" si="2"/>
        <v>2.2599999999999998</v>
      </c>
      <c r="Q38" s="15">
        <f>'[1]TCE - ANEXO III - Preencher'!R47</f>
        <v>250.57</v>
      </c>
      <c r="R38" s="15">
        <f>'[1]TCE - ANEXO III - Preencher'!S47</f>
        <v>84.72</v>
      </c>
      <c r="S38" s="16">
        <f t="shared" si="3"/>
        <v>165.85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1995</v>
      </c>
      <c r="Y38" s="15">
        <f>'[1]TCE - ANEXO III - Preencher'!Z47</f>
        <v>0</v>
      </c>
      <c r="Z38" s="16">
        <f t="shared" si="5"/>
        <v>1995</v>
      </c>
      <c r="AA38" s="17" t="str">
        <f>IF('[1]TCE - ANEXO III - Preencher'!AB47="","",'[1]TCE - ANEXO III - Preencher'!AB47)</f>
        <v>ABONO ASSIS FIN COMPL 05/2024</v>
      </c>
      <c r="AB38" s="15">
        <f t="shared" si="0"/>
        <v>2631.91</v>
      </c>
    </row>
    <row r="39" spans="1:28" x14ac:dyDescent="0.2">
      <c r="A39" s="8">
        <f>IFERROR(VLOOKUP(B39,'[1]DADOS (OCULTAR)'!$Q$3:$S$136,3,0),"")</f>
        <v>9767633000790</v>
      </c>
      <c r="B39" s="9" t="str">
        <f>'[1]TCE - ANEXO III - Preencher'!C48</f>
        <v>UPA CABO DE SANTO AGOSTINHO - CG nº 012/2022</v>
      </c>
      <c r="C39" s="10"/>
      <c r="D39" s="11" t="str">
        <f>'[1]TCE - ANEXO III - Preencher'!E48</f>
        <v>CYNTHYA MARIA DOS SANTOS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>
        <f>'[1]TCE - ANEXO III - Preencher'!G48</f>
        <v>223505</v>
      </c>
      <c r="G39" s="13">
        <f>IF('[1]TCE - ANEXO III - Preencher'!H48="","",'[1]TCE - ANEXO III - Preencher'!H48)</f>
        <v>45444</v>
      </c>
      <c r="H39" s="14">
        <f>'[1]TCE - ANEXO III - Preencher'!I48</f>
        <v>0</v>
      </c>
      <c r="I39" s="14">
        <f>'[1]TCE - ANEXO III - Preencher'!J48</f>
        <v>360.41</v>
      </c>
      <c r="J39" s="14">
        <f>'[1]TCE - ANEXO III - Preencher'!K48</f>
        <v>0</v>
      </c>
      <c r="K39" s="15">
        <f>'[1]TCE - ANEXO III - Preencher'!L48</f>
        <v>303.60000000000002</v>
      </c>
      <c r="L39" s="15">
        <f>'[1]TCE - ANEXO III - Preencher'!M48</f>
        <v>3.47</v>
      </c>
      <c r="M39" s="15">
        <f t="shared" si="1"/>
        <v>300.13</v>
      </c>
      <c r="N39" s="15">
        <f>'[1]TCE - ANEXO III - Preencher'!O48</f>
        <v>3.79</v>
      </c>
      <c r="O39" s="15">
        <f>'[1]TCE - ANEXO III - Preencher'!P48</f>
        <v>0</v>
      </c>
      <c r="P39" s="16">
        <f t="shared" si="2"/>
        <v>3.79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1792.39</v>
      </c>
      <c r="Y39" s="15">
        <f>'[1]TCE - ANEXO III - Preencher'!Z48</f>
        <v>0</v>
      </c>
      <c r="Z39" s="16">
        <f t="shared" si="5"/>
        <v>1792.39</v>
      </c>
      <c r="AA39" s="17" t="str">
        <f>IF('[1]TCE - ANEXO III - Preencher'!AB48="","",'[1]TCE - ANEXO III - Preencher'!AB48)</f>
        <v>ABONO ASSIS FIN COMPL 05/2024</v>
      </c>
      <c r="AB39" s="15">
        <f t="shared" si="0"/>
        <v>2456.7200000000003</v>
      </c>
    </row>
    <row r="40" spans="1:28" x14ac:dyDescent="0.2">
      <c r="A40" s="8">
        <f>IFERROR(VLOOKUP(B40,'[1]DADOS (OCULTAR)'!$Q$3:$S$136,3,0),"")</f>
        <v>9767633000790</v>
      </c>
      <c r="B40" s="9" t="str">
        <f>'[1]TCE - ANEXO III - Preencher'!C49</f>
        <v>UPA CABO DE SANTO AGOSTINHO - CG nº 012/2022</v>
      </c>
      <c r="C40" s="10"/>
      <c r="D40" s="11" t="str">
        <f>'[1]TCE - ANEXO III - Preencher'!E49</f>
        <v xml:space="preserve">DAMIANA VIEIRA DE SENA 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223505</v>
      </c>
      <c r="G40" s="13">
        <f>IF('[1]TCE - ANEXO III - Preencher'!H49="","",'[1]TCE - ANEXO III - Preencher'!H49)</f>
        <v>45444</v>
      </c>
      <c r="H40" s="14">
        <f>'[1]TCE - ANEXO III - Preencher'!I49</f>
        <v>0</v>
      </c>
      <c r="I40" s="14">
        <f>'[1]TCE - ANEXO III - Preencher'!J49</f>
        <v>356.62</v>
      </c>
      <c r="J40" s="14">
        <f>'[1]TCE - ANEXO III - Preencher'!K49</f>
        <v>0</v>
      </c>
      <c r="K40" s="15">
        <f>'[1]TCE - ANEXO III - Preencher'!L49</f>
        <v>303.60000000000002</v>
      </c>
      <c r="L40" s="15">
        <f>'[1]TCE - ANEXO III - Preencher'!M49</f>
        <v>3.11</v>
      </c>
      <c r="M40" s="15">
        <f t="shared" si="1"/>
        <v>300.49</v>
      </c>
      <c r="N40" s="15">
        <f>'[1]TCE - ANEXO III - Preencher'!O49</f>
        <v>3.79</v>
      </c>
      <c r="O40" s="15">
        <f>'[1]TCE - ANEXO III - Preencher'!P49</f>
        <v>0</v>
      </c>
      <c r="P40" s="16">
        <f t="shared" si="2"/>
        <v>3.79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120.26</v>
      </c>
      <c r="U40" s="15">
        <f>'[1]TCE - ANEXO III - Preencher'!V49</f>
        <v>0</v>
      </c>
      <c r="V40" s="16">
        <f t="shared" si="4"/>
        <v>120.26</v>
      </c>
      <c r="W40" s="17" t="str">
        <f>IF('[1]TCE - ANEXO III - Preencher'!X49="","",'[1]TCE - ANEXO III - Preencher'!X49)</f>
        <v>AUX CRECHE ( enfermeiros )</v>
      </c>
      <c r="X40" s="15">
        <f>'[1]TCE - ANEXO III - Preencher'!Y49</f>
        <v>2170.88</v>
      </c>
      <c r="Y40" s="15">
        <f>'[1]TCE - ANEXO III - Preencher'!Z49</f>
        <v>0</v>
      </c>
      <c r="Z40" s="16">
        <f t="shared" si="5"/>
        <v>2170.88</v>
      </c>
      <c r="AA40" s="17" t="str">
        <f>IF('[1]TCE - ANEXO III - Preencher'!AB49="","",'[1]TCE - ANEXO III - Preencher'!AB49)</f>
        <v>ABONO ASSIS FIN COMPL 05/2024</v>
      </c>
      <c r="AB40" s="15">
        <f t="shared" si="0"/>
        <v>2952.04</v>
      </c>
    </row>
    <row r="41" spans="1:28" x14ac:dyDescent="0.2">
      <c r="A41" s="8">
        <f>IFERROR(VLOOKUP(B41,'[1]DADOS (OCULTAR)'!$Q$3:$S$136,3,0),"")</f>
        <v>9767633000790</v>
      </c>
      <c r="B41" s="9" t="str">
        <f>'[1]TCE - ANEXO III - Preencher'!C50</f>
        <v>UPA CABO DE SANTO AGOSTINHO - CG nº 012/2022</v>
      </c>
      <c r="C41" s="10"/>
      <c r="D41" s="11" t="str">
        <f>'[1]TCE - ANEXO III - Preencher'!E50</f>
        <v>DANIELA CRISTINA DE SALES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410105</v>
      </c>
      <c r="G41" s="13">
        <f>IF('[1]TCE - ANEXO III - Preencher'!H50="","",'[1]TCE - ANEXO III - Preencher'!H50)</f>
        <v>45444</v>
      </c>
      <c r="H41" s="14">
        <f>'[1]TCE - ANEXO III - Preencher'!I50</f>
        <v>0</v>
      </c>
      <c r="I41" s="14">
        <f>'[1]TCE - ANEXO III - Preencher'!J50</f>
        <v>263.05</v>
      </c>
      <c r="J41" s="14">
        <f>'[1]TCE - ANEXO III - Preencher'!K50</f>
        <v>0</v>
      </c>
      <c r="K41" s="15">
        <f>'[1]TCE - ANEXO III - Preencher'!L50</f>
        <v>303.60000000000002</v>
      </c>
      <c r="L41" s="15">
        <f>'[1]TCE - ANEXO III - Preencher'!M50</f>
        <v>7.06</v>
      </c>
      <c r="M41" s="15">
        <f t="shared" si="1"/>
        <v>296.54000000000002</v>
      </c>
      <c r="N41" s="15">
        <f>'[1]TCE - ANEXO III - Preencher'!O50</f>
        <v>2.2599999999999998</v>
      </c>
      <c r="O41" s="15">
        <f>'[1]TCE - ANEXO III - Preencher'!P50</f>
        <v>0</v>
      </c>
      <c r="P41" s="16">
        <f t="shared" si="2"/>
        <v>2.2599999999999998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561.85</v>
      </c>
    </row>
    <row r="42" spans="1:28" x14ac:dyDescent="0.2">
      <c r="A42" s="8">
        <f>IFERROR(VLOOKUP(B42,'[1]DADOS (OCULTAR)'!$Q$3:$S$136,3,0),"")</f>
        <v>9767633000790</v>
      </c>
      <c r="B42" s="9" t="str">
        <f>'[1]TCE - ANEXO III - Preencher'!C51</f>
        <v>UPA CABO DE SANTO AGOSTINHO - CG nº 012/2022</v>
      </c>
      <c r="C42" s="10"/>
      <c r="D42" s="11" t="str">
        <f>'[1]TCE - ANEXO III - Preencher'!E51</f>
        <v>DANIELE LUCAS DE LIMA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45444</v>
      </c>
      <c r="H42" s="14">
        <f>'[1]TCE - ANEXO III - Preencher'!I51</f>
        <v>0</v>
      </c>
      <c r="I42" s="14">
        <f>'[1]TCE - ANEXO III - Preencher'!J51</f>
        <v>135.55000000000001</v>
      </c>
      <c r="J42" s="14">
        <f>'[1]TCE - ANEXO III - Preencher'!K51</f>
        <v>0</v>
      </c>
      <c r="K42" s="15">
        <f>'[1]TCE - ANEXO III - Preencher'!L51</f>
        <v>303.60000000000002</v>
      </c>
      <c r="L42" s="15">
        <f>'[1]TCE - ANEXO III - Preencher'!M51</f>
        <v>7.06</v>
      </c>
      <c r="M42" s="15">
        <f t="shared" si="1"/>
        <v>296.54000000000002</v>
      </c>
      <c r="N42" s="15">
        <f>'[1]TCE - ANEXO III - Preencher'!O51</f>
        <v>2.2599999999999998</v>
      </c>
      <c r="O42" s="15">
        <f>'[1]TCE - ANEXO III - Preencher'!P51</f>
        <v>0</v>
      </c>
      <c r="P42" s="16">
        <f t="shared" si="2"/>
        <v>2.2599999999999998</v>
      </c>
      <c r="Q42" s="15">
        <f>'[1]TCE - ANEXO III - Preencher'!R51</f>
        <v>257.83</v>
      </c>
      <c r="R42" s="15">
        <f>'[1]TCE - ANEXO III - Preencher'!S51</f>
        <v>76.25</v>
      </c>
      <c r="S42" s="16">
        <f t="shared" si="3"/>
        <v>181.57999999999998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615.93000000000006</v>
      </c>
    </row>
    <row r="43" spans="1:28" x14ac:dyDescent="0.2">
      <c r="A43" s="8">
        <f>IFERROR(VLOOKUP(B43,'[1]DADOS (OCULTAR)'!$Q$3:$S$136,3,0),"")</f>
        <v>9767633000790</v>
      </c>
      <c r="B43" s="9" t="str">
        <f>'[1]TCE - ANEXO III - Preencher'!C52</f>
        <v>UPA CABO DE SANTO AGOSTINHO - CG nº 012/2022</v>
      </c>
      <c r="C43" s="10"/>
      <c r="D43" s="11" t="str">
        <f>'[1]TCE - ANEXO III - Preencher'!E52</f>
        <v>DARA MAYSA DE SOUZA DIONISIO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411005</v>
      </c>
      <c r="G43" s="13">
        <f>IF('[1]TCE - ANEXO III - Preencher'!H52="","",'[1]TCE - ANEXO III - Preencher'!H52)</f>
        <v>45444</v>
      </c>
      <c r="H43" s="14">
        <f>'[1]TCE - ANEXO III - Preencher'!I52</f>
        <v>0</v>
      </c>
      <c r="I43" s="14">
        <f>'[1]TCE - ANEXO III - Preencher'!J52</f>
        <v>13.26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2.2599999999999998</v>
      </c>
      <c r="O43" s="15">
        <f>'[1]TCE - ANEXO III - Preencher'!P52</f>
        <v>0</v>
      </c>
      <c r="P43" s="16">
        <f t="shared" si="2"/>
        <v>2.2599999999999998</v>
      </c>
      <c r="Q43" s="15">
        <f>'[1]TCE - ANEXO III - Preencher'!R52</f>
        <v>43.87</v>
      </c>
      <c r="R43" s="15">
        <f>'[1]TCE - ANEXO III - Preencher'!S52</f>
        <v>39.799999999999997</v>
      </c>
      <c r="S43" s="16">
        <f t="shared" si="3"/>
        <v>4.07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19.59</v>
      </c>
    </row>
    <row r="44" spans="1:28" x14ac:dyDescent="0.2">
      <c r="A44" s="8">
        <f>IFERROR(VLOOKUP(B44,'[1]DADOS (OCULTAR)'!$Q$3:$S$136,3,0),"")</f>
        <v>9767633000790</v>
      </c>
      <c r="B44" s="9" t="str">
        <f>'[1]TCE - ANEXO III - Preencher'!C53</f>
        <v>UPA CABO DE SANTO AGOSTINHO - CG nº 012/2022</v>
      </c>
      <c r="C44" s="10"/>
      <c r="D44" s="11" t="str">
        <f>'[1]TCE - ANEXO III - Preencher'!E53</f>
        <v>DARLENE ROSE DE OLIVEIRA ARAUJO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45444</v>
      </c>
      <c r="H44" s="14">
        <f>'[1]TCE - ANEXO III - Preencher'!I53</f>
        <v>0</v>
      </c>
      <c r="I44" s="14">
        <f>'[1]TCE - ANEXO III - Preencher'!J53</f>
        <v>220.38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2.2599999999999998</v>
      </c>
      <c r="O44" s="15">
        <f>'[1]TCE - ANEXO III - Preencher'!P53</f>
        <v>0</v>
      </c>
      <c r="P44" s="16">
        <f t="shared" si="2"/>
        <v>2.2599999999999998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1995</v>
      </c>
      <c r="Y44" s="15">
        <f>'[1]TCE - ANEXO III - Preencher'!Z53</f>
        <v>0</v>
      </c>
      <c r="Z44" s="16">
        <f t="shared" si="5"/>
        <v>1995</v>
      </c>
      <c r="AA44" s="17" t="str">
        <f>IF('[1]TCE - ANEXO III - Preencher'!AB53="","",'[1]TCE - ANEXO III - Preencher'!AB53)</f>
        <v>ABONO ASSIS FIN COMPL 05/2024</v>
      </c>
      <c r="AB44" s="15">
        <f t="shared" si="0"/>
        <v>2217.64</v>
      </c>
    </row>
    <row r="45" spans="1:28" x14ac:dyDescent="0.2">
      <c r="A45" s="8">
        <f>IFERROR(VLOOKUP(B45,'[1]DADOS (OCULTAR)'!$Q$3:$S$136,3,0),"")</f>
        <v>9767633000790</v>
      </c>
      <c r="B45" s="9" t="str">
        <f>'[1]TCE - ANEXO III - Preencher'!C54</f>
        <v>UPA CABO DE SANTO AGOSTINHO - CG nº 012/2022</v>
      </c>
      <c r="C45" s="10"/>
      <c r="D45" s="11" t="str">
        <f>'[1]TCE - ANEXO III - Preencher'!E54</f>
        <v>DAYANNE NADYESKA NOBREGA NASCIMENTO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45444</v>
      </c>
      <c r="H45" s="14">
        <f>'[1]TCE - ANEXO III - Preencher'!I54</f>
        <v>0</v>
      </c>
      <c r="I45" s="14">
        <f>'[1]TCE - ANEXO III - Preencher'!J54</f>
        <v>410.3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2.2599999999999998</v>
      </c>
      <c r="O45" s="15">
        <f>'[1]TCE - ANEXO III - Preencher'!P54</f>
        <v>0</v>
      </c>
      <c r="P45" s="16">
        <f t="shared" si="2"/>
        <v>2.2599999999999998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412.56</v>
      </c>
    </row>
    <row r="46" spans="1:28" x14ac:dyDescent="0.2">
      <c r="A46" s="8">
        <f>IFERROR(VLOOKUP(B46,'[1]DADOS (OCULTAR)'!$Q$3:$S$136,3,0),"")</f>
        <v>9767633000790</v>
      </c>
      <c r="B46" s="9" t="str">
        <f>'[1]TCE - ANEXO III - Preencher'!C55</f>
        <v>UPA CABO DE SANTO AGOSTINHO - CG nº 012/2022</v>
      </c>
      <c r="C46" s="10"/>
      <c r="D46" s="11" t="str">
        <f>'[1]TCE - ANEXO III - Preencher'!E55</f>
        <v>DAYVSON KEYSON SALUSTIANO FRANCA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45444</v>
      </c>
      <c r="H46" s="14">
        <f>'[1]TCE - ANEXO III - Preencher'!I55</f>
        <v>0</v>
      </c>
      <c r="I46" s="14">
        <f>'[1]TCE - ANEXO III - Preencher'!J55</f>
        <v>124.11</v>
      </c>
      <c r="J46" s="14">
        <f>'[1]TCE - ANEXO III - Preencher'!K55</f>
        <v>0</v>
      </c>
      <c r="K46" s="15">
        <f>'[1]TCE - ANEXO III - Preencher'!L55</f>
        <v>303.60000000000002</v>
      </c>
      <c r="L46" s="15">
        <f>'[1]TCE - ANEXO III - Preencher'!M55</f>
        <v>7.06</v>
      </c>
      <c r="M46" s="15">
        <f t="shared" si="1"/>
        <v>296.54000000000002</v>
      </c>
      <c r="N46" s="15">
        <f>'[1]TCE - ANEXO III - Preencher'!O55</f>
        <v>2.2599999999999998</v>
      </c>
      <c r="O46" s="15">
        <f>'[1]TCE - ANEXO III - Preencher'!P55</f>
        <v>0</v>
      </c>
      <c r="P46" s="16">
        <f t="shared" si="2"/>
        <v>2.2599999999999998</v>
      </c>
      <c r="Q46" s="15">
        <f>'[1]TCE - ANEXO III - Preencher'!R55</f>
        <v>152.16999999999999</v>
      </c>
      <c r="R46" s="15">
        <f>'[1]TCE - ANEXO III - Preencher'!S55</f>
        <v>93.09</v>
      </c>
      <c r="S46" s="16">
        <f t="shared" si="3"/>
        <v>59.079999999999984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481.99</v>
      </c>
    </row>
    <row r="47" spans="1:28" x14ac:dyDescent="0.2">
      <c r="A47" s="8">
        <f>IFERROR(VLOOKUP(B47,'[1]DADOS (OCULTAR)'!$Q$3:$S$136,3,0),"")</f>
        <v>9767633000790</v>
      </c>
      <c r="B47" s="9" t="str">
        <f>'[1]TCE - ANEXO III - Preencher'!C56</f>
        <v>UPA CABO DE SANTO AGOSTINHO - CG nº 012/2022</v>
      </c>
      <c r="C47" s="10"/>
      <c r="D47" s="11" t="str">
        <f>'[1]TCE - ANEXO III - Preencher'!E56</f>
        <v>EBERLANDIA OLIVIA DA SILVA BATISTA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45444</v>
      </c>
      <c r="H47" s="14">
        <f>'[1]TCE - ANEXO III - Preencher'!I56</f>
        <v>0</v>
      </c>
      <c r="I47" s="14">
        <f>'[1]TCE - ANEXO III - Preencher'!J56</f>
        <v>144.53</v>
      </c>
      <c r="J47" s="14">
        <f>'[1]TCE - ANEXO III - Preencher'!K56</f>
        <v>0</v>
      </c>
      <c r="K47" s="15">
        <f>'[1]TCE - ANEXO III - Preencher'!L56</f>
        <v>303.60000000000002</v>
      </c>
      <c r="L47" s="15">
        <f>'[1]TCE - ANEXO III - Preencher'!M56</f>
        <v>7.06</v>
      </c>
      <c r="M47" s="15">
        <f t="shared" si="1"/>
        <v>296.54000000000002</v>
      </c>
      <c r="N47" s="15">
        <f>'[1]TCE - ANEXO III - Preencher'!O56</f>
        <v>2.2599999999999998</v>
      </c>
      <c r="O47" s="15">
        <f>'[1]TCE - ANEXO III - Preencher'!P56</f>
        <v>0</v>
      </c>
      <c r="P47" s="16">
        <f t="shared" si="2"/>
        <v>2.2599999999999998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1995</v>
      </c>
      <c r="Y47" s="15">
        <f>'[1]TCE - ANEXO III - Preencher'!Z56</f>
        <v>0</v>
      </c>
      <c r="Z47" s="16">
        <f t="shared" si="5"/>
        <v>1995</v>
      </c>
      <c r="AA47" s="17" t="str">
        <f>IF('[1]TCE - ANEXO III - Preencher'!AB56="","",'[1]TCE - ANEXO III - Preencher'!AB56)</f>
        <v>ABONO ASSIS FIN COMPL 05/2024</v>
      </c>
      <c r="AB47" s="15">
        <f t="shared" si="0"/>
        <v>2438.33</v>
      </c>
    </row>
    <row r="48" spans="1:28" x14ac:dyDescent="0.2">
      <c r="A48" s="8">
        <f>IFERROR(VLOOKUP(B48,'[1]DADOS (OCULTAR)'!$Q$3:$S$136,3,0),"")</f>
        <v>9767633000790</v>
      </c>
      <c r="B48" s="9" t="str">
        <f>'[1]TCE - ANEXO III - Preencher'!C57</f>
        <v>UPA CABO DE SANTO AGOSTINHO - CG nº 012/2022</v>
      </c>
      <c r="C48" s="10"/>
      <c r="D48" s="11" t="str">
        <f>'[1]TCE - ANEXO III - Preencher'!E57</f>
        <v>EDILENE MARTINS ALVES DE SOUZA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45444</v>
      </c>
      <c r="H48" s="14">
        <f>'[1]TCE - ANEXO III - Preencher'!I57</f>
        <v>0</v>
      </c>
      <c r="I48" s="14">
        <f>'[1]TCE - ANEXO III - Preencher'!J57</f>
        <v>216.58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2.2599999999999998</v>
      </c>
      <c r="O48" s="15">
        <f>'[1]TCE - ANEXO III - Preencher'!P57</f>
        <v>0</v>
      </c>
      <c r="P48" s="16">
        <f t="shared" si="2"/>
        <v>2.2599999999999998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1995</v>
      </c>
      <c r="Y48" s="15">
        <f>'[1]TCE - ANEXO III - Preencher'!Z57</f>
        <v>0</v>
      </c>
      <c r="Z48" s="16">
        <f t="shared" si="5"/>
        <v>1995</v>
      </c>
      <c r="AA48" s="17" t="str">
        <f>IF('[1]TCE - ANEXO III - Preencher'!AB57="","",'[1]TCE - ANEXO III - Preencher'!AB57)</f>
        <v>ABONO ASSIS FIN COMPL 05/2024</v>
      </c>
      <c r="AB48" s="15">
        <f t="shared" si="0"/>
        <v>2213.84</v>
      </c>
    </row>
    <row r="49" spans="1:28" x14ac:dyDescent="0.2">
      <c r="A49" s="8">
        <f>IFERROR(VLOOKUP(B49,'[1]DADOS (OCULTAR)'!$Q$3:$S$136,3,0),"")</f>
        <v>9767633000790</v>
      </c>
      <c r="B49" s="9" t="str">
        <f>'[1]TCE - ANEXO III - Preencher'!C58</f>
        <v>UPA CABO DE SANTO AGOSTINHO - CG nº 012/2022</v>
      </c>
      <c r="C49" s="10"/>
      <c r="D49" s="11" t="str">
        <f>'[1]TCE - ANEXO III - Preencher'!E58</f>
        <v>EDLAMAR NASCIMENTO FERREIRA GUEDES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45444</v>
      </c>
      <c r="H49" s="14">
        <f>'[1]TCE - ANEXO III - Preencher'!I58</f>
        <v>0</v>
      </c>
      <c r="I49" s="14">
        <f>'[1]TCE - ANEXO III - Preencher'!J58</f>
        <v>143.55000000000001</v>
      </c>
      <c r="J49" s="14">
        <f>'[1]TCE - ANEXO III - Preencher'!K58</f>
        <v>0</v>
      </c>
      <c r="K49" s="15">
        <f>'[1]TCE - ANEXO III - Preencher'!L58</f>
        <v>303.60000000000002</v>
      </c>
      <c r="L49" s="15">
        <f>'[1]TCE - ANEXO III - Preencher'!M58</f>
        <v>7.06</v>
      </c>
      <c r="M49" s="15">
        <f t="shared" si="1"/>
        <v>296.54000000000002</v>
      </c>
      <c r="N49" s="15">
        <f>'[1]TCE - ANEXO III - Preencher'!O58</f>
        <v>2.2599999999999998</v>
      </c>
      <c r="O49" s="15">
        <f>'[1]TCE - ANEXO III - Preencher'!P58</f>
        <v>0</v>
      </c>
      <c r="P49" s="16">
        <f t="shared" si="2"/>
        <v>2.2599999999999998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1995</v>
      </c>
      <c r="Y49" s="15">
        <f>'[1]TCE - ANEXO III - Preencher'!Z58</f>
        <v>0</v>
      </c>
      <c r="Z49" s="16">
        <f t="shared" si="5"/>
        <v>1995</v>
      </c>
      <c r="AA49" s="17" t="str">
        <f>IF('[1]TCE - ANEXO III - Preencher'!AB58="","",'[1]TCE - ANEXO III - Preencher'!AB58)</f>
        <v>ABONO ASSIS FIN COMPL 05/2024</v>
      </c>
      <c r="AB49" s="15">
        <f t="shared" si="0"/>
        <v>2437.35</v>
      </c>
    </row>
    <row r="50" spans="1:28" x14ac:dyDescent="0.2">
      <c r="A50" s="8">
        <f>IFERROR(VLOOKUP(B50,'[1]DADOS (OCULTAR)'!$Q$3:$S$136,3,0),"")</f>
        <v>9767633000790</v>
      </c>
      <c r="B50" s="9" t="str">
        <f>'[1]TCE - ANEXO III - Preencher'!C59</f>
        <v>UPA CABO DE SANTO AGOSTINHO - CG nº 012/2022</v>
      </c>
      <c r="C50" s="10"/>
      <c r="D50" s="11" t="str">
        <f>'[1]TCE - ANEXO III - Preencher'!E59</f>
        <v>EDSON ANTONIO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45444</v>
      </c>
      <c r="H50" s="14">
        <f>'[1]TCE - ANEXO III - Preencher'!I59</f>
        <v>0</v>
      </c>
      <c r="I50" s="14">
        <f>'[1]TCE - ANEXO III - Preencher'!J59</f>
        <v>147.49</v>
      </c>
      <c r="J50" s="14">
        <f>'[1]TCE - ANEXO III - Preencher'!K59</f>
        <v>0</v>
      </c>
      <c r="K50" s="15">
        <f>'[1]TCE - ANEXO III - Preencher'!L59</f>
        <v>303.60000000000002</v>
      </c>
      <c r="L50" s="15">
        <f>'[1]TCE - ANEXO III - Preencher'!M59</f>
        <v>7.06</v>
      </c>
      <c r="M50" s="15">
        <f t="shared" si="1"/>
        <v>296.54000000000002</v>
      </c>
      <c r="N50" s="15">
        <f>'[1]TCE - ANEXO III - Preencher'!O59</f>
        <v>2.2599999999999998</v>
      </c>
      <c r="O50" s="15">
        <f>'[1]TCE - ANEXO III - Preencher'!P59</f>
        <v>0</v>
      </c>
      <c r="P50" s="16">
        <f t="shared" si="2"/>
        <v>2.2599999999999998</v>
      </c>
      <c r="Q50" s="15">
        <f>'[1]TCE - ANEXO III - Preencher'!R59</f>
        <v>250.57</v>
      </c>
      <c r="R50" s="15">
        <f>'[1]TCE - ANEXO III - Preencher'!S59</f>
        <v>84.72</v>
      </c>
      <c r="S50" s="16">
        <f t="shared" si="3"/>
        <v>165.85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1995</v>
      </c>
      <c r="Y50" s="15">
        <f>'[1]TCE - ANEXO III - Preencher'!Z59</f>
        <v>0</v>
      </c>
      <c r="Z50" s="16">
        <f t="shared" si="5"/>
        <v>1995</v>
      </c>
      <c r="AA50" s="17" t="str">
        <f>IF('[1]TCE - ANEXO III - Preencher'!AB59="","",'[1]TCE - ANEXO III - Preencher'!AB59)</f>
        <v>ABONO ASSIS FIN COMPL 05/2024</v>
      </c>
      <c r="AB50" s="15">
        <f t="shared" si="0"/>
        <v>2607.14</v>
      </c>
    </row>
    <row r="51" spans="1:28" x14ac:dyDescent="0.2">
      <c r="A51" s="8">
        <f>IFERROR(VLOOKUP(B51,'[1]DADOS (OCULTAR)'!$Q$3:$S$136,3,0),"")</f>
        <v>9767633000790</v>
      </c>
      <c r="B51" s="9" t="str">
        <f>'[1]TCE - ANEXO III - Preencher'!C60</f>
        <v>UPA CABO DE SANTO AGOSTINHO - CG nº 012/2022</v>
      </c>
      <c r="C51" s="10"/>
      <c r="D51" s="11" t="str">
        <f>'[1]TCE - ANEXO III - Preencher'!E60</f>
        <v>EGRINALDO AMANCIO DE SOUSA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514310</v>
      </c>
      <c r="G51" s="13">
        <f>IF('[1]TCE - ANEXO III - Preencher'!H60="","",'[1]TCE - ANEXO III - Preencher'!H60)</f>
        <v>45444</v>
      </c>
      <c r="H51" s="14">
        <f>'[1]TCE - ANEXO III - Preencher'!I60</f>
        <v>0</v>
      </c>
      <c r="I51" s="14">
        <f>'[1]TCE - ANEXO III - Preencher'!J60</f>
        <v>221.4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2.2599999999999998</v>
      </c>
      <c r="O51" s="15">
        <f>'[1]TCE - ANEXO III - Preencher'!P60</f>
        <v>0</v>
      </c>
      <c r="P51" s="16">
        <f t="shared" si="2"/>
        <v>2.2599999999999998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223.66</v>
      </c>
    </row>
    <row r="52" spans="1:28" x14ac:dyDescent="0.2">
      <c r="A52" s="8">
        <f>IFERROR(VLOOKUP(B52,'[1]DADOS (OCULTAR)'!$Q$3:$S$136,3,0),"")</f>
        <v>9767633000790</v>
      </c>
      <c r="B52" s="9" t="str">
        <f>'[1]TCE - ANEXO III - Preencher'!C61</f>
        <v>UPA CABO DE SANTO AGOSTINHO - CG nº 012/2022</v>
      </c>
      <c r="C52" s="10"/>
      <c r="D52" s="11" t="str">
        <f>'[1]TCE - ANEXO III - Preencher'!E61</f>
        <v>ELAINE AMARAL BARRETO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766420</v>
      </c>
      <c r="G52" s="13">
        <f>IF('[1]TCE - ANEXO III - Preencher'!H61="","",'[1]TCE - ANEXO III - Preencher'!H61)</f>
        <v>45444</v>
      </c>
      <c r="H52" s="14">
        <f>'[1]TCE - ANEXO III - Preencher'!I61</f>
        <v>0</v>
      </c>
      <c r="I52" s="14">
        <f>'[1]TCE - ANEXO III - Preencher'!J61</f>
        <v>158.13999999999999</v>
      </c>
      <c r="J52" s="14">
        <f>'[1]TCE - ANEXO III - Preencher'!K61</f>
        <v>0</v>
      </c>
      <c r="K52" s="15">
        <f>'[1]TCE - ANEXO III - Preencher'!L61</f>
        <v>303.60000000000002</v>
      </c>
      <c r="L52" s="15">
        <f>'[1]TCE - ANEXO III - Preencher'!M61</f>
        <v>7.06</v>
      </c>
      <c r="M52" s="15">
        <f t="shared" si="1"/>
        <v>296.54000000000002</v>
      </c>
      <c r="N52" s="15">
        <f>'[1]TCE - ANEXO III - Preencher'!O61</f>
        <v>2.2599999999999998</v>
      </c>
      <c r="O52" s="15">
        <f>'[1]TCE - ANEXO III - Preencher'!P61</f>
        <v>0</v>
      </c>
      <c r="P52" s="16">
        <f t="shared" si="2"/>
        <v>2.2599999999999998</v>
      </c>
      <c r="Q52" s="15">
        <f>'[1]TCE - ANEXO III - Preencher'!R61</f>
        <v>152.16999999999999</v>
      </c>
      <c r="R52" s="15">
        <f>'[1]TCE - ANEXO III - Preencher'!S61</f>
        <v>42.36</v>
      </c>
      <c r="S52" s="16">
        <f t="shared" si="3"/>
        <v>109.80999999999999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566.75</v>
      </c>
    </row>
    <row r="53" spans="1:28" x14ac:dyDescent="0.2">
      <c r="A53" s="8">
        <f>IFERROR(VLOOKUP(B53,'[1]DADOS (OCULTAR)'!$Q$3:$S$136,3,0),"")</f>
        <v>9767633000790</v>
      </c>
      <c r="B53" s="9" t="str">
        <f>'[1]TCE - ANEXO III - Preencher'!C62</f>
        <v>UPA CABO DE SANTO AGOSTINHO - CG nº 012/2022</v>
      </c>
      <c r="C53" s="10"/>
      <c r="D53" s="11" t="str">
        <f>'[1]TCE - ANEXO III - Preencher'!E62</f>
        <v>ELCIO MEDEIROS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324115</v>
      </c>
      <c r="G53" s="13">
        <f>IF('[1]TCE - ANEXO III - Preencher'!H62="","",'[1]TCE - ANEXO III - Preencher'!H62)</f>
        <v>45444</v>
      </c>
      <c r="H53" s="14">
        <f>'[1]TCE - ANEXO III - Preencher'!I62</f>
        <v>0</v>
      </c>
      <c r="I53" s="14">
        <f>'[1]TCE - ANEXO III - Preencher'!J62</f>
        <v>320.36</v>
      </c>
      <c r="J53" s="14">
        <f>'[1]TCE - ANEXO III - Preencher'!K62</f>
        <v>0</v>
      </c>
      <c r="K53" s="15">
        <f>'[1]TCE - ANEXO III - Preencher'!L62</f>
        <v>303.60000000000002</v>
      </c>
      <c r="L53" s="15">
        <f>'[1]TCE - ANEXO III - Preencher'!M62</f>
        <v>7.06</v>
      </c>
      <c r="M53" s="15">
        <f t="shared" si="1"/>
        <v>296.54000000000002</v>
      </c>
      <c r="N53" s="15">
        <f>'[1]TCE - ANEXO III - Preencher'!O62</f>
        <v>2.2599999999999998</v>
      </c>
      <c r="O53" s="15">
        <f>'[1]TCE - ANEXO III - Preencher'!P62</f>
        <v>0</v>
      </c>
      <c r="P53" s="16">
        <f t="shared" si="2"/>
        <v>2.2599999999999998</v>
      </c>
      <c r="Q53" s="15">
        <f>'[1]TCE - ANEXO III - Preencher'!R62</f>
        <v>78.37</v>
      </c>
      <c r="R53" s="15">
        <f>'[1]TCE - ANEXO III - Preencher'!S62</f>
        <v>75.27</v>
      </c>
      <c r="S53" s="16">
        <f t="shared" si="3"/>
        <v>3.1000000000000085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622.2600000000001</v>
      </c>
    </row>
    <row r="54" spans="1:28" x14ac:dyDescent="0.2">
      <c r="A54" s="8">
        <f>IFERROR(VLOOKUP(B54,'[1]DADOS (OCULTAR)'!$Q$3:$S$136,3,0),"")</f>
        <v>9767633000790</v>
      </c>
      <c r="B54" s="9" t="str">
        <f>'[1]TCE - ANEXO III - Preencher'!C63</f>
        <v>UPA CABO DE SANTO AGOSTINHO - CG nº 012/2022</v>
      </c>
      <c r="C54" s="10"/>
      <c r="D54" s="11" t="str">
        <f>'[1]TCE - ANEXO III - Preencher'!E63</f>
        <v>ELIONAI CAMPELO WANDERLEY ALBUQUERQUE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45444</v>
      </c>
      <c r="H54" s="14">
        <f>'[1]TCE - ANEXO III - Preencher'!I63</f>
        <v>0</v>
      </c>
      <c r="I54" s="14">
        <f>'[1]TCE - ANEXO III - Preencher'!J63</f>
        <v>317.58999999999997</v>
      </c>
      <c r="J54" s="14">
        <f>'[1]TCE - ANEXO III - Preencher'!K63</f>
        <v>0</v>
      </c>
      <c r="K54" s="15">
        <f>'[1]TCE - ANEXO III - Preencher'!L63</f>
        <v>303.60000000000002</v>
      </c>
      <c r="L54" s="15">
        <f>'[1]TCE - ANEXO III - Preencher'!M63</f>
        <v>3.33</v>
      </c>
      <c r="M54" s="15">
        <f t="shared" si="1"/>
        <v>300.27000000000004</v>
      </c>
      <c r="N54" s="15">
        <f>'[1]TCE - ANEXO III - Preencher'!O63</f>
        <v>3.79</v>
      </c>
      <c r="O54" s="15">
        <f>'[1]TCE - ANEXO III - Preencher'!P63</f>
        <v>0</v>
      </c>
      <c r="P54" s="16">
        <f t="shared" si="2"/>
        <v>3.79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2170.88</v>
      </c>
      <c r="Y54" s="15">
        <f>'[1]TCE - ANEXO III - Preencher'!Z63</f>
        <v>0</v>
      </c>
      <c r="Z54" s="16">
        <f t="shared" si="5"/>
        <v>2170.88</v>
      </c>
      <c r="AA54" s="17" t="str">
        <f>IF('[1]TCE - ANEXO III - Preencher'!AB63="","",'[1]TCE - ANEXO III - Preencher'!AB63)</f>
        <v>ABONO ASSIS FIN COMPL 05/2024</v>
      </c>
      <c r="AB54" s="15">
        <f t="shared" si="0"/>
        <v>2792.53</v>
      </c>
    </row>
    <row r="55" spans="1:28" x14ac:dyDescent="0.2">
      <c r="A55" s="8">
        <f>IFERROR(VLOOKUP(B55,'[1]DADOS (OCULTAR)'!$Q$3:$S$136,3,0),"")</f>
        <v>9767633000790</v>
      </c>
      <c r="B55" s="9" t="str">
        <f>'[1]TCE - ANEXO III - Preencher'!C64</f>
        <v>UPA CABO DE SANTO AGOSTINHO - CG nº 012/2022</v>
      </c>
      <c r="C55" s="10"/>
      <c r="D55" s="11" t="str">
        <f>'[1]TCE - ANEXO III - Preencher'!E64</f>
        <v>ELISANGELA MARIA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45444</v>
      </c>
      <c r="H55" s="14">
        <f>'[1]TCE - ANEXO III - Preencher'!I64</f>
        <v>0</v>
      </c>
      <c r="I55" s="14">
        <f>'[1]TCE - ANEXO III - Preencher'!J64</f>
        <v>172.26</v>
      </c>
      <c r="J55" s="14">
        <f>'[1]TCE - ANEXO III - Preencher'!K64</f>
        <v>0</v>
      </c>
      <c r="K55" s="15">
        <f>'[1]TCE - ANEXO III - Preencher'!L64</f>
        <v>303.60000000000002</v>
      </c>
      <c r="L55" s="15">
        <f>'[1]TCE - ANEXO III - Preencher'!M64</f>
        <v>7.06</v>
      </c>
      <c r="M55" s="15">
        <f t="shared" si="1"/>
        <v>296.54000000000002</v>
      </c>
      <c r="N55" s="15">
        <f>'[1]TCE - ANEXO III - Preencher'!O64</f>
        <v>2.2599999999999998</v>
      </c>
      <c r="O55" s="15">
        <f>'[1]TCE - ANEXO III - Preencher'!P64</f>
        <v>0</v>
      </c>
      <c r="P55" s="16">
        <f t="shared" si="2"/>
        <v>2.2599999999999998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77.55</v>
      </c>
      <c r="U55" s="15">
        <f>'[1]TCE - ANEXO III - Preencher'!V64</f>
        <v>0</v>
      </c>
      <c r="V55" s="16">
        <f t="shared" si="4"/>
        <v>77.55</v>
      </c>
      <c r="W55" s="17" t="str">
        <f>IF('[1]TCE - ANEXO III - Preencher'!X64="","",'[1]TCE - ANEXO III - Preencher'!X64)</f>
        <v/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ABONO ASSIS FIN COMPL 05/2024</v>
      </c>
      <c r="AB55" s="15">
        <f t="shared" si="0"/>
        <v>2543.61</v>
      </c>
    </row>
    <row r="56" spans="1:28" x14ac:dyDescent="0.2">
      <c r="A56" s="8">
        <f>IFERROR(VLOOKUP(B56,'[1]DADOS (OCULTAR)'!$Q$3:$S$136,3,0),"")</f>
        <v>9767633000790</v>
      </c>
      <c r="B56" s="9" t="str">
        <f>'[1]TCE - ANEXO III - Preencher'!C65</f>
        <v>UPA CABO DE SANTO AGOSTINHO - CG nº 012/2022</v>
      </c>
      <c r="C56" s="10"/>
      <c r="D56" s="11" t="str">
        <f>'[1]TCE - ANEXO III - Preencher'!E65</f>
        <v xml:space="preserve">ELIVANIA ALVES XAVIER 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322205</v>
      </c>
      <c r="G56" s="13">
        <f>IF('[1]TCE - ANEXO III - Preencher'!H65="","",'[1]TCE - ANEXO III - Preencher'!H65)</f>
        <v>45444</v>
      </c>
      <c r="H56" s="14">
        <f>'[1]TCE - ANEXO III - Preencher'!I65</f>
        <v>0</v>
      </c>
      <c r="I56" s="14">
        <f>'[1]TCE - ANEXO III - Preencher'!J65</f>
        <v>143.55000000000001</v>
      </c>
      <c r="J56" s="14">
        <f>'[1]TCE - ANEXO III - Preencher'!K65</f>
        <v>0</v>
      </c>
      <c r="K56" s="15">
        <f>'[1]TCE - ANEXO III - Preencher'!L65</f>
        <v>303.60000000000002</v>
      </c>
      <c r="L56" s="15">
        <f>'[1]TCE - ANEXO III - Preencher'!M65</f>
        <v>7.06</v>
      </c>
      <c r="M56" s="15">
        <f t="shared" si="1"/>
        <v>296.54000000000002</v>
      </c>
      <c r="N56" s="15">
        <f>'[1]TCE - ANEXO III - Preencher'!O65</f>
        <v>2.2599999999999998</v>
      </c>
      <c r="O56" s="15">
        <f>'[1]TCE - ANEXO III - Preencher'!P65</f>
        <v>0</v>
      </c>
      <c r="P56" s="16">
        <f t="shared" si="2"/>
        <v>2.2599999999999998</v>
      </c>
      <c r="Q56" s="15">
        <f>'[1]TCE - ANEXO III - Preencher'!R65</f>
        <v>127.57</v>
      </c>
      <c r="R56" s="15">
        <f>'[1]TCE - ANEXO III - Preencher'!S65</f>
        <v>84.72</v>
      </c>
      <c r="S56" s="16">
        <f t="shared" si="3"/>
        <v>42.849999999999994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1995</v>
      </c>
      <c r="Y56" s="15">
        <f>'[1]TCE - ANEXO III - Preencher'!Z65</f>
        <v>0</v>
      </c>
      <c r="Z56" s="16">
        <f t="shared" si="5"/>
        <v>1995</v>
      </c>
      <c r="AA56" s="17" t="str">
        <f>IF('[1]TCE - ANEXO III - Preencher'!AB65="","",'[1]TCE - ANEXO III - Preencher'!AB65)</f>
        <v>ABONO ASSIS FIN COMPL 05/2024</v>
      </c>
      <c r="AB56" s="15">
        <f t="shared" si="0"/>
        <v>2480.1999999999998</v>
      </c>
    </row>
    <row r="57" spans="1:28" x14ac:dyDescent="0.2">
      <c r="A57" s="8">
        <f>IFERROR(VLOOKUP(B57,'[1]DADOS (OCULTAR)'!$Q$3:$S$136,3,0),"")</f>
        <v>9767633000790</v>
      </c>
      <c r="B57" s="9" t="str">
        <f>'[1]TCE - ANEXO III - Preencher'!C66</f>
        <v>UPA CABO DE SANTO AGOSTINHO - CG nº 012/2022</v>
      </c>
      <c r="C57" s="10"/>
      <c r="D57" s="11" t="str">
        <f>'[1]TCE - ANEXO III - Preencher'!E66</f>
        <v>ELIZABETE MOREIRA DE SOUZA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45444</v>
      </c>
      <c r="H57" s="14">
        <f>'[1]TCE - ANEXO III - Preencher'!I66</f>
        <v>0</v>
      </c>
      <c r="I57" s="14">
        <f>'[1]TCE - ANEXO III - Preencher'!J66</f>
        <v>135.55000000000001</v>
      </c>
      <c r="J57" s="14">
        <f>'[1]TCE - ANEXO III - Preencher'!K66</f>
        <v>0</v>
      </c>
      <c r="K57" s="15">
        <f>'[1]TCE - ANEXO III - Preencher'!L66</f>
        <v>303.60000000000002</v>
      </c>
      <c r="L57" s="15">
        <f>'[1]TCE - ANEXO III - Preencher'!M66</f>
        <v>7.06</v>
      </c>
      <c r="M57" s="15">
        <f t="shared" si="1"/>
        <v>296.54000000000002</v>
      </c>
      <c r="N57" s="15">
        <f>'[1]TCE - ANEXO III - Preencher'!O66</f>
        <v>2.2599999999999998</v>
      </c>
      <c r="O57" s="15">
        <f>'[1]TCE - ANEXO III - Preencher'!P66</f>
        <v>0</v>
      </c>
      <c r="P57" s="16">
        <f t="shared" si="2"/>
        <v>2.2599999999999998</v>
      </c>
      <c r="Q57" s="15">
        <f>'[1]TCE - ANEXO III - Preencher'!R66</f>
        <v>250.57</v>
      </c>
      <c r="R57" s="15">
        <f>'[1]TCE - ANEXO III - Preencher'!S66</f>
        <v>79.069999999999993</v>
      </c>
      <c r="S57" s="16">
        <f t="shared" si="3"/>
        <v>171.5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1995</v>
      </c>
      <c r="Y57" s="15">
        <f>'[1]TCE - ANEXO III - Preencher'!Z66</f>
        <v>0</v>
      </c>
      <c r="Z57" s="16">
        <f t="shared" si="5"/>
        <v>1995</v>
      </c>
      <c r="AA57" s="17" t="str">
        <f>IF('[1]TCE - ANEXO III - Preencher'!AB66="","",'[1]TCE - ANEXO III - Preencher'!AB66)</f>
        <v>ABONO ASSIS FIN COMPL 05/2024</v>
      </c>
      <c r="AB57" s="15">
        <f t="shared" si="0"/>
        <v>2600.85</v>
      </c>
    </row>
    <row r="58" spans="1:28" x14ac:dyDescent="0.2">
      <c r="A58" s="8">
        <f>IFERROR(VLOOKUP(B58,'[1]DADOS (OCULTAR)'!$Q$3:$S$136,3,0),"")</f>
        <v>9767633000790</v>
      </c>
      <c r="B58" s="9" t="str">
        <f>'[1]TCE - ANEXO III - Preencher'!C67</f>
        <v>UPA CABO DE SANTO AGOSTINHO - CG nº 012/2022</v>
      </c>
      <c r="C58" s="10"/>
      <c r="D58" s="11" t="str">
        <f>'[1]TCE - ANEXO III - Preencher'!E67</f>
        <v>ELIZIA ANDREZA DANTAS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513505</v>
      </c>
      <c r="G58" s="13">
        <f>IF('[1]TCE - ANEXO III - Preencher'!H67="","",'[1]TCE - ANEXO III - Preencher'!H67)</f>
        <v>45444</v>
      </c>
      <c r="H58" s="14">
        <f>'[1]TCE - ANEXO III - Preencher'!I67</f>
        <v>0</v>
      </c>
      <c r="I58" s="14">
        <f>'[1]TCE - ANEXO III - Preencher'!J67</f>
        <v>181.95</v>
      </c>
      <c r="J58" s="14">
        <f>'[1]TCE - ANEXO III - Preencher'!K67</f>
        <v>0</v>
      </c>
      <c r="K58" s="15">
        <f>'[1]TCE - ANEXO III - Preencher'!L67</f>
        <v>303.60000000000002</v>
      </c>
      <c r="L58" s="15">
        <f>'[1]TCE - ANEXO III - Preencher'!M67</f>
        <v>7.06</v>
      </c>
      <c r="M58" s="15">
        <f t="shared" si="1"/>
        <v>296.54000000000002</v>
      </c>
      <c r="N58" s="15">
        <f>'[1]TCE - ANEXO III - Preencher'!O67</f>
        <v>2.2599999999999998</v>
      </c>
      <c r="O58" s="15">
        <f>'[1]TCE - ANEXO III - Preencher'!P67</f>
        <v>0</v>
      </c>
      <c r="P58" s="16">
        <f t="shared" si="2"/>
        <v>2.2599999999999998</v>
      </c>
      <c r="Q58" s="15">
        <f>'[1]TCE - ANEXO III - Preencher'!R67</f>
        <v>127.57</v>
      </c>
      <c r="R58" s="15">
        <f>'[1]TCE - ANEXO III - Preencher'!S67</f>
        <v>84.72</v>
      </c>
      <c r="S58" s="16">
        <f t="shared" si="3"/>
        <v>42.849999999999994</v>
      </c>
      <c r="T58" s="15">
        <f>'[1]TCE - ANEXO III - Preencher'!U67</f>
        <v>80.95</v>
      </c>
      <c r="U58" s="15">
        <f>'[1]TCE - ANEXO III - Preencher'!V67</f>
        <v>0</v>
      </c>
      <c r="V58" s="16">
        <f t="shared" si="4"/>
        <v>80.95</v>
      </c>
      <c r="W58" s="17" t="str">
        <f>IF('[1]TCE - ANEXO III - Preencher'!X67="","",'[1]TCE - ANEXO III - Preencher'!X67)</f>
        <v>AUX. CRECHE FEDERAÇÃO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604.55000000000007</v>
      </c>
    </row>
    <row r="59" spans="1:28" x14ac:dyDescent="0.2">
      <c r="A59" s="8">
        <f>IFERROR(VLOOKUP(B59,'[1]DADOS (OCULTAR)'!$Q$3:$S$136,3,0),"")</f>
        <v>9767633000790</v>
      </c>
      <c r="B59" s="9" t="str">
        <f>'[1]TCE - ANEXO III - Preencher'!C68</f>
        <v>UPA CABO DE SANTO AGOSTINHO - CG nº 012/2022</v>
      </c>
      <c r="C59" s="10"/>
      <c r="D59" s="11" t="str">
        <f>'[1]TCE - ANEXO III - Preencher'!E68</f>
        <v>EMELLY JAMILLI DA SILVA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45444</v>
      </c>
      <c r="H59" s="14">
        <f>'[1]TCE - ANEXO III - Preencher'!I68</f>
        <v>0</v>
      </c>
      <c r="I59" s="14">
        <f>'[1]TCE - ANEXO III - Preencher'!J68</f>
        <v>162.66</v>
      </c>
      <c r="J59" s="14">
        <f>'[1]TCE - ANEXO III - Preencher'!K68</f>
        <v>0</v>
      </c>
      <c r="K59" s="15">
        <f>'[1]TCE - ANEXO III - Preencher'!L68</f>
        <v>303.60000000000002</v>
      </c>
      <c r="L59" s="15">
        <f>'[1]TCE - ANEXO III - Preencher'!M68</f>
        <v>0</v>
      </c>
      <c r="M59" s="15">
        <f t="shared" si="1"/>
        <v>303.60000000000002</v>
      </c>
      <c r="N59" s="15">
        <f>'[1]TCE - ANEXO III - Preencher'!O68</f>
        <v>2.2599999999999998</v>
      </c>
      <c r="O59" s="15">
        <f>'[1]TCE - ANEXO III - Preencher'!P68</f>
        <v>0</v>
      </c>
      <c r="P59" s="16">
        <f t="shared" si="2"/>
        <v>2.2599999999999998</v>
      </c>
      <c r="Q59" s="15">
        <f>'[1]TCE - ANEXO III - Preencher'!R68</f>
        <v>126.66</v>
      </c>
      <c r="R59" s="15">
        <f>'[1]TCE - ANEXO III - Preencher'!S68</f>
        <v>84.72</v>
      </c>
      <c r="S59" s="16">
        <f t="shared" si="3"/>
        <v>41.94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510.46</v>
      </c>
    </row>
    <row r="60" spans="1:28" x14ac:dyDescent="0.2">
      <c r="A60" s="8">
        <f>IFERROR(VLOOKUP(B60,'[1]DADOS (OCULTAR)'!$Q$3:$S$136,3,0),"")</f>
        <v>9767633000790</v>
      </c>
      <c r="B60" s="9" t="str">
        <f>'[1]TCE - ANEXO III - Preencher'!C69</f>
        <v>UPA CABO DE SANTO AGOSTINHO - CG nº 012/2022</v>
      </c>
      <c r="C60" s="10"/>
      <c r="D60" s="11" t="str">
        <f>'[1]TCE - ANEXO III - Preencher'!E69</f>
        <v>ERICA FERNANDA TORRES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324115</v>
      </c>
      <c r="G60" s="13">
        <f>IF('[1]TCE - ANEXO III - Preencher'!H69="","",'[1]TCE - ANEXO III - Preencher'!H69)</f>
        <v>45444</v>
      </c>
      <c r="H60" s="14">
        <f>'[1]TCE - ANEXO III - Preencher'!I69</f>
        <v>0</v>
      </c>
      <c r="I60" s="14">
        <f>'[1]TCE - ANEXO III - Preencher'!J69</f>
        <v>437.18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2.2599999999999998</v>
      </c>
      <c r="O60" s="15">
        <f>'[1]TCE - ANEXO III - Preencher'!P69</f>
        <v>0</v>
      </c>
      <c r="P60" s="16">
        <f t="shared" si="2"/>
        <v>2.2599999999999998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439.44</v>
      </c>
    </row>
    <row r="61" spans="1:28" x14ac:dyDescent="0.2">
      <c r="A61" s="8">
        <f>IFERROR(VLOOKUP(B61,'[1]DADOS (OCULTAR)'!$Q$3:$S$136,3,0),"")</f>
        <v>9767633000790</v>
      </c>
      <c r="B61" s="9" t="str">
        <f>'[1]TCE - ANEXO III - Preencher'!C70</f>
        <v>UPA CABO DE SANTO AGOSTINHO - CG nº 012/2022</v>
      </c>
      <c r="C61" s="10"/>
      <c r="D61" s="11" t="str">
        <f>'[1]TCE - ANEXO III - Preencher'!E70</f>
        <v>ERONILDO JOSE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45444</v>
      </c>
      <c r="H61" s="14">
        <f>'[1]TCE - ANEXO III - Preencher'!I70</f>
        <v>0</v>
      </c>
      <c r="I61" s="14">
        <f>'[1]TCE - ANEXO III - Preencher'!J70</f>
        <v>96.33</v>
      </c>
      <c r="J61" s="14">
        <f>'[1]TCE - ANEXO III - Preencher'!K70</f>
        <v>0</v>
      </c>
      <c r="K61" s="15">
        <f>'[1]TCE - ANEXO III - Preencher'!L70</f>
        <v>303.60000000000002</v>
      </c>
      <c r="L61" s="15">
        <f>'[1]TCE - ANEXO III - Preencher'!M70</f>
        <v>7.06</v>
      </c>
      <c r="M61" s="15">
        <f t="shared" si="1"/>
        <v>296.54000000000002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258.49</v>
      </c>
      <c r="R61" s="15">
        <f>'[1]TCE - ANEXO III - Preencher'!S70</f>
        <v>116.2</v>
      </c>
      <c r="S61" s="16">
        <f t="shared" si="3"/>
        <v>142.29000000000002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535.16000000000008</v>
      </c>
    </row>
    <row r="62" spans="1:28" x14ac:dyDescent="0.2">
      <c r="A62" s="8">
        <f>IFERROR(VLOOKUP(B62,'[1]DADOS (OCULTAR)'!$Q$3:$S$136,3,0),"")</f>
        <v>9767633000790</v>
      </c>
      <c r="B62" s="9" t="str">
        <f>'[1]TCE - ANEXO III - Preencher'!C71</f>
        <v>UPA CABO DE SANTO AGOSTINHO - CG nº 012/2022</v>
      </c>
      <c r="C62" s="10"/>
      <c r="D62" s="11" t="str">
        <f>'[1]TCE - ANEXO III - Preencher'!E71</f>
        <v>EVELLYN VITHORIA DE SOUZA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411005</v>
      </c>
      <c r="G62" s="13">
        <f>IF('[1]TCE - ANEXO III - Preencher'!H71="","",'[1]TCE - ANEXO III - Preencher'!H71)</f>
        <v>45444</v>
      </c>
      <c r="H62" s="14">
        <f>'[1]TCE - ANEXO III - Preencher'!I71</f>
        <v>0</v>
      </c>
      <c r="I62" s="14">
        <f>'[1]TCE - ANEXO III - Preencher'!J71</f>
        <v>13.26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2.2599999999999998</v>
      </c>
      <c r="O62" s="15">
        <f>'[1]TCE - ANEXO III - Preencher'!P71</f>
        <v>0</v>
      </c>
      <c r="P62" s="16">
        <f t="shared" si="2"/>
        <v>2.2599999999999998</v>
      </c>
      <c r="Q62" s="15">
        <f>'[1]TCE - ANEXO III - Preencher'!R71</f>
        <v>349.86</v>
      </c>
      <c r="R62" s="15">
        <f>'[1]TCE - ANEXO III - Preencher'!S71</f>
        <v>39.799999999999997</v>
      </c>
      <c r="S62" s="16">
        <f t="shared" si="3"/>
        <v>310.06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325.58</v>
      </c>
    </row>
    <row r="63" spans="1:28" x14ac:dyDescent="0.2">
      <c r="A63" s="8">
        <f>IFERROR(VLOOKUP(B63,'[1]DADOS (OCULTAR)'!$Q$3:$S$136,3,0),"")</f>
        <v>9767633000790</v>
      </c>
      <c r="B63" s="9" t="str">
        <f>'[1]TCE - ANEXO III - Preencher'!C72</f>
        <v>UPA CABO DE SANTO AGOSTINHO - CG nº 012/2022</v>
      </c>
      <c r="C63" s="10"/>
      <c r="D63" s="11" t="str">
        <f>'[1]TCE - ANEXO III - Preencher'!E72</f>
        <v>EVENY JUAREZA LEAL NASCIMENTO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252105</v>
      </c>
      <c r="G63" s="13">
        <f>IF('[1]TCE - ANEXO III - Preencher'!H72="","",'[1]TCE - ANEXO III - Preencher'!H72)</f>
        <v>45444</v>
      </c>
      <c r="H63" s="14">
        <f>'[1]TCE - ANEXO III - Preencher'!I72</f>
        <v>0</v>
      </c>
      <c r="I63" s="14">
        <f>'[1]TCE - ANEXO III - Preencher'!J72</f>
        <v>186.56</v>
      </c>
      <c r="J63" s="14">
        <f>'[1]TCE - ANEXO III - Preencher'!K72</f>
        <v>0</v>
      </c>
      <c r="K63" s="15">
        <f>'[1]TCE - ANEXO III - Preencher'!L72</f>
        <v>303.60000000000002</v>
      </c>
      <c r="L63" s="15">
        <f>'[1]TCE - ANEXO III - Preencher'!M72</f>
        <v>7.06</v>
      </c>
      <c r="M63" s="15">
        <f t="shared" si="1"/>
        <v>296.54000000000002</v>
      </c>
      <c r="N63" s="15">
        <f>'[1]TCE - ANEXO III - Preencher'!O72</f>
        <v>2.2599999999999998</v>
      </c>
      <c r="O63" s="15">
        <f>'[1]TCE - ANEXO III - Preencher'!P72</f>
        <v>0</v>
      </c>
      <c r="P63" s="16">
        <f t="shared" si="2"/>
        <v>2.2599999999999998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485.36</v>
      </c>
    </row>
    <row r="64" spans="1:28" x14ac:dyDescent="0.2">
      <c r="A64" s="8">
        <f>IFERROR(VLOOKUP(B64,'[1]DADOS (OCULTAR)'!$Q$3:$S$136,3,0),"")</f>
        <v>9767633000790</v>
      </c>
      <c r="B64" s="9" t="str">
        <f>'[1]TCE - ANEXO III - Preencher'!C73</f>
        <v>UPA CABO DE SANTO AGOSTINHO - CG nº 012/2022</v>
      </c>
      <c r="C64" s="10"/>
      <c r="D64" s="11" t="str">
        <f>'[1]TCE - ANEXO III - Preencher'!E73</f>
        <v>FABIANA PRAXEDES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45444</v>
      </c>
      <c r="H64" s="14">
        <f>'[1]TCE - ANEXO III - Preencher'!I73</f>
        <v>0</v>
      </c>
      <c r="I64" s="14">
        <f>'[1]TCE - ANEXO III - Preencher'!J73</f>
        <v>346.75</v>
      </c>
      <c r="J64" s="14">
        <f>'[1]TCE - ANEXO III - Preencher'!K73</f>
        <v>0</v>
      </c>
      <c r="K64" s="15">
        <f>'[1]TCE - ANEXO III - Preencher'!L73</f>
        <v>303.60000000000002</v>
      </c>
      <c r="L64" s="15">
        <f>'[1]TCE - ANEXO III - Preencher'!M73</f>
        <v>3.33</v>
      </c>
      <c r="M64" s="15">
        <f t="shared" si="1"/>
        <v>300.27000000000004</v>
      </c>
      <c r="N64" s="15">
        <f>'[1]TCE - ANEXO III - Preencher'!O73</f>
        <v>3.79</v>
      </c>
      <c r="O64" s="15">
        <f>'[1]TCE - ANEXO III - Preencher'!P73</f>
        <v>0</v>
      </c>
      <c r="P64" s="16">
        <f t="shared" si="2"/>
        <v>3.79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2282.8200000000002</v>
      </c>
      <c r="Y64" s="15">
        <f>'[1]TCE - ANEXO III - Preencher'!Z73</f>
        <v>0</v>
      </c>
      <c r="Z64" s="16">
        <f t="shared" si="5"/>
        <v>2282.8200000000002</v>
      </c>
      <c r="AA64" s="17" t="str">
        <f>IF('[1]TCE - ANEXO III - Preencher'!AB73="","",'[1]TCE - ANEXO III - Preencher'!AB73)</f>
        <v>ABONO ASSIS FIN COMPL 05/2024</v>
      </c>
      <c r="AB64" s="15">
        <f t="shared" si="0"/>
        <v>2933.63</v>
      </c>
    </row>
    <row r="65" spans="1:28" x14ac:dyDescent="0.2">
      <c r="A65" s="8">
        <f>IFERROR(VLOOKUP(B65,'[1]DADOS (OCULTAR)'!$Q$3:$S$136,3,0),"")</f>
        <v>9767633000790</v>
      </c>
      <c r="B65" s="9" t="str">
        <f>'[1]TCE - ANEXO III - Preencher'!C74</f>
        <v>UPA CABO DE SANTO AGOSTINHO - CG nº 012/2022</v>
      </c>
      <c r="C65" s="10"/>
      <c r="D65" s="11" t="str">
        <f>'[1]TCE - ANEXO III - Preencher'!E74</f>
        <v>FELIPE LEONARDO MELO DE MENDONCA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324115</v>
      </c>
      <c r="G65" s="13">
        <f>IF('[1]TCE - ANEXO III - Preencher'!H74="","",'[1]TCE - ANEXO III - Preencher'!H74)</f>
        <v>45444</v>
      </c>
      <c r="H65" s="14">
        <f>'[1]TCE - ANEXO III - Preencher'!I74</f>
        <v>0</v>
      </c>
      <c r="I65" s="14">
        <f>'[1]TCE - ANEXO III - Preencher'!J74</f>
        <v>559.58000000000004</v>
      </c>
      <c r="J65" s="14">
        <f>'[1]TCE - ANEXO III - Preencher'!K74</f>
        <v>0</v>
      </c>
      <c r="K65" s="15">
        <f>'[1]TCE - ANEXO III - Preencher'!L74</f>
        <v>303.60000000000002</v>
      </c>
      <c r="L65" s="15">
        <f>'[1]TCE - ANEXO III - Preencher'!M74</f>
        <v>7.06</v>
      </c>
      <c r="M65" s="15">
        <f t="shared" si="1"/>
        <v>296.54000000000002</v>
      </c>
      <c r="N65" s="15">
        <f>'[1]TCE - ANEXO III - Preencher'!O74</f>
        <v>2.2599999999999998</v>
      </c>
      <c r="O65" s="15">
        <f>'[1]TCE - ANEXO III - Preencher'!P74</f>
        <v>0</v>
      </c>
      <c r="P65" s="16">
        <f t="shared" si="2"/>
        <v>2.2599999999999998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858.38000000000011</v>
      </c>
    </row>
    <row r="66" spans="1:28" x14ac:dyDescent="0.2">
      <c r="A66" s="8">
        <f>IFERROR(VLOOKUP(B66,'[1]DADOS (OCULTAR)'!$Q$3:$S$136,3,0),"")</f>
        <v>9767633000790</v>
      </c>
      <c r="B66" s="9" t="str">
        <f>'[1]TCE - ANEXO III - Preencher'!C75</f>
        <v>UPA CABO DE SANTO AGOSTINHO - CG nº 012/2022</v>
      </c>
      <c r="C66" s="10"/>
      <c r="D66" s="11" t="str">
        <f>'[1]TCE - ANEXO III - Preencher'!E75</f>
        <v>FERNANDA MARIA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521130</v>
      </c>
      <c r="G66" s="13">
        <f>IF('[1]TCE - ANEXO III - Preencher'!H75="","",'[1]TCE - ANEXO III - Preencher'!H75)</f>
        <v>45444</v>
      </c>
      <c r="H66" s="14">
        <f>'[1]TCE - ANEXO III - Preencher'!I75</f>
        <v>0</v>
      </c>
      <c r="I66" s="14">
        <f>'[1]TCE - ANEXO III - Preencher'!J75</f>
        <v>124.11</v>
      </c>
      <c r="J66" s="14">
        <f>'[1]TCE - ANEXO III - Preencher'!K75</f>
        <v>0</v>
      </c>
      <c r="K66" s="15">
        <f>'[1]TCE - ANEXO III - Preencher'!L75</f>
        <v>303.60000000000002</v>
      </c>
      <c r="L66" s="15">
        <f>'[1]TCE - ANEXO III - Preencher'!M75</f>
        <v>7.06</v>
      </c>
      <c r="M66" s="15">
        <f t="shared" si="1"/>
        <v>296.54000000000002</v>
      </c>
      <c r="N66" s="15">
        <f>'[1]TCE - ANEXO III - Preencher'!O75</f>
        <v>2.2599999999999998</v>
      </c>
      <c r="O66" s="15">
        <f>'[1]TCE - ANEXO III - Preencher'!P75</f>
        <v>0</v>
      </c>
      <c r="P66" s="16">
        <f t="shared" si="2"/>
        <v>2.2599999999999998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422.91</v>
      </c>
    </row>
    <row r="67" spans="1:28" x14ac:dyDescent="0.2">
      <c r="A67" s="8">
        <f>IFERROR(VLOOKUP(B67,'[1]DADOS (OCULTAR)'!$Q$3:$S$136,3,0),"")</f>
        <v>9767633000790</v>
      </c>
      <c r="B67" s="9" t="str">
        <f>'[1]TCE - ANEXO III - Preencher'!C76</f>
        <v>UPA CABO DE SANTO AGOSTINHO - CG nº 012/2022</v>
      </c>
      <c r="C67" s="10"/>
      <c r="D67" s="11" t="str">
        <f>'[1]TCE - ANEXO III - Preencher'!E76</f>
        <v>FILIPE RODRIGUES DA CRUZ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515110</v>
      </c>
      <c r="G67" s="13">
        <f>IF('[1]TCE - ANEXO III - Preencher'!H76="","",'[1]TCE - ANEXO III - Preencher'!H76)</f>
        <v>45444</v>
      </c>
      <c r="H67" s="14">
        <f>'[1]TCE - ANEXO III - Preencher'!I76</f>
        <v>0</v>
      </c>
      <c r="I67" s="14">
        <f>'[1]TCE - ANEXO III - Preencher'!J76</f>
        <v>162.66</v>
      </c>
      <c r="J67" s="14">
        <f>'[1]TCE - ANEXO III - Preencher'!K76</f>
        <v>0</v>
      </c>
      <c r="K67" s="15">
        <f>'[1]TCE - ANEXO III - Preencher'!L76</f>
        <v>303.60000000000002</v>
      </c>
      <c r="L67" s="15">
        <f>'[1]TCE - ANEXO III - Preencher'!M76</f>
        <v>7.06</v>
      </c>
      <c r="M67" s="15">
        <f t="shared" si="1"/>
        <v>296.54000000000002</v>
      </c>
      <c r="N67" s="15">
        <f>'[1]TCE - ANEXO III - Preencher'!O76</f>
        <v>2.2599999999999998</v>
      </c>
      <c r="O67" s="15">
        <f>'[1]TCE - ANEXO III - Preencher'!P76</f>
        <v>0</v>
      </c>
      <c r="P67" s="16">
        <f t="shared" si="2"/>
        <v>2.2599999999999998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461.46000000000004</v>
      </c>
    </row>
    <row r="68" spans="1:28" x14ac:dyDescent="0.2">
      <c r="A68" s="8">
        <f>IFERROR(VLOOKUP(B68,'[1]DADOS (OCULTAR)'!$Q$3:$S$136,3,0),"")</f>
        <v>9767633000790</v>
      </c>
      <c r="B68" s="9" t="str">
        <f>'[1]TCE - ANEXO III - Preencher'!C77</f>
        <v>UPA CABO DE SANTO AGOSTINHO - CG nº 012/2022</v>
      </c>
      <c r="C68" s="10"/>
      <c r="D68" s="11" t="str">
        <f>'[1]TCE - ANEXO III - Preencher'!E77</f>
        <v>FRANCELIA LIMA CORREIA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223505</v>
      </c>
      <c r="G68" s="13">
        <f>IF('[1]TCE - ANEXO III - Preencher'!H77="","",'[1]TCE - ANEXO III - Preencher'!H77)</f>
        <v>45444</v>
      </c>
      <c r="H68" s="14">
        <f>'[1]TCE - ANEXO III - Preencher'!I77</f>
        <v>0</v>
      </c>
      <c r="I68" s="14">
        <f>'[1]TCE - ANEXO III - Preencher'!J77</f>
        <v>355.15</v>
      </c>
      <c r="J68" s="14">
        <f>'[1]TCE - ANEXO III - Preencher'!K77</f>
        <v>0</v>
      </c>
      <c r="K68" s="15">
        <f>'[1]TCE - ANEXO III - Preencher'!L77</f>
        <v>303.60000000000002</v>
      </c>
      <c r="L68" s="15">
        <f>'[1]TCE - ANEXO III - Preencher'!M77</f>
        <v>3.33</v>
      </c>
      <c r="M68" s="15">
        <f t="shared" ref="M68:M131" si="7">K68-L68</f>
        <v>300.27000000000004</v>
      </c>
      <c r="N68" s="15">
        <f>'[1]TCE - ANEXO III - Preencher'!O77</f>
        <v>3.79</v>
      </c>
      <c r="O68" s="15">
        <f>'[1]TCE - ANEXO III - Preencher'!P77</f>
        <v>0</v>
      </c>
      <c r="P68" s="16">
        <f t="shared" ref="P68:P131" si="8">N68-O68</f>
        <v>3.79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2170.88</v>
      </c>
      <c r="Y68" s="15">
        <f>'[1]TCE - ANEXO III - Preencher'!Z77</f>
        <v>0</v>
      </c>
      <c r="Z68" s="16">
        <f t="shared" ref="Z68:Z131" si="11">X68-Y68</f>
        <v>2170.88</v>
      </c>
      <c r="AA68" s="17" t="str">
        <f>IF('[1]TCE - ANEXO III - Preencher'!AB77="","",'[1]TCE - ANEXO III - Preencher'!AB77)</f>
        <v>ABONO ASSIS FIN COMPL 05/2024</v>
      </c>
      <c r="AB68" s="15">
        <f t="shared" si="6"/>
        <v>2830.09</v>
      </c>
    </row>
    <row r="69" spans="1:28" x14ac:dyDescent="0.2">
      <c r="A69" s="8">
        <f>IFERROR(VLOOKUP(B69,'[1]DADOS (OCULTAR)'!$Q$3:$S$136,3,0),"")</f>
        <v>9767633000790</v>
      </c>
      <c r="B69" s="9" t="str">
        <f>'[1]TCE - ANEXO III - Preencher'!C78</f>
        <v>UPA CABO DE SANTO AGOSTINHO - CG nº 012/2022</v>
      </c>
      <c r="C69" s="10"/>
      <c r="D69" s="11" t="str">
        <f>'[1]TCE - ANEXO III - Preencher'!E78</f>
        <v>GABRIELLY SANTANA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223505</v>
      </c>
      <c r="G69" s="13">
        <f>IF('[1]TCE - ANEXO III - Preencher'!H78="","",'[1]TCE - ANEXO III - Preencher'!H78)</f>
        <v>45444</v>
      </c>
      <c r="H69" s="14">
        <f>'[1]TCE - ANEXO III - Preencher'!I78</f>
        <v>0</v>
      </c>
      <c r="I69" s="14">
        <f>'[1]TCE - ANEXO III - Preencher'!J78</f>
        <v>276.47000000000003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3.79</v>
      </c>
      <c r="O69" s="15">
        <f>'[1]TCE - ANEXO III - Preencher'!P78</f>
        <v>0</v>
      </c>
      <c r="P69" s="16">
        <f t="shared" si="8"/>
        <v>3.79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2356.9</v>
      </c>
      <c r="Y69" s="15">
        <f>'[1]TCE - ANEXO III - Preencher'!Z78</f>
        <v>0</v>
      </c>
      <c r="Z69" s="16">
        <f t="shared" si="11"/>
        <v>2356.9</v>
      </c>
      <c r="AA69" s="17" t="str">
        <f>IF('[1]TCE - ANEXO III - Preencher'!AB78="","",'[1]TCE - ANEXO III - Preencher'!AB78)</f>
        <v>ABONO ASSIS FIN COMPL 05/2024</v>
      </c>
      <c r="AB69" s="15">
        <f t="shared" si="6"/>
        <v>2637.1600000000003</v>
      </c>
    </row>
    <row r="70" spans="1:28" x14ac:dyDescent="0.2">
      <c r="A70" s="8">
        <f>IFERROR(VLOOKUP(B70,'[1]DADOS (OCULTAR)'!$Q$3:$S$136,3,0),"")</f>
        <v>9767633000790</v>
      </c>
      <c r="B70" s="9" t="str">
        <f>'[1]TCE - ANEXO III - Preencher'!C79</f>
        <v>UPA CABO DE SANTO AGOSTINHO - CG nº 012/2022</v>
      </c>
      <c r="C70" s="10"/>
      <c r="D70" s="11" t="str">
        <f>'[1]TCE - ANEXO III - Preencher'!E79</f>
        <v>GENILSON WANDERSON SOARES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313220</v>
      </c>
      <c r="G70" s="13">
        <f>IF('[1]TCE - ANEXO III - Preencher'!H79="","",'[1]TCE - ANEXO III - Preencher'!H79)</f>
        <v>45444</v>
      </c>
      <c r="H70" s="14">
        <f>'[1]TCE - ANEXO III - Preencher'!I79</f>
        <v>0</v>
      </c>
      <c r="I70" s="14">
        <f>'[1]TCE - ANEXO III - Preencher'!J79</f>
        <v>212.68</v>
      </c>
      <c r="J70" s="14">
        <f>'[1]TCE - ANEXO III - Preencher'!K79</f>
        <v>0</v>
      </c>
      <c r="K70" s="15">
        <f>'[1]TCE - ANEXO III - Preencher'!L79</f>
        <v>303.60000000000002</v>
      </c>
      <c r="L70" s="15">
        <f>'[1]TCE - ANEXO III - Preencher'!M79</f>
        <v>7.06</v>
      </c>
      <c r="M70" s="15">
        <f t="shared" si="7"/>
        <v>296.54000000000002</v>
      </c>
      <c r="N70" s="15">
        <f>'[1]TCE - ANEXO III - Preencher'!O79</f>
        <v>2.2599999999999998</v>
      </c>
      <c r="O70" s="15">
        <f>'[1]TCE - ANEXO III - Preencher'!P79</f>
        <v>0</v>
      </c>
      <c r="P70" s="16">
        <f t="shared" si="8"/>
        <v>2.2599999999999998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511.48</v>
      </c>
    </row>
    <row r="71" spans="1:28" x14ac:dyDescent="0.2">
      <c r="A71" s="8">
        <f>IFERROR(VLOOKUP(B71,'[1]DADOS (OCULTAR)'!$Q$3:$S$136,3,0),"")</f>
        <v>9767633000790</v>
      </c>
      <c r="B71" s="9" t="str">
        <f>'[1]TCE - ANEXO III - Preencher'!C80</f>
        <v>UPA CABO DE SANTO AGOSTINHO - CG nº 012/2022</v>
      </c>
      <c r="C71" s="10"/>
      <c r="D71" s="11" t="str">
        <f>'[1]TCE - ANEXO III - Preencher'!E80</f>
        <v>GILIANNY SAMILLES DE OLIVEIRA MENDES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45444</v>
      </c>
      <c r="H71" s="14">
        <f>'[1]TCE - ANEXO III - Preencher'!I80</f>
        <v>0</v>
      </c>
      <c r="I71" s="14">
        <f>'[1]TCE - ANEXO III - Preencher'!J80</f>
        <v>146.5</v>
      </c>
      <c r="J71" s="14">
        <f>'[1]TCE - ANEXO III - Preencher'!K80</f>
        <v>0</v>
      </c>
      <c r="K71" s="15">
        <f>'[1]TCE - ANEXO III - Preencher'!L80</f>
        <v>303.60000000000002</v>
      </c>
      <c r="L71" s="15">
        <f>'[1]TCE - ANEXO III - Preencher'!M80</f>
        <v>7.06</v>
      </c>
      <c r="M71" s="15">
        <f t="shared" si="7"/>
        <v>296.54000000000002</v>
      </c>
      <c r="N71" s="15">
        <f>'[1]TCE - ANEXO III - Preencher'!O80</f>
        <v>2.2599999999999998</v>
      </c>
      <c r="O71" s="15">
        <f>'[1]TCE - ANEXO III - Preencher'!P80</f>
        <v>0</v>
      </c>
      <c r="P71" s="16">
        <f t="shared" si="8"/>
        <v>2.2599999999999998</v>
      </c>
      <c r="Q71" s="15">
        <f>'[1]TCE - ANEXO III - Preencher'!R80</f>
        <v>415.57</v>
      </c>
      <c r="R71" s="15">
        <f>'[1]TCE - ANEXO III - Preencher'!S80</f>
        <v>84.72</v>
      </c>
      <c r="S71" s="16">
        <f t="shared" si="9"/>
        <v>330.85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ABONO ASSIS FIN COMPL 05/2024</v>
      </c>
      <c r="AB71" s="15">
        <f t="shared" si="6"/>
        <v>2771.15</v>
      </c>
    </row>
    <row r="72" spans="1:28" x14ac:dyDescent="0.2">
      <c r="A72" s="8">
        <f>IFERROR(VLOOKUP(B72,'[1]DADOS (OCULTAR)'!$Q$3:$S$136,3,0),"")</f>
        <v>9767633000790</v>
      </c>
      <c r="B72" s="9" t="str">
        <f>'[1]TCE - ANEXO III - Preencher'!C81</f>
        <v>UPA CABO DE SANTO AGOSTINHO - CG nº 012/2022</v>
      </c>
      <c r="C72" s="10"/>
      <c r="D72" s="11" t="str">
        <f>'[1]TCE - ANEXO III - Preencher'!E81</f>
        <v>GILKA DORIS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45444</v>
      </c>
      <c r="H72" s="14">
        <f>'[1]TCE - ANEXO III - Preencher'!I81</f>
        <v>0</v>
      </c>
      <c r="I72" s="14">
        <f>'[1]TCE - ANEXO III - Preencher'!J81</f>
        <v>143.55000000000001</v>
      </c>
      <c r="J72" s="14">
        <f>'[1]TCE - ANEXO III - Preencher'!K81</f>
        <v>0</v>
      </c>
      <c r="K72" s="15">
        <f>'[1]TCE - ANEXO III - Preencher'!L81</f>
        <v>303.60000000000002</v>
      </c>
      <c r="L72" s="15">
        <f>'[1]TCE - ANEXO III - Preencher'!M81</f>
        <v>7.06</v>
      </c>
      <c r="M72" s="15">
        <f t="shared" si="7"/>
        <v>296.54000000000002</v>
      </c>
      <c r="N72" s="15">
        <f>'[1]TCE - ANEXO III - Preencher'!O81</f>
        <v>2.2599999999999998</v>
      </c>
      <c r="O72" s="15">
        <f>'[1]TCE - ANEXO III - Preencher'!P81</f>
        <v>0</v>
      </c>
      <c r="P72" s="16">
        <f t="shared" si="8"/>
        <v>2.2599999999999998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>ABONO ASSIS FIN COMPL 05/2024</v>
      </c>
      <c r="AB72" s="15">
        <f t="shared" si="6"/>
        <v>2437.35</v>
      </c>
    </row>
    <row r="73" spans="1:28" x14ac:dyDescent="0.2">
      <c r="A73" s="8">
        <f>IFERROR(VLOOKUP(B73,'[1]DADOS (OCULTAR)'!$Q$3:$S$136,3,0),"")</f>
        <v>9767633000790</v>
      </c>
      <c r="B73" s="9" t="str">
        <f>'[1]TCE - ANEXO III - Preencher'!C82</f>
        <v>UPA CABO DE SANTO AGOSTINHO - CG nº 012/2022</v>
      </c>
      <c r="C73" s="10"/>
      <c r="D73" s="11" t="str">
        <f>'[1]TCE - ANEXO III - Preencher'!E82</f>
        <v>GILSON MACEDO CAVALCANTE MAGALHAES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951105</v>
      </c>
      <c r="G73" s="13">
        <f>IF('[1]TCE - ANEXO III - Preencher'!H82="","",'[1]TCE - ANEXO III - Preencher'!H82)</f>
        <v>45444</v>
      </c>
      <c r="H73" s="14">
        <f>'[1]TCE - ANEXO III - Preencher'!I82</f>
        <v>0</v>
      </c>
      <c r="I73" s="14">
        <f>'[1]TCE - ANEXO III - Preencher'!J82</f>
        <v>242.53</v>
      </c>
      <c r="J73" s="14">
        <f>'[1]TCE - ANEXO III - Preencher'!K82</f>
        <v>0</v>
      </c>
      <c r="K73" s="15">
        <f>'[1]TCE - ANEXO III - Preencher'!L82</f>
        <v>303.60000000000002</v>
      </c>
      <c r="L73" s="15">
        <f>'[1]TCE - ANEXO III - Preencher'!M82</f>
        <v>7.06</v>
      </c>
      <c r="M73" s="15">
        <f t="shared" si="7"/>
        <v>296.54000000000002</v>
      </c>
      <c r="N73" s="15">
        <f>'[1]TCE - ANEXO III - Preencher'!O82</f>
        <v>2.2599999999999998</v>
      </c>
      <c r="O73" s="15">
        <f>'[1]TCE - ANEXO III - Preencher'!P82</f>
        <v>0</v>
      </c>
      <c r="P73" s="16">
        <f t="shared" si="8"/>
        <v>2.2599999999999998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541.33000000000004</v>
      </c>
    </row>
    <row r="74" spans="1:28" x14ac:dyDescent="0.2">
      <c r="A74" s="8">
        <f>IFERROR(VLOOKUP(B74,'[1]DADOS (OCULTAR)'!$Q$3:$S$136,3,0),"")</f>
        <v>9767633000790</v>
      </c>
      <c r="B74" s="9" t="str">
        <f>'[1]TCE - ANEXO III - Preencher'!C83</f>
        <v>UPA CABO DE SANTO AGOSTINHO - CG nº 012/2022</v>
      </c>
      <c r="C74" s="10"/>
      <c r="D74" s="11" t="str">
        <f>'[1]TCE - ANEXO III - Preencher'!E83</f>
        <v>GIRLAYNE SOUZA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45444</v>
      </c>
      <c r="H74" s="14">
        <f>'[1]TCE - ANEXO III - Preencher'!I83</f>
        <v>0</v>
      </c>
      <c r="I74" s="14">
        <f>'[1]TCE - ANEXO III - Preencher'!J83</f>
        <v>220.04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2.2599999999999998</v>
      </c>
      <c r="O74" s="15">
        <f>'[1]TCE - ANEXO III - Preencher'!P83</f>
        <v>0</v>
      </c>
      <c r="P74" s="16">
        <f t="shared" si="8"/>
        <v>2.2599999999999998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>ABONO ASSIS FIN COMPL 05/2024</v>
      </c>
      <c r="AB74" s="15">
        <f t="shared" si="6"/>
        <v>2217.3000000000002</v>
      </c>
    </row>
    <row r="75" spans="1:28" x14ac:dyDescent="0.2">
      <c r="A75" s="8">
        <f>IFERROR(VLOOKUP(B75,'[1]DADOS (OCULTAR)'!$Q$3:$S$136,3,0),"")</f>
        <v>9767633000790</v>
      </c>
      <c r="B75" s="9" t="str">
        <f>'[1]TCE - ANEXO III - Preencher'!C84</f>
        <v>UPA CABO DE SANTO AGOSTINHO - CG nº 012/2022</v>
      </c>
      <c r="C75" s="10"/>
      <c r="D75" s="11" t="str">
        <f>'[1]TCE - ANEXO III - Preencher'!E84</f>
        <v>GIULIA ANDREATA OLIVEIRA DE ALENCAR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>
        <f>'[1]TCE - ANEXO III - Preencher'!G84</f>
        <v>422110</v>
      </c>
      <c r="G75" s="13">
        <f>IF('[1]TCE - ANEXO III - Preencher'!H84="","",'[1]TCE - ANEXO III - Preencher'!H84)</f>
        <v>45444</v>
      </c>
      <c r="H75" s="14">
        <f>'[1]TCE - ANEXO III - Preencher'!I84</f>
        <v>0</v>
      </c>
      <c r="I75" s="14">
        <f>'[1]TCE - ANEXO III - Preencher'!J84</f>
        <v>201.23</v>
      </c>
      <c r="J75" s="14">
        <f>'[1]TCE - ANEXO III - Preencher'!K84</f>
        <v>0</v>
      </c>
      <c r="K75" s="15">
        <f>'[1]TCE - ANEXO III - Preencher'!L84</f>
        <v>303.60000000000002</v>
      </c>
      <c r="L75" s="15">
        <f>'[1]TCE - ANEXO III - Preencher'!M84</f>
        <v>7.06</v>
      </c>
      <c r="M75" s="15">
        <f t="shared" si="7"/>
        <v>296.54000000000002</v>
      </c>
      <c r="N75" s="15">
        <f>'[1]TCE - ANEXO III - Preencher'!O84</f>
        <v>2.2599999999999998</v>
      </c>
      <c r="O75" s="15">
        <f>'[1]TCE - ANEXO III - Preencher'!P84</f>
        <v>0</v>
      </c>
      <c r="P75" s="16">
        <f t="shared" si="8"/>
        <v>2.2599999999999998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80.95</v>
      </c>
      <c r="U75" s="15">
        <f>'[1]TCE - ANEXO III - Preencher'!V84</f>
        <v>0</v>
      </c>
      <c r="V75" s="16">
        <f t="shared" si="10"/>
        <v>80.95</v>
      </c>
      <c r="W75" s="17" t="str">
        <f>IF('[1]TCE - ANEXO III - Preencher'!X84="","",'[1]TCE - ANEXO III - Preencher'!X84)</f>
        <v>AUX. CRECHE FEDERAÇÃO</v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580.98</v>
      </c>
    </row>
    <row r="76" spans="1:28" x14ac:dyDescent="0.2">
      <c r="A76" s="8">
        <f>IFERROR(VLOOKUP(B76,'[1]DADOS (OCULTAR)'!$Q$3:$S$136,3,0),"")</f>
        <v>9767633000790</v>
      </c>
      <c r="B76" s="9" t="str">
        <f>'[1]TCE - ANEXO III - Preencher'!C85</f>
        <v>UPA CABO DE SANTO AGOSTINHO - CG nº 012/2022</v>
      </c>
      <c r="C76" s="10"/>
      <c r="D76" s="11" t="str">
        <f>'[1]TCE - ANEXO III - Preencher'!E85</f>
        <v>GLEICY DO NASCIMENTO DE LIMA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45444</v>
      </c>
      <c r="H76" s="14">
        <f>'[1]TCE - ANEXO III - Preencher'!I85</f>
        <v>0</v>
      </c>
      <c r="I76" s="14">
        <f>'[1]TCE - ANEXO III - Preencher'!J85</f>
        <v>172.26</v>
      </c>
      <c r="J76" s="14">
        <f>'[1]TCE - ANEXO III - Preencher'!K85</f>
        <v>0</v>
      </c>
      <c r="K76" s="15">
        <f>'[1]TCE - ANEXO III - Preencher'!L85</f>
        <v>303.60000000000002</v>
      </c>
      <c r="L76" s="15">
        <f>'[1]TCE - ANEXO III - Preencher'!M85</f>
        <v>7.06</v>
      </c>
      <c r="M76" s="15">
        <f t="shared" si="7"/>
        <v>296.54000000000002</v>
      </c>
      <c r="N76" s="15">
        <f>'[1]TCE - ANEXO III - Preencher'!O85</f>
        <v>2.2599999999999998</v>
      </c>
      <c r="O76" s="15">
        <f>'[1]TCE - ANEXO III - Preencher'!P85</f>
        <v>0</v>
      </c>
      <c r="P76" s="16">
        <f t="shared" si="8"/>
        <v>2.2599999999999998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1995</v>
      </c>
      <c r="Y76" s="15">
        <f>'[1]TCE - ANEXO III - Preencher'!Z85</f>
        <v>0</v>
      </c>
      <c r="Z76" s="16">
        <f t="shared" si="11"/>
        <v>1995</v>
      </c>
      <c r="AA76" s="17" t="str">
        <f>IF('[1]TCE - ANEXO III - Preencher'!AB85="","",'[1]TCE - ANEXO III - Preencher'!AB85)</f>
        <v>ABONO ASSIS FIN COMPL 05/2024</v>
      </c>
      <c r="AB76" s="15">
        <f t="shared" si="6"/>
        <v>2466.06</v>
      </c>
    </row>
    <row r="77" spans="1:28" x14ac:dyDescent="0.2">
      <c r="A77" s="8">
        <f>IFERROR(VLOOKUP(B77,'[1]DADOS (OCULTAR)'!$Q$3:$S$136,3,0),"")</f>
        <v>9767633000790</v>
      </c>
      <c r="B77" s="9" t="str">
        <f>'[1]TCE - ANEXO III - Preencher'!C86</f>
        <v>UPA CABO DE SANTO AGOSTINHO - CG nº 012/2022</v>
      </c>
      <c r="C77" s="10"/>
      <c r="D77" s="11" t="str">
        <f>'[1]TCE - ANEXO III - Preencher'!E86</f>
        <v>GUSTAVO MACEDO DE LIMA MAGALHAES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313220</v>
      </c>
      <c r="G77" s="13">
        <f>IF('[1]TCE - ANEXO III - Preencher'!H86="","",'[1]TCE - ANEXO III - Preencher'!H86)</f>
        <v>45444</v>
      </c>
      <c r="H77" s="14">
        <f>'[1]TCE - ANEXO III - Preencher'!I86</f>
        <v>0</v>
      </c>
      <c r="I77" s="14">
        <f>'[1]TCE - ANEXO III - Preencher'!J86</f>
        <v>177.23</v>
      </c>
      <c r="J77" s="14">
        <f>'[1]TCE - ANEXO III - Preencher'!K86</f>
        <v>0</v>
      </c>
      <c r="K77" s="15">
        <f>'[1]TCE - ANEXO III - Preencher'!L86</f>
        <v>303.60000000000002</v>
      </c>
      <c r="L77" s="15">
        <f>'[1]TCE - ANEXO III - Preencher'!M86</f>
        <v>7.06</v>
      </c>
      <c r="M77" s="15">
        <f t="shared" si="7"/>
        <v>296.54000000000002</v>
      </c>
      <c r="N77" s="15">
        <f>'[1]TCE - ANEXO III - Preencher'!O86</f>
        <v>2.2599999999999998</v>
      </c>
      <c r="O77" s="15">
        <f>'[1]TCE - ANEXO III - Preencher'!P86</f>
        <v>0</v>
      </c>
      <c r="P77" s="16">
        <f t="shared" si="8"/>
        <v>2.2599999999999998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476.03</v>
      </c>
    </row>
    <row r="78" spans="1:28" x14ac:dyDescent="0.2">
      <c r="A78" s="8">
        <f>IFERROR(VLOOKUP(B78,'[1]DADOS (OCULTAR)'!$Q$3:$S$136,3,0),"")</f>
        <v>9767633000790</v>
      </c>
      <c r="B78" s="9" t="str">
        <f>'[1]TCE - ANEXO III - Preencher'!C87</f>
        <v>UPA CABO DE SANTO AGOSTINHO - CG nº 012/2022</v>
      </c>
      <c r="C78" s="10"/>
      <c r="D78" s="11" t="str">
        <f>'[1]TCE - ANEXO III - Preencher'!E87</f>
        <v>HELENA FERREIRA DA ROCHA MELO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45444</v>
      </c>
      <c r="H78" s="14">
        <f>'[1]TCE - ANEXO III - Preencher'!I87</f>
        <v>0</v>
      </c>
      <c r="I78" s="14">
        <f>'[1]TCE - ANEXO III - Preencher'!J87</f>
        <v>172.26</v>
      </c>
      <c r="J78" s="14">
        <f>'[1]TCE - ANEXO III - Preencher'!K87</f>
        <v>0</v>
      </c>
      <c r="K78" s="15">
        <f>'[1]TCE - ANEXO III - Preencher'!L87</f>
        <v>303.60000000000002</v>
      </c>
      <c r="L78" s="15">
        <f>'[1]TCE - ANEXO III - Preencher'!M87</f>
        <v>7.06</v>
      </c>
      <c r="M78" s="15">
        <f t="shared" si="7"/>
        <v>296.54000000000002</v>
      </c>
      <c r="N78" s="15">
        <f>'[1]TCE - ANEXO III - Preencher'!O87</f>
        <v>2.2599999999999998</v>
      </c>
      <c r="O78" s="15">
        <f>'[1]TCE - ANEXO III - Preencher'!P87</f>
        <v>0</v>
      </c>
      <c r="P78" s="16">
        <f t="shared" si="8"/>
        <v>2.2599999999999998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1995</v>
      </c>
      <c r="Y78" s="15">
        <f>'[1]TCE - ANEXO III - Preencher'!Z87</f>
        <v>0</v>
      </c>
      <c r="Z78" s="16">
        <f t="shared" si="11"/>
        <v>1995</v>
      </c>
      <c r="AA78" s="17" t="str">
        <f>IF('[1]TCE - ANEXO III - Preencher'!AB87="","",'[1]TCE - ANEXO III - Preencher'!AB87)</f>
        <v>ABONO ASSIS FIN COMPL 05/2024</v>
      </c>
      <c r="AB78" s="15">
        <f t="shared" si="6"/>
        <v>2466.06</v>
      </c>
    </row>
    <row r="79" spans="1:28" x14ac:dyDescent="0.2">
      <c r="A79" s="8">
        <f>IFERROR(VLOOKUP(B79,'[1]DADOS (OCULTAR)'!$Q$3:$S$136,3,0),"")</f>
        <v>9767633000790</v>
      </c>
      <c r="B79" s="9" t="str">
        <f>'[1]TCE - ANEXO III - Preencher'!C88</f>
        <v>UPA CABO DE SANTO AGOSTINHO - CG nº 012/2022</v>
      </c>
      <c r="C79" s="10"/>
      <c r="D79" s="11" t="str">
        <f>'[1]TCE - ANEXO III - Preencher'!E88</f>
        <v>HELLEN SUZANE MARQUES DE OLIVEIRA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223505</v>
      </c>
      <c r="G79" s="13">
        <f>IF('[1]TCE - ANEXO III - Preencher'!H88="","",'[1]TCE - ANEXO III - Preencher'!H88)</f>
        <v>45444</v>
      </c>
      <c r="H79" s="14">
        <f>'[1]TCE - ANEXO III - Preencher'!I88</f>
        <v>0</v>
      </c>
      <c r="I79" s="14">
        <f>'[1]TCE - ANEXO III - Preencher'!J88</f>
        <v>200.11</v>
      </c>
      <c r="J79" s="14">
        <f>'[1]TCE - ANEXO III - Preencher'!K88</f>
        <v>0</v>
      </c>
      <c r="K79" s="15">
        <f>'[1]TCE - ANEXO III - Preencher'!L88</f>
        <v>303.60000000000002</v>
      </c>
      <c r="L79" s="15">
        <f>'[1]TCE - ANEXO III - Preencher'!M88</f>
        <v>2.79</v>
      </c>
      <c r="M79" s="15">
        <f t="shared" si="7"/>
        <v>300.81</v>
      </c>
      <c r="N79" s="15">
        <f>'[1]TCE - ANEXO III - Preencher'!O88</f>
        <v>3.79</v>
      </c>
      <c r="O79" s="15">
        <f>'[1]TCE - ANEXO III - Preencher'!P88</f>
        <v>0</v>
      </c>
      <c r="P79" s="16">
        <f t="shared" si="8"/>
        <v>3.79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504.71000000000004</v>
      </c>
    </row>
    <row r="80" spans="1:28" x14ac:dyDescent="0.2">
      <c r="A80" s="8">
        <f>IFERROR(VLOOKUP(B80,'[1]DADOS (OCULTAR)'!$Q$3:$S$136,3,0),"")</f>
        <v>9767633000790</v>
      </c>
      <c r="B80" s="9" t="str">
        <f>'[1]TCE - ANEXO III - Preencher'!C89</f>
        <v>UPA CABO DE SANTO AGOSTINHO - CG nº 012/2022</v>
      </c>
      <c r="C80" s="10"/>
      <c r="D80" s="11" t="str">
        <f>'[1]TCE - ANEXO III - Preencher'!E89</f>
        <v>IARA BATISTA SOARES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45444</v>
      </c>
      <c r="H80" s="14">
        <f>'[1]TCE - ANEXO III - Preencher'!I89</f>
        <v>0</v>
      </c>
      <c r="I80" s="14">
        <f>'[1]TCE - ANEXO III - Preencher'!J89</f>
        <v>137.52000000000001</v>
      </c>
      <c r="J80" s="14">
        <f>'[1]TCE - ANEXO III - Preencher'!K89</f>
        <v>0</v>
      </c>
      <c r="K80" s="15">
        <f>'[1]TCE - ANEXO III - Preencher'!L89</f>
        <v>303.60000000000002</v>
      </c>
      <c r="L80" s="15">
        <f>'[1]TCE - ANEXO III - Preencher'!M89</f>
        <v>7.06</v>
      </c>
      <c r="M80" s="15">
        <f t="shared" si="7"/>
        <v>296.54000000000002</v>
      </c>
      <c r="N80" s="15">
        <f>'[1]TCE - ANEXO III - Preencher'!O89</f>
        <v>2.2599999999999998</v>
      </c>
      <c r="O80" s="15">
        <f>'[1]TCE - ANEXO III - Preencher'!P89</f>
        <v>0</v>
      </c>
      <c r="P80" s="16">
        <f t="shared" si="8"/>
        <v>2.2599999999999998</v>
      </c>
      <c r="Q80" s="15">
        <f>'[1]TCE - ANEXO III - Preencher'!R89</f>
        <v>250.57</v>
      </c>
      <c r="R80" s="15">
        <f>'[1]TCE - ANEXO III - Preencher'!S89</f>
        <v>70.599999999999994</v>
      </c>
      <c r="S80" s="16">
        <f t="shared" si="9"/>
        <v>179.97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ABONO ASSIS FIN COMPL 05/2024</v>
      </c>
      <c r="AB80" s="15">
        <f t="shared" si="6"/>
        <v>2611.29</v>
      </c>
    </row>
    <row r="81" spans="1:28" x14ac:dyDescent="0.2">
      <c r="A81" s="8">
        <f>IFERROR(VLOOKUP(B81,'[1]DADOS (OCULTAR)'!$Q$3:$S$136,3,0),"")</f>
        <v>9767633000790</v>
      </c>
      <c r="B81" s="9" t="str">
        <f>'[1]TCE - ANEXO III - Preencher'!C90</f>
        <v>UPA CABO DE SANTO AGOSTINHO - CG nº 012/2022</v>
      </c>
      <c r="C81" s="10"/>
      <c r="D81" s="11" t="str">
        <f>'[1]TCE - ANEXO III - Preencher'!E90</f>
        <v>ISABELA SANTANA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45444</v>
      </c>
      <c r="H81" s="14">
        <f>'[1]TCE - ANEXO III - Preencher'!I90</f>
        <v>0</v>
      </c>
      <c r="I81" s="14">
        <f>'[1]TCE - ANEXO III - Preencher'!J90</f>
        <v>144.53</v>
      </c>
      <c r="J81" s="14">
        <f>'[1]TCE - ANEXO III - Preencher'!K90</f>
        <v>0</v>
      </c>
      <c r="K81" s="15">
        <f>'[1]TCE - ANEXO III - Preencher'!L90</f>
        <v>303.60000000000002</v>
      </c>
      <c r="L81" s="15">
        <f>'[1]TCE - ANEXO III - Preencher'!M90</f>
        <v>7.06</v>
      </c>
      <c r="M81" s="15">
        <f t="shared" si="7"/>
        <v>296.54000000000002</v>
      </c>
      <c r="N81" s="15">
        <f>'[1]TCE - ANEXO III - Preencher'!O90</f>
        <v>2.2599999999999998</v>
      </c>
      <c r="O81" s="15">
        <f>'[1]TCE - ANEXO III - Preencher'!P90</f>
        <v>0</v>
      </c>
      <c r="P81" s="16">
        <f t="shared" si="8"/>
        <v>2.2599999999999998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1995</v>
      </c>
      <c r="Y81" s="15">
        <f>'[1]TCE - ANEXO III - Preencher'!Z90</f>
        <v>0</v>
      </c>
      <c r="Z81" s="16">
        <f t="shared" si="11"/>
        <v>1995</v>
      </c>
      <c r="AA81" s="17" t="str">
        <f>IF('[1]TCE - ANEXO III - Preencher'!AB90="","",'[1]TCE - ANEXO III - Preencher'!AB90)</f>
        <v>ABONO ASSIS FIN COMPL 05/2024</v>
      </c>
      <c r="AB81" s="15">
        <f t="shared" si="6"/>
        <v>2438.33</v>
      </c>
    </row>
    <row r="82" spans="1:28" x14ac:dyDescent="0.2">
      <c r="A82" s="8">
        <f>IFERROR(VLOOKUP(B82,'[1]DADOS (OCULTAR)'!$Q$3:$S$136,3,0),"")</f>
        <v>9767633000790</v>
      </c>
      <c r="B82" s="9" t="str">
        <f>'[1]TCE - ANEXO III - Preencher'!C91</f>
        <v>UPA CABO DE SANTO AGOSTINHO - CG nº 012/2022</v>
      </c>
      <c r="C82" s="10"/>
      <c r="D82" s="11" t="str">
        <f>'[1]TCE - ANEXO III - Preencher'!E91</f>
        <v xml:space="preserve">ISIS ANDRIELLY ELIAS DE ALBUQUERQUE 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45444</v>
      </c>
      <c r="H82" s="14">
        <f>'[1]TCE - ANEXO III - Preencher'!I91</f>
        <v>0</v>
      </c>
      <c r="I82" s="14">
        <f>'[1]TCE - ANEXO III - Preencher'!J91</f>
        <v>427.58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3.79</v>
      </c>
      <c r="O82" s="15">
        <f>'[1]TCE - ANEXO III - Preencher'!P91</f>
        <v>0</v>
      </c>
      <c r="P82" s="16">
        <f t="shared" si="8"/>
        <v>3.79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2282.8200000000002</v>
      </c>
      <c r="Y82" s="15">
        <f>'[1]TCE - ANEXO III - Preencher'!Z91</f>
        <v>0</v>
      </c>
      <c r="Z82" s="16">
        <f t="shared" si="11"/>
        <v>2282.8200000000002</v>
      </c>
      <c r="AA82" s="17" t="str">
        <f>IF('[1]TCE - ANEXO III - Preencher'!AB91="","",'[1]TCE - ANEXO III - Preencher'!AB91)</f>
        <v>ABONO ASSIS FIN COMPL 05/2024</v>
      </c>
      <c r="AB82" s="15">
        <f t="shared" si="6"/>
        <v>2714.19</v>
      </c>
    </row>
    <row r="83" spans="1:28" x14ac:dyDescent="0.2">
      <c r="A83" s="8">
        <f>IFERROR(VLOOKUP(B83,'[1]DADOS (OCULTAR)'!$Q$3:$S$136,3,0),"")</f>
        <v>9767633000790</v>
      </c>
      <c r="B83" s="9" t="str">
        <f>'[1]TCE - ANEXO III - Preencher'!C92</f>
        <v>UPA CABO DE SANTO AGOSTINHO - CG nº 012/2022</v>
      </c>
      <c r="C83" s="10"/>
      <c r="D83" s="11" t="str">
        <f>'[1]TCE - ANEXO III - Preencher'!E92</f>
        <v>IVONEIDE MARIA DE OLIVEIRA TEODORO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223505</v>
      </c>
      <c r="G83" s="13">
        <f>IF('[1]TCE - ANEXO III - Preencher'!H92="","",'[1]TCE - ANEXO III - Preencher'!H92)</f>
        <v>45444</v>
      </c>
      <c r="H83" s="14">
        <f>'[1]TCE - ANEXO III - Preencher'!I92</f>
        <v>0</v>
      </c>
      <c r="I83" s="14">
        <f>'[1]TCE - ANEXO III - Preencher'!J92</f>
        <v>321.56</v>
      </c>
      <c r="J83" s="14">
        <f>'[1]TCE - ANEXO III - Preencher'!K92</f>
        <v>0</v>
      </c>
      <c r="K83" s="15">
        <f>'[1]TCE - ANEXO III - Preencher'!L92</f>
        <v>303.60000000000002</v>
      </c>
      <c r="L83" s="15">
        <f>'[1]TCE - ANEXO III - Preencher'!M92</f>
        <v>3.22</v>
      </c>
      <c r="M83" s="15">
        <f t="shared" si="7"/>
        <v>300.38</v>
      </c>
      <c r="N83" s="15">
        <f>'[1]TCE - ANEXO III - Preencher'!O92</f>
        <v>3.79</v>
      </c>
      <c r="O83" s="15">
        <f>'[1]TCE - ANEXO III - Preencher'!P92</f>
        <v>0</v>
      </c>
      <c r="P83" s="16">
        <f t="shared" si="8"/>
        <v>3.79</v>
      </c>
      <c r="Q83" s="15">
        <f>'[1]TCE - ANEXO III - Preencher'!R92</f>
        <v>102.97</v>
      </c>
      <c r="R83" s="15">
        <f>'[1]TCE - ANEXO III - Preencher'!S92</f>
        <v>98.4</v>
      </c>
      <c r="S83" s="16">
        <f t="shared" si="9"/>
        <v>4.5699999999999932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2170.88</v>
      </c>
      <c r="Y83" s="15">
        <f>'[1]TCE - ANEXO III - Preencher'!Z92</f>
        <v>0</v>
      </c>
      <c r="Z83" s="16">
        <f t="shared" si="11"/>
        <v>2170.88</v>
      </c>
      <c r="AA83" s="17" t="str">
        <f>IF('[1]TCE - ANEXO III - Preencher'!AB92="","",'[1]TCE - ANEXO III - Preencher'!AB92)</f>
        <v>ABONO ASSIS FIN COMPL 05/2024</v>
      </c>
      <c r="AB83" s="15">
        <f t="shared" si="6"/>
        <v>2801.1800000000003</v>
      </c>
    </row>
    <row r="84" spans="1:28" x14ac:dyDescent="0.2">
      <c r="A84" s="8">
        <f>IFERROR(VLOOKUP(B84,'[1]DADOS (OCULTAR)'!$Q$3:$S$136,3,0),"")</f>
        <v>9767633000790</v>
      </c>
      <c r="B84" s="9" t="str">
        <f>'[1]TCE - ANEXO III - Preencher'!C93</f>
        <v>UPA CABO DE SANTO AGOSTINHO - CG nº 012/2022</v>
      </c>
      <c r="C84" s="10"/>
      <c r="D84" s="11" t="str">
        <f>'[1]TCE - ANEXO III - Preencher'!E93</f>
        <v>JACKSON FERREIRA DE OLIVEIRA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45444</v>
      </c>
      <c r="H84" s="14">
        <f>'[1]TCE - ANEXO III - Preencher'!I93</f>
        <v>0</v>
      </c>
      <c r="I84" s="14">
        <f>'[1]TCE - ANEXO III - Preencher'!J93</f>
        <v>172.26</v>
      </c>
      <c r="J84" s="14">
        <f>'[1]TCE - ANEXO III - Preencher'!K93</f>
        <v>0</v>
      </c>
      <c r="K84" s="15">
        <f>'[1]TCE - ANEXO III - Preencher'!L93</f>
        <v>303.60000000000002</v>
      </c>
      <c r="L84" s="15">
        <f>'[1]TCE - ANEXO III - Preencher'!M93</f>
        <v>7.06</v>
      </c>
      <c r="M84" s="15">
        <f t="shared" si="7"/>
        <v>296.54000000000002</v>
      </c>
      <c r="N84" s="15">
        <f>'[1]TCE - ANEXO III - Preencher'!O93</f>
        <v>2.2599999999999998</v>
      </c>
      <c r="O84" s="15">
        <f>'[1]TCE - ANEXO III - Preencher'!P93</f>
        <v>0</v>
      </c>
      <c r="P84" s="16">
        <f t="shared" si="8"/>
        <v>2.2599999999999998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1995</v>
      </c>
      <c r="Y84" s="15">
        <f>'[1]TCE - ANEXO III - Preencher'!Z93</f>
        <v>0</v>
      </c>
      <c r="Z84" s="16">
        <f t="shared" si="11"/>
        <v>1995</v>
      </c>
      <c r="AA84" s="17" t="str">
        <f>IF('[1]TCE - ANEXO III - Preencher'!AB93="","",'[1]TCE - ANEXO III - Preencher'!AB93)</f>
        <v>ABONO ASSIS FIN COMPL 05/2024</v>
      </c>
      <c r="AB84" s="15">
        <f t="shared" si="6"/>
        <v>2466.06</v>
      </c>
    </row>
    <row r="85" spans="1:28" x14ac:dyDescent="0.2">
      <c r="A85" s="8">
        <f>IFERROR(VLOOKUP(B85,'[1]DADOS (OCULTAR)'!$Q$3:$S$136,3,0),"")</f>
        <v>9767633000790</v>
      </c>
      <c r="B85" s="9" t="str">
        <f>'[1]TCE - ANEXO III - Preencher'!C94</f>
        <v>UPA CABO DE SANTO AGOSTINHO - CG nº 012/2022</v>
      </c>
      <c r="C85" s="10"/>
      <c r="D85" s="11" t="str">
        <f>'[1]TCE - ANEXO III - Preencher'!E94</f>
        <v>JACKSON VANDERLY SILVA DE LIMA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515110</v>
      </c>
      <c r="G85" s="13">
        <f>IF('[1]TCE - ANEXO III - Preencher'!H94="","",'[1]TCE - ANEXO III - Preencher'!H94)</f>
        <v>45444</v>
      </c>
      <c r="H85" s="14">
        <f>'[1]TCE - ANEXO III - Preencher'!I94</f>
        <v>0</v>
      </c>
      <c r="I85" s="14">
        <f>'[1]TCE - ANEXO III - Preencher'!J94</f>
        <v>185.75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2.2599999999999998</v>
      </c>
      <c r="O85" s="15">
        <f>'[1]TCE - ANEXO III - Preencher'!P94</f>
        <v>0</v>
      </c>
      <c r="P85" s="16">
        <f t="shared" si="8"/>
        <v>2.2599999999999998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188.01</v>
      </c>
    </row>
    <row r="86" spans="1:28" x14ac:dyDescent="0.2">
      <c r="A86" s="8">
        <f>IFERROR(VLOOKUP(B86,'[1]DADOS (OCULTAR)'!$Q$3:$S$136,3,0),"")</f>
        <v>9767633000790</v>
      </c>
      <c r="B86" s="9" t="str">
        <f>'[1]TCE - ANEXO III - Preencher'!C95</f>
        <v>UPA CABO DE SANTO AGOSTINHO - CG nº 012/2022</v>
      </c>
      <c r="C86" s="10"/>
      <c r="D86" s="11" t="str">
        <f>'[1]TCE - ANEXO III - Preencher'!E95</f>
        <v>JADILSON JOSE DOS SANTOS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515110</v>
      </c>
      <c r="G86" s="13">
        <f>IF('[1]TCE - ANEXO III - Preencher'!H95="","",'[1]TCE - ANEXO III - Preencher'!H95)</f>
        <v>45444</v>
      </c>
      <c r="H86" s="14">
        <f>'[1]TCE - ANEXO III - Preencher'!I95</f>
        <v>0</v>
      </c>
      <c r="I86" s="14">
        <f>'[1]TCE - ANEXO III - Preencher'!J95</f>
        <v>135.55000000000001</v>
      </c>
      <c r="J86" s="14">
        <f>'[1]TCE - ANEXO III - Preencher'!K95</f>
        <v>0</v>
      </c>
      <c r="K86" s="15">
        <f>'[1]TCE - ANEXO III - Preencher'!L95</f>
        <v>303.60000000000002</v>
      </c>
      <c r="L86" s="15">
        <f>'[1]TCE - ANEXO III - Preencher'!M95</f>
        <v>7.06</v>
      </c>
      <c r="M86" s="15">
        <f t="shared" si="7"/>
        <v>296.54000000000002</v>
      </c>
      <c r="N86" s="15">
        <f>'[1]TCE - ANEXO III - Preencher'!O95</f>
        <v>2.2599999999999998</v>
      </c>
      <c r="O86" s="15">
        <f>'[1]TCE - ANEXO III - Preencher'!P95</f>
        <v>0</v>
      </c>
      <c r="P86" s="16">
        <f t="shared" si="8"/>
        <v>2.2599999999999998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434.35</v>
      </c>
    </row>
    <row r="87" spans="1:28" x14ac:dyDescent="0.2">
      <c r="A87" s="8">
        <f>IFERROR(VLOOKUP(B87,'[1]DADOS (OCULTAR)'!$Q$3:$S$136,3,0),"")</f>
        <v>9767633000790</v>
      </c>
      <c r="B87" s="9" t="str">
        <f>'[1]TCE - ANEXO III - Preencher'!C96</f>
        <v>UPA CABO DE SANTO AGOSTINHO - CG nº 012/2022</v>
      </c>
      <c r="C87" s="10"/>
      <c r="D87" s="11" t="str">
        <f>'[1]TCE - ANEXO III - Preencher'!E96</f>
        <v>JAIME DOS ANJOS NASCIMENTO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45444</v>
      </c>
      <c r="H87" s="14">
        <f>'[1]TCE - ANEXO III - Preencher'!I96</f>
        <v>0</v>
      </c>
      <c r="I87" s="14">
        <f>'[1]TCE - ANEXO III - Preencher'!J96</f>
        <v>347.32</v>
      </c>
      <c r="J87" s="14">
        <f>'[1]TCE - ANEXO III - Preencher'!K96</f>
        <v>0</v>
      </c>
      <c r="K87" s="15">
        <f>'[1]TCE - ANEXO III - Preencher'!L96</f>
        <v>303.60000000000002</v>
      </c>
      <c r="L87" s="15">
        <f>'[1]TCE - ANEXO III - Preencher'!M96</f>
        <v>3.33</v>
      </c>
      <c r="M87" s="15">
        <f t="shared" si="7"/>
        <v>300.27000000000004</v>
      </c>
      <c r="N87" s="15">
        <f>'[1]TCE - ANEXO III - Preencher'!O96</f>
        <v>3.79</v>
      </c>
      <c r="O87" s="15">
        <f>'[1]TCE - ANEXO III - Preencher'!P96</f>
        <v>0</v>
      </c>
      <c r="P87" s="16">
        <f t="shared" si="8"/>
        <v>3.79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2282.8200000000002</v>
      </c>
      <c r="Y87" s="15">
        <f>'[1]TCE - ANEXO III - Preencher'!Z96</f>
        <v>0</v>
      </c>
      <c r="Z87" s="16">
        <f t="shared" si="11"/>
        <v>2282.8200000000002</v>
      </c>
      <c r="AA87" s="17" t="str">
        <f>IF('[1]TCE - ANEXO III - Preencher'!AB96="","",'[1]TCE - ANEXO III - Preencher'!AB96)</f>
        <v>ABONO ASSIS FIN COMPL 05/2024</v>
      </c>
      <c r="AB87" s="15">
        <f t="shared" si="6"/>
        <v>2934.2000000000003</v>
      </c>
    </row>
    <row r="88" spans="1:28" x14ac:dyDescent="0.2">
      <c r="A88" s="8">
        <f>IFERROR(VLOOKUP(B88,'[1]DADOS (OCULTAR)'!$Q$3:$S$136,3,0),"")</f>
        <v>9767633000790</v>
      </c>
      <c r="B88" s="9" t="str">
        <f>'[1]TCE - ANEXO III - Preencher'!C97</f>
        <v>UPA CABO DE SANTO AGOSTINHO - CG nº 012/2022</v>
      </c>
      <c r="C88" s="10"/>
      <c r="D88" s="11" t="str">
        <f>'[1]TCE - ANEXO III - Preencher'!E97</f>
        <v>JANAINA LAIS DE OLIVEIRA SANTOS ARAUJO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411005</v>
      </c>
      <c r="G88" s="13">
        <f>IF('[1]TCE - ANEXO III - Preencher'!H97="","",'[1]TCE - ANEXO III - Preencher'!H97)</f>
        <v>45444</v>
      </c>
      <c r="H88" s="14">
        <f>'[1]TCE - ANEXO III - Preencher'!I97</f>
        <v>0</v>
      </c>
      <c r="I88" s="14">
        <f>'[1]TCE - ANEXO III - Preencher'!J97</f>
        <v>143.06</v>
      </c>
      <c r="J88" s="14">
        <f>'[1]TCE - ANEXO III - Preencher'!K97</f>
        <v>0</v>
      </c>
      <c r="K88" s="15">
        <f>'[1]TCE - ANEXO III - Preencher'!L97</f>
        <v>303.60000000000002</v>
      </c>
      <c r="L88" s="15">
        <f>'[1]TCE - ANEXO III - Preencher'!M97</f>
        <v>7.06</v>
      </c>
      <c r="M88" s="15">
        <f t="shared" si="7"/>
        <v>296.54000000000002</v>
      </c>
      <c r="N88" s="15">
        <f>'[1]TCE - ANEXO III - Preencher'!O97</f>
        <v>2.2599999999999998</v>
      </c>
      <c r="O88" s="15">
        <f>'[1]TCE - ANEXO III - Preencher'!P97</f>
        <v>0</v>
      </c>
      <c r="P88" s="16">
        <f t="shared" si="8"/>
        <v>2.2599999999999998</v>
      </c>
      <c r="Q88" s="15">
        <f>'[1]TCE - ANEXO III - Preencher'!R97</f>
        <v>152.16999999999999</v>
      </c>
      <c r="R88" s="15">
        <f>'[1]TCE - ANEXO III - Preencher'!S97</f>
        <v>97.95</v>
      </c>
      <c r="S88" s="16">
        <f t="shared" si="9"/>
        <v>54.219999999999985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496.08</v>
      </c>
    </row>
    <row r="89" spans="1:28" x14ac:dyDescent="0.2">
      <c r="A89" s="8">
        <f>IFERROR(VLOOKUP(B89,'[1]DADOS (OCULTAR)'!$Q$3:$S$136,3,0),"")</f>
        <v>9767633000790</v>
      </c>
      <c r="B89" s="9" t="str">
        <f>'[1]TCE - ANEXO III - Preencher'!C98</f>
        <v>UPA CABO DE SANTO AGOSTINHO - CG nº 012/2022</v>
      </c>
      <c r="C89" s="10"/>
      <c r="D89" s="11" t="str">
        <f>'[1]TCE - ANEXO III - Preencher'!E98</f>
        <v>JARDELANIA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513505</v>
      </c>
      <c r="G89" s="13">
        <f>IF('[1]TCE - ANEXO III - Preencher'!H98="","",'[1]TCE - ANEXO III - Preencher'!H98)</f>
        <v>45444</v>
      </c>
      <c r="H89" s="14">
        <f>'[1]TCE - ANEXO III - Preencher'!I98</f>
        <v>0</v>
      </c>
      <c r="I89" s="14">
        <f>'[1]TCE - ANEXO III - Preencher'!J98</f>
        <v>135.55000000000001</v>
      </c>
      <c r="J89" s="14">
        <f>'[1]TCE - ANEXO III - Preencher'!K98</f>
        <v>0</v>
      </c>
      <c r="K89" s="15">
        <f>'[1]TCE - ANEXO III - Preencher'!L98</f>
        <v>303.60000000000002</v>
      </c>
      <c r="L89" s="15">
        <f>'[1]TCE - ANEXO III - Preencher'!M98</f>
        <v>7.06</v>
      </c>
      <c r="M89" s="15">
        <f t="shared" si="7"/>
        <v>296.54000000000002</v>
      </c>
      <c r="N89" s="15">
        <f>'[1]TCE - ANEXO III - Preencher'!O98</f>
        <v>2.2599999999999998</v>
      </c>
      <c r="O89" s="15">
        <f>'[1]TCE - ANEXO III - Preencher'!P98</f>
        <v>0</v>
      </c>
      <c r="P89" s="16">
        <f t="shared" si="8"/>
        <v>2.2599999999999998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434.35</v>
      </c>
    </row>
    <row r="90" spans="1:28" x14ac:dyDescent="0.2">
      <c r="A90" s="8">
        <f>IFERROR(VLOOKUP(B90,'[1]DADOS (OCULTAR)'!$Q$3:$S$136,3,0),"")</f>
        <v>9767633000790</v>
      </c>
      <c r="B90" s="9" t="str">
        <f>'[1]TCE - ANEXO III - Preencher'!C99</f>
        <v>UPA CABO DE SANTO AGOSTINHO - CG nº 012/2022</v>
      </c>
      <c r="C90" s="10"/>
      <c r="D90" s="11" t="str">
        <f>'[1]TCE - ANEXO III - Preencher'!E99</f>
        <v>JOSE CRISTIANO DA SILVA RODRIGUES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766420</v>
      </c>
      <c r="G90" s="13">
        <f>IF('[1]TCE - ANEXO III - Preencher'!H99="","",'[1]TCE - ANEXO III - Preencher'!H99)</f>
        <v>45444</v>
      </c>
      <c r="H90" s="14">
        <f>'[1]TCE - ANEXO III - Preencher'!I99</f>
        <v>0</v>
      </c>
      <c r="I90" s="14">
        <f>'[1]TCE - ANEXO III - Preencher'!J99</f>
        <v>207.34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2.2599999999999998</v>
      </c>
      <c r="O90" s="15">
        <f>'[1]TCE - ANEXO III - Preencher'!P99</f>
        <v>0</v>
      </c>
      <c r="P90" s="16">
        <f t="shared" si="8"/>
        <v>2.2599999999999998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209.6</v>
      </c>
    </row>
    <row r="91" spans="1:28" x14ac:dyDescent="0.2">
      <c r="A91" s="8">
        <f>IFERROR(VLOOKUP(B91,'[1]DADOS (OCULTAR)'!$Q$3:$S$136,3,0),"")</f>
        <v>9767633000790</v>
      </c>
      <c r="B91" s="9" t="str">
        <f>'[1]TCE - ANEXO III - Preencher'!C100</f>
        <v>UPA CABO DE SANTO AGOSTINHO - CG nº 012/2022</v>
      </c>
      <c r="C91" s="10"/>
      <c r="D91" s="11" t="str">
        <f>'[1]TCE - ANEXO III - Preencher'!E100</f>
        <v>JOSE DIOGO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521130</v>
      </c>
      <c r="G91" s="13">
        <f>IF('[1]TCE - ANEXO III - Preencher'!H100="","",'[1]TCE - ANEXO III - Preencher'!H100)</f>
        <v>45444</v>
      </c>
      <c r="H91" s="14">
        <f>'[1]TCE - ANEXO III - Preencher'!I100</f>
        <v>0</v>
      </c>
      <c r="I91" s="14">
        <f>'[1]TCE - ANEXO III - Preencher'!J100</f>
        <v>148.93</v>
      </c>
      <c r="J91" s="14">
        <f>'[1]TCE - ANEXO III - Preencher'!K100</f>
        <v>0</v>
      </c>
      <c r="K91" s="15">
        <f>'[1]TCE - ANEXO III - Preencher'!L100</f>
        <v>303.60000000000002</v>
      </c>
      <c r="L91" s="15">
        <f>'[1]TCE - ANEXO III - Preencher'!M100</f>
        <v>7.06</v>
      </c>
      <c r="M91" s="15">
        <f t="shared" si="7"/>
        <v>296.54000000000002</v>
      </c>
      <c r="N91" s="15">
        <f>'[1]TCE - ANEXO III - Preencher'!O100</f>
        <v>2.2599999999999998</v>
      </c>
      <c r="O91" s="15">
        <f>'[1]TCE - ANEXO III - Preencher'!P100</f>
        <v>0</v>
      </c>
      <c r="P91" s="16">
        <f t="shared" si="8"/>
        <v>2.2599999999999998</v>
      </c>
      <c r="Q91" s="15">
        <f>'[1]TCE - ANEXO III - Preencher'!R100</f>
        <v>250.57</v>
      </c>
      <c r="R91" s="15">
        <f>'[1]TCE - ANEXO III - Preencher'!S100</f>
        <v>93.09</v>
      </c>
      <c r="S91" s="16">
        <f t="shared" si="9"/>
        <v>157.47999999999999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605.21</v>
      </c>
    </row>
    <row r="92" spans="1:28" x14ac:dyDescent="0.2">
      <c r="A92" s="8">
        <f>IFERROR(VLOOKUP(B92,'[1]DADOS (OCULTAR)'!$Q$3:$S$136,3,0),"")</f>
        <v>9767633000790</v>
      </c>
      <c r="B92" s="9" t="str">
        <f>'[1]TCE - ANEXO III - Preencher'!C101</f>
        <v>UPA CABO DE SANTO AGOSTINHO - CG nº 012/2022</v>
      </c>
      <c r="C92" s="10"/>
      <c r="D92" s="11" t="str">
        <f>'[1]TCE - ANEXO III - Preencher'!E101</f>
        <v>JOSE FERNANDES DA SILVA JUNIOR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422110</v>
      </c>
      <c r="G92" s="13">
        <f>IF('[1]TCE - ANEXO III - Preencher'!H101="","",'[1]TCE - ANEXO III - Preencher'!H101)</f>
        <v>45444</v>
      </c>
      <c r="H92" s="14">
        <f>'[1]TCE - ANEXO III - Preencher'!I101</f>
        <v>0</v>
      </c>
      <c r="I92" s="14">
        <f>'[1]TCE - ANEXO III - Preencher'!J101</f>
        <v>183.7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2.2599999999999998</v>
      </c>
      <c r="O92" s="15">
        <f>'[1]TCE - ANEXO III - Preencher'!P101</f>
        <v>0</v>
      </c>
      <c r="P92" s="16">
        <f t="shared" si="8"/>
        <v>2.2599999999999998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185.95999999999998</v>
      </c>
    </row>
    <row r="93" spans="1:28" x14ac:dyDescent="0.2">
      <c r="A93" s="8">
        <f>IFERROR(VLOOKUP(B93,'[1]DADOS (OCULTAR)'!$Q$3:$S$136,3,0),"")</f>
        <v>9767633000790</v>
      </c>
      <c r="B93" s="9" t="str">
        <f>'[1]TCE - ANEXO III - Preencher'!C102</f>
        <v>UPA CABO DE SANTO AGOSTINHO - CG nº 012/2022</v>
      </c>
      <c r="C93" s="10"/>
      <c r="D93" s="11" t="str">
        <f>'[1]TCE - ANEXO III - Preencher'!E102</f>
        <v>JOSE JORGE DE SOUZA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514310</v>
      </c>
      <c r="G93" s="13">
        <f>IF('[1]TCE - ANEXO III - Preencher'!H102="","",'[1]TCE - ANEXO III - Preencher'!H102)</f>
        <v>45444</v>
      </c>
      <c r="H93" s="14">
        <f>'[1]TCE - ANEXO III - Preencher'!I102</f>
        <v>0</v>
      </c>
      <c r="I93" s="14">
        <f>'[1]TCE - ANEXO III - Preencher'!J102</f>
        <v>172.47</v>
      </c>
      <c r="J93" s="14">
        <f>'[1]TCE - ANEXO III - Preencher'!K102</f>
        <v>0</v>
      </c>
      <c r="K93" s="15">
        <f>'[1]TCE - ANEXO III - Preencher'!L102</f>
        <v>303.60000000000002</v>
      </c>
      <c r="L93" s="15">
        <f>'[1]TCE - ANEXO III - Preencher'!M102</f>
        <v>7.06</v>
      </c>
      <c r="M93" s="15">
        <f t="shared" si="7"/>
        <v>296.54000000000002</v>
      </c>
      <c r="N93" s="15">
        <f>'[1]TCE - ANEXO III - Preencher'!O102</f>
        <v>2.2599999999999998</v>
      </c>
      <c r="O93" s="15">
        <f>'[1]TCE - ANEXO III - Preencher'!P102</f>
        <v>0</v>
      </c>
      <c r="P93" s="16">
        <f t="shared" si="8"/>
        <v>2.2599999999999998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471.27</v>
      </c>
    </row>
    <row r="94" spans="1:28" x14ac:dyDescent="0.2">
      <c r="A94" s="8">
        <f>IFERROR(VLOOKUP(B94,'[1]DADOS (OCULTAR)'!$Q$3:$S$136,3,0),"")</f>
        <v>9767633000790</v>
      </c>
      <c r="B94" s="9" t="str">
        <f>'[1]TCE - ANEXO III - Preencher'!C103</f>
        <v>UPA CABO DE SANTO AGOSTINHO - CG nº 012/2022</v>
      </c>
      <c r="C94" s="10"/>
      <c r="D94" s="11" t="str">
        <f>'[1]TCE - ANEXO III - Preencher'!E103</f>
        <v>JOSE LEANDRO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515110</v>
      </c>
      <c r="G94" s="13">
        <f>IF('[1]TCE - ANEXO III - Preencher'!H103="","",'[1]TCE - ANEXO III - Preencher'!H103)</f>
        <v>45444</v>
      </c>
      <c r="H94" s="14">
        <f>'[1]TCE - ANEXO III - Preencher'!I103</f>
        <v>0</v>
      </c>
      <c r="I94" s="14">
        <f>'[1]TCE - ANEXO III - Preencher'!J103</f>
        <v>162.66</v>
      </c>
      <c r="J94" s="14">
        <f>'[1]TCE - ANEXO III - Preencher'!K103</f>
        <v>0</v>
      </c>
      <c r="K94" s="15">
        <f>'[1]TCE - ANEXO III - Preencher'!L103</f>
        <v>303.60000000000002</v>
      </c>
      <c r="L94" s="15">
        <f>'[1]TCE - ANEXO III - Preencher'!M103</f>
        <v>7.06</v>
      </c>
      <c r="M94" s="15">
        <f t="shared" si="7"/>
        <v>296.54000000000002</v>
      </c>
      <c r="N94" s="15">
        <f>'[1]TCE - ANEXO III - Preencher'!O103</f>
        <v>2.2599999999999998</v>
      </c>
      <c r="O94" s="15">
        <f>'[1]TCE - ANEXO III - Preencher'!P103</f>
        <v>0</v>
      </c>
      <c r="P94" s="16">
        <f t="shared" si="8"/>
        <v>2.2599999999999998</v>
      </c>
      <c r="Q94" s="15">
        <f>'[1]TCE - ANEXO III - Preencher'!R103</f>
        <v>250.57</v>
      </c>
      <c r="R94" s="15">
        <f>'[1]TCE - ANEXO III - Preencher'!S103</f>
        <v>84.72</v>
      </c>
      <c r="S94" s="16">
        <f t="shared" si="9"/>
        <v>165.85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627.31000000000006</v>
      </c>
    </row>
    <row r="95" spans="1:28" x14ac:dyDescent="0.2">
      <c r="A95" s="8">
        <f>IFERROR(VLOOKUP(B95,'[1]DADOS (OCULTAR)'!$Q$3:$S$136,3,0),"")</f>
        <v>9767633000790</v>
      </c>
      <c r="B95" s="9" t="str">
        <f>'[1]TCE - ANEXO III - Preencher'!C104</f>
        <v>UPA CABO DE SANTO AGOSTINHO - CG nº 012/2022</v>
      </c>
      <c r="C95" s="10"/>
      <c r="D95" s="11" t="str">
        <f>'[1]TCE - ANEXO III - Preencher'!E104</f>
        <v>JOSE MARQUES DA SILVA DANTAS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515205</v>
      </c>
      <c r="G95" s="13">
        <f>IF('[1]TCE - ANEXO III - Preencher'!H104="","",'[1]TCE - ANEXO III - Preencher'!H104)</f>
        <v>45444</v>
      </c>
      <c r="H95" s="14">
        <f>'[1]TCE - ANEXO III - Preencher'!I104</f>
        <v>0</v>
      </c>
      <c r="I95" s="14">
        <f>'[1]TCE - ANEXO III - Preencher'!J104</f>
        <v>181.95</v>
      </c>
      <c r="J95" s="14">
        <f>'[1]TCE - ANEXO III - Preencher'!K104</f>
        <v>0</v>
      </c>
      <c r="K95" s="15">
        <f>'[1]TCE - ANEXO III - Preencher'!L104</f>
        <v>303.60000000000002</v>
      </c>
      <c r="L95" s="15">
        <f>'[1]TCE - ANEXO III - Preencher'!M104</f>
        <v>7.06</v>
      </c>
      <c r="M95" s="15">
        <f t="shared" si="7"/>
        <v>296.54000000000002</v>
      </c>
      <c r="N95" s="15">
        <f>'[1]TCE - ANEXO III - Preencher'!O104</f>
        <v>2.2599999999999998</v>
      </c>
      <c r="O95" s="15">
        <f>'[1]TCE - ANEXO III - Preencher'!P104</f>
        <v>0</v>
      </c>
      <c r="P95" s="16">
        <f t="shared" si="8"/>
        <v>2.2599999999999998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480.75</v>
      </c>
    </row>
    <row r="96" spans="1:28" x14ac:dyDescent="0.2">
      <c r="A96" s="8">
        <f>IFERROR(VLOOKUP(B96,'[1]DADOS (OCULTAR)'!$Q$3:$S$136,3,0),"")</f>
        <v>9767633000790</v>
      </c>
      <c r="B96" s="9" t="str">
        <f>'[1]TCE - ANEXO III - Preencher'!C105</f>
        <v>UPA CABO DE SANTO AGOSTINHO - CG nº 012/2022</v>
      </c>
      <c r="C96" s="10"/>
      <c r="D96" s="11" t="str">
        <f>'[1]TCE - ANEXO III - Preencher'!E105</f>
        <v>JOSE VALDEMIR DA SILVA FILHO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313115</v>
      </c>
      <c r="G96" s="13">
        <f>IF('[1]TCE - ANEXO III - Preencher'!H105="","",'[1]TCE - ANEXO III - Preencher'!H105)</f>
        <v>45444</v>
      </c>
      <c r="H96" s="14">
        <f>'[1]TCE - ANEXO III - Preencher'!I105</f>
        <v>0</v>
      </c>
      <c r="I96" s="14">
        <f>'[1]TCE - ANEXO III - Preencher'!J105</f>
        <v>209.15</v>
      </c>
      <c r="J96" s="14">
        <f>'[1]TCE - ANEXO III - Preencher'!K105</f>
        <v>0</v>
      </c>
      <c r="K96" s="15">
        <f>'[1]TCE - ANEXO III - Preencher'!L105</f>
        <v>303.60000000000002</v>
      </c>
      <c r="L96" s="15">
        <f>'[1]TCE - ANEXO III - Preencher'!M105</f>
        <v>7.06</v>
      </c>
      <c r="M96" s="15">
        <f t="shared" si="7"/>
        <v>296.54000000000002</v>
      </c>
      <c r="N96" s="15">
        <f>'[1]TCE - ANEXO III - Preencher'!O105</f>
        <v>2.2599999999999998</v>
      </c>
      <c r="O96" s="15">
        <f>'[1]TCE - ANEXO III - Preencher'!P105</f>
        <v>0</v>
      </c>
      <c r="P96" s="16">
        <f t="shared" si="8"/>
        <v>2.2599999999999998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507.95000000000005</v>
      </c>
    </row>
    <row r="97" spans="1:28" x14ac:dyDescent="0.2">
      <c r="A97" s="8">
        <f>IFERROR(VLOOKUP(B97,'[1]DADOS (OCULTAR)'!$Q$3:$S$136,3,0),"")</f>
        <v>9767633000790</v>
      </c>
      <c r="B97" s="9" t="str">
        <f>'[1]TCE - ANEXO III - Preencher'!C106</f>
        <v>UPA CABO DE SANTO AGOSTINHO - CG nº 012/2022</v>
      </c>
      <c r="C97" s="10"/>
      <c r="D97" s="11" t="str">
        <f>'[1]TCE - ANEXO III - Preencher'!E106</f>
        <v>JULIA REBEKA DE LIMA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223505</v>
      </c>
      <c r="G97" s="13">
        <f>IF('[1]TCE - ANEXO III - Preencher'!H106="","",'[1]TCE - ANEXO III - Preencher'!H106)</f>
        <v>45444</v>
      </c>
      <c r="H97" s="14">
        <f>'[1]TCE - ANEXO III - Preencher'!I106</f>
        <v>0</v>
      </c>
      <c r="I97" s="14">
        <f>'[1]TCE - ANEXO III - Preencher'!J106</f>
        <v>396.39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3.79</v>
      </c>
      <c r="O97" s="15">
        <f>'[1]TCE - ANEXO III - Preencher'!P106</f>
        <v>0</v>
      </c>
      <c r="P97" s="16">
        <f t="shared" si="8"/>
        <v>3.79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2356.9</v>
      </c>
      <c r="Y97" s="15">
        <f>'[1]TCE - ANEXO III - Preencher'!Z106</f>
        <v>0</v>
      </c>
      <c r="Z97" s="16">
        <f t="shared" si="11"/>
        <v>2356.9</v>
      </c>
      <c r="AA97" s="17" t="str">
        <f>IF('[1]TCE - ANEXO III - Preencher'!AB106="","",'[1]TCE - ANEXO III - Preencher'!AB106)</f>
        <v>ABONO ASSIS FIN COMPL 05/2024</v>
      </c>
      <c r="AB97" s="15">
        <f t="shared" si="6"/>
        <v>2757.08</v>
      </c>
    </row>
    <row r="98" spans="1:28" x14ac:dyDescent="0.2">
      <c r="A98" s="8">
        <f>IFERROR(VLOOKUP(B98,'[1]DADOS (OCULTAR)'!$Q$3:$S$136,3,0),"")</f>
        <v>9767633000790</v>
      </c>
      <c r="B98" s="9" t="str">
        <f>'[1]TCE - ANEXO III - Preencher'!C107</f>
        <v>UPA CABO DE SANTO AGOSTINHO - CG nº 012/2022</v>
      </c>
      <c r="C98" s="10"/>
      <c r="D98" s="11" t="str">
        <f>'[1]TCE - ANEXO III - Preencher'!E107</f>
        <v>JULIANA ALBUQUERQUE DE CASTRO LOPES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45444</v>
      </c>
      <c r="H98" s="14">
        <f>'[1]TCE - ANEXO III - Preencher'!I107</f>
        <v>0</v>
      </c>
      <c r="I98" s="14">
        <f>'[1]TCE - ANEXO III - Preencher'!J107</f>
        <v>144.53</v>
      </c>
      <c r="J98" s="14">
        <f>'[1]TCE - ANEXO III - Preencher'!K107</f>
        <v>0</v>
      </c>
      <c r="K98" s="15">
        <f>'[1]TCE - ANEXO III - Preencher'!L107</f>
        <v>303.60000000000002</v>
      </c>
      <c r="L98" s="15">
        <f>'[1]TCE - ANEXO III - Preencher'!M107</f>
        <v>7.06</v>
      </c>
      <c r="M98" s="15">
        <f t="shared" si="7"/>
        <v>296.54000000000002</v>
      </c>
      <c r="N98" s="15">
        <f>'[1]TCE - ANEXO III - Preencher'!O107</f>
        <v>2.2599999999999998</v>
      </c>
      <c r="O98" s="15">
        <f>'[1]TCE - ANEXO III - Preencher'!P107</f>
        <v>0</v>
      </c>
      <c r="P98" s="16">
        <f t="shared" si="8"/>
        <v>2.2599999999999998</v>
      </c>
      <c r="Q98" s="15">
        <f>'[1]TCE - ANEXO III - Preencher'!R107</f>
        <v>250.57</v>
      </c>
      <c r="R98" s="15">
        <f>'[1]TCE - ANEXO III - Preencher'!S107</f>
        <v>84.72</v>
      </c>
      <c r="S98" s="16">
        <f t="shared" si="9"/>
        <v>165.85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1995</v>
      </c>
      <c r="Y98" s="15">
        <f>'[1]TCE - ANEXO III - Preencher'!Z107</f>
        <v>0</v>
      </c>
      <c r="Z98" s="16">
        <f t="shared" si="11"/>
        <v>1995</v>
      </c>
      <c r="AA98" s="17" t="str">
        <f>IF('[1]TCE - ANEXO III - Preencher'!AB107="","",'[1]TCE - ANEXO III - Preencher'!AB107)</f>
        <v>ABONO ASSIS FIN COMPL 05/2024</v>
      </c>
      <c r="AB98" s="15">
        <f t="shared" si="6"/>
        <v>2604.1800000000003</v>
      </c>
    </row>
    <row r="99" spans="1:28" x14ac:dyDescent="0.2">
      <c r="A99" s="8">
        <f>IFERROR(VLOOKUP(B99,'[1]DADOS (OCULTAR)'!$Q$3:$S$136,3,0),"")</f>
        <v>9767633000790</v>
      </c>
      <c r="B99" s="9" t="str">
        <f>'[1]TCE - ANEXO III - Preencher'!C108</f>
        <v>UPA CABO DE SANTO AGOSTINHO - CG nº 012/2022</v>
      </c>
      <c r="C99" s="10"/>
      <c r="D99" s="11" t="str">
        <f>'[1]TCE - ANEXO III - Preencher'!E108</f>
        <v>JULIANA CANUTO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322205</v>
      </c>
      <c r="G99" s="13">
        <f>IF('[1]TCE - ANEXO III - Preencher'!H108="","",'[1]TCE - ANEXO III - Preencher'!H108)</f>
        <v>45444</v>
      </c>
      <c r="H99" s="14">
        <f>'[1]TCE - ANEXO III - Preencher'!I108</f>
        <v>0</v>
      </c>
      <c r="I99" s="14">
        <f>'[1]TCE - ANEXO III - Preencher'!J108</f>
        <v>166.7</v>
      </c>
      <c r="J99" s="14">
        <f>'[1]TCE - ANEXO III - Preencher'!K108</f>
        <v>0</v>
      </c>
      <c r="K99" s="15">
        <f>'[1]TCE - ANEXO III - Preencher'!L108</f>
        <v>303.60000000000002</v>
      </c>
      <c r="L99" s="15">
        <f>'[1]TCE - ANEXO III - Preencher'!M108</f>
        <v>7.06</v>
      </c>
      <c r="M99" s="15">
        <f t="shared" si="7"/>
        <v>296.54000000000002</v>
      </c>
      <c r="N99" s="15">
        <f>'[1]TCE - ANEXO III - Preencher'!O108</f>
        <v>2.2599999999999998</v>
      </c>
      <c r="O99" s="15">
        <f>'[1]TCE - ANEXO III - Preencher'!P108</f>
        <v>0</v>
      </c>
      <c r="P99" s="16">
        <f t="shared" si="8"/>
        <v>2.2599999999999998</v>
      </c>
      <c r="Q99" s="15">
        <f>'[1]TCE - ANEXO III - Preencher'!R108</f>
        <v>250.57</v>
      </c>
      <c r="R99" s="15">
        <f>'[1]TCE - ANEXO III - Preencher'!S108</f>
        <v>81.900000000000006</v>
      </c>
      <c r="S99" s="16">
        <f t="shared" si="9"/>
        <v>168.67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1995</v>
      </c>
      <c r="Y99" s="15">
        <f>'[1]TCE - ANEXO III - Preencher'!Z108</f>
        <v>0</v>
      </c>
      <c r="Z99" s="16">
        <f t="shared" si="11"/>
        <v>1995</v>
      </c>
      <c r="AA99" s="17" t="str">
        <f>IF('[1]TCE - ANEXO III - Preencher'!AB108="","",'[1]TCE - ANEXO III - Preencher'!AB108)</f>
        <v>ABONO ASSIS FIN COMPL 05/2024</v>
      </c>
      <c r="AB99" s="15">
        <f t="shared" si="6"/>
        <v>2629.17</v>
      </c>
    </row>
    <row r="100" spans="1:28" x14ac:dyDescent="0.2">
      <c r="A100" s="8">
        <f>IFERROR(VLOOKUP(B100,'[1]DADOS (OCULTAR)'!$Q$3:$S$136,3,0),"")</f>
        <v>9767633000790</v>
      </c>
      <c r="B100" s="9" t="str">
        <f>'[1]TCE - ANEXO III - Preencher'!C109</f>
        <v>UPA CABO DE SANTO AGOSTINHO - CG nº 012/2022</v>
      </c>
      <c r="C100" s="10"/>
      <c r="D100" s="11" t="str">
        <f>'[1]TCE - ANEXO III - Preencher'!E109</f>
        <v>JULIANA MACEDO PIRES VERISSIMO SALES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251605</v>
      </c>
      <c r="G100" s="13">
        <f>IF('[1]TCE - ANEXO III - Preencher'!H109="","",'[1]TCE - ANEXO III - Preencher'!H109)</f>
        <v>45444</v>
      </c>
      <c r="H100" s="14">
        <f>'[1]TCE - ANEXO III - Preencher'!I109</f>
        <v>0</v>
      </c>
      <c r="I100" s="14">
        <f>'[1]TCE - ANEXO III - Preencher'!J109</f>
        <v>448.9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2.2599999999999998</v>
      </c>
      <c r="O100" s="15">
        <f>'[1]TCE - ANEXO III - Preencher'!P109</f>
        <v>0</v>
      </c>
      <c r="P100" s="16">
        <f t="shared" si="8"/>
        <v>2.2599999999999998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80.95</v>
      </c>
      <c r="U100" s="15">
        <f>'[1]TCE - ANEXO III - Preencher'!V109</f>
        <v>0</v>
      </c>
      <c r="V100" s="16">
        <f t="shared" si="10"/>
        <v>80.95</v>
      </c>
      <c r="W100" s="17" t="str">
        <f>IF('[1]TCE - ANEXO III - Preencher'!X109="","",'[1]TCE - ANEXO III - Preencher'!X109)</f>
        <v>AUX. CRECHE FEDERAÇÃO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532.11</v>
      </c>
    </row>
    <row r="101" spans="1:28" x14ac:dyDescent="0.2">
      <c r="A101" s="8">
        <f>IFERROR(VLOOKUP(B101,'[1]DADOS (OCULTAR)'!$Q$3:$S$136,3,0),"")</f>
        <v>9767633000790</v>
      </c>
      <c r="B101" s="9" t="str">
        <f>'[1]TCE - ANEXO III - Preencher'!C110</f>
        <v>UPA CABO DE SANTO AGOSTINHO - CG nº 012/2022</v>
      </c>
      <c r="C101" s="10"/>
      <c r="D101" s="11" t="str">
        <f>'[1]TCE - ANEXO III - Preencher'!E110</f>
        <v>JUVANI PEIXOTO DOS SANTOS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45444</v>
      </c>
      <c r="H101" s="14">
        <f>'[1]TCE - ANEXO III - Preencher'!I110</f>
        <v>0</v>
      </c>
      <c r="I101" s="14">
        <f>'[1]TCE - ANEXO III - Preencher'!J110</f>
        <v>157.38999999999999</v>
      </c>
      <c r="J101" s="14">
        <f>'[1]TCE - ANEXO III - Preencher'!K110</f>
        <v>0</v>
      </c>
      <c r="K101" s="15">
        <f>'[1]TCE - ANEXO III - Preencher'!L110</f>
        <v>303.60000000000002</v>
      </c>
      <c r="L101" s="15">
        <f>'[1]TCE - ANEXO III - Preencher'!M110</f>
        <v>7.06</v>
      </c>
      <c r="M101" s="15">
        <f t="shared" si="7"/>
        <v>296.54000000000002</v>
      </c>
      <c r="N101" s="15">
        <f>'[1]TCE - ANEXO III - Preencher'!O110</f>
        <v>2.2599999999999998</v>
      </c>
      <c r="O101" s="15">
        <f>'[1]TCE - ANEXO III - Preencher'!P110</f>
        <v>0</v>
      </c>
      <c r="P101" s="16">
        <f t="shared" si="8"/>
        <v>2.2599999999999998</v>
      </c>
      <c r="Q101" s="15">
        <f>'[1]TCE - ANEXO III - Preencher'!R110</f>
        <v>250.57</v>
      </c>
      <c r="R101" s="15">
        <f>'[1]TCE - ANEXO III - Preencher'!S110</f>
        <v>64.95</v>
      </c>
      <c r="S101" s="16">
        <f t="shared" si="9"/>
        <v>185.62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1995</v>
      </c>
      <c r="Y101" s="15">
        <f>'[1]TCE - ANEXO III - Preencher'!Z110</f>
        <v>0</v>
      </c>
      <c r="Z101" s="16">
        <f t="shared" si="11"/>
        <v>1995</v>
      </c>
      <c r="AA101" s="17" t="str">
        <f>IF('[1]TCE - ANEXO III - Preencher'!AB110="","",'[1]TCE - ANEXO III - Preencher'!AB110)</f>
        <v>ABONO ASSIS FIN COMPL 05/2024</v>
      </c>
      <c r="AB101" s="15">
        <f t="shared" si="6"/>
        <v>2636.81</v>
      </c>
    </row>
    <row r="102" spans="1:28" x14ac:dyDescent="0.2">
      <c r="A102" s="8">
        <f>IFERROR(VLOOKUP(B102,'[1]DADOS (OCULTAR)'!$Q$3:$S$136,3,0),"")</f>
        <v>9767633000790</v>
      </c>
      <c r="B102" s="9" t="str">
        <f>'[1]TCE - ANEXO III - Preencher'!C111</f>
        <v>UPA CABO DE SANTO AGOSTINHO - CG nº 012/2022</v>
      </c>
      <c r="C102" s="10"/>
      <c r="D102" s="11" t="str">
        <f>'[1]TCE - ANEXO III - Preencher'!E111</f>
        <v>LAYSE DAYANA SANTIAGO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45444</v>
      </c>
      <c r="H102" s="14">
        <f>'[1]TCE - ANEXO III - Preencher'!I111</f>
        <v>0</v>
      </c>
      <c r="I102" s="14">
        <f>'[1]TCE - ANEXO III - Preencher'!J111</f>
        <v>144.53</v>
      </c>
      <c r="J102" s="14">
        <f>'[1]TCE - ANEXO III - Preencher'!K111</f>
        <v>0</v>
      </c>
      <c r="K102" s="15">
        <f>'[1]TCE - ANEXO III - Preencher'!L111</f>
        <v>303.60000000000002</v>
      </c>
      <c r="L102" s="15">
        <f>'[1]TCE - ANEXO III - Preencher'!M111</f>
        <v>7.06</v>
      </c>
      <c r="M102" s="15">
        <f t="shared" si="7"/>
        <v>296.54000000000002</v>
      </c>
      <c r="N102" s="15">
        <f>'[1]TCE - ANEXO III - Preencher'!O111</f>
        <v>2.2599999999999998</v>
      </c>
      <c r="O102" s="15">
        <f>'[1]TCE - ANEXO III - Preencher'!P111</f>
        <v>0</v>
      </c>
      <c r="P102" s="16">
        <f t="shared" si="8"/>
        <v>2.2599999999999998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1995</v>
      </c>
      <c r="Y102" s="15">
        <f>'[1]TCE - ANEXO III - Preencher'!Z111</f>
        <v>0</v>
      </c>
      <c r="Z102" s="16">
        <f t="shared" si="11"/>
        <v>1995</v>
      </c>
      <c r="AA102" s="17" t="str">
        <f>IF('[1]TCE - ANEXO III - Preencher'!AB111="","",'[1]TCE - ANEXO III - Preencher'!AB111)</f>
        <v>ABONO ASSIS FIN COMPL 05/2024</v>
      </c>
      <c r="AB102" s="15">
        <f t="shared" si="6"/>
        <v>2438.33</v>
      </c>
    </row>
    <row r="103" spans="1:28" x14ac:dyDescent="0.2">
      <c r="A103" s="8">
        <f>IFERROR(VLOOKUP(B103,'[1]DADOS (OCULTAR)'!$Q$3:$S$136,3,0),"")</f>
        <v>9767633000790</v>
      </c>
      <c r="B103" s="9" t="str">
        <f>'[1]TCE - ANEXO III - Preencher'!C112</f>
        <v>UPA CABO DE SANTO AGOSTINHO - CG nº 012/2022</v>
      </c>
      <c r="C103" s="10"/>
      <c r="D103" s="11" t="str">
        <f>'[1]TCE - ANEXO III - Preencher'!E112</f>
        <v>LEONARDO FRANCISCO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411005</v>
      </c>
      <c r="G103" s="13">
        <f>IF('[1]TCE - ANEXO III - Preencher'!H112="","",'[1]TCE - ANEXO III - Preencher'!H112)</f>
        <v>45444</v>
      </c>
      <c r="H103" s="14">
        <f>'[1]TCE - ANEXO III - Preencher'!I112</f>
        <v>0</v>
      </c>
      <c r="I103" s="14">
        <f>'[1]TCE - ANEXO III - Preencher'!J112</f>
        <v>171.34</v>
      </c>
      <c r="J103" s="14">
        <f>'[1]TCE - ANEXO III - Preencher'!K112</f>
        <v>0</v>
      </c>
      <c r="K103" s="15">
        <f>'[1]TCE - ANEXO III - Preencher'!L112</f>
        <v>303.60000000000002</v>
      </c>
      <c r="L103" s="15">
        <f>'[1]TCE - ANEXO III - Preencher'!M112</f>
        <v>7.06</v>
      </c>
      <c r="M103" s="15">
        <f t="shared" si="7"/>
        <v>296.54000000000002</v>
      </c>
      <c r="N103" s="15">
        <f>'[1]TCE - ANEXO III - Preencher'!O112</f>
        <v>2.2599999999999998</v>
      </c>
      <c r="O103" s="15">
        <f>'[1]TCE - ANEXO III - Preencher'!P112</f>
        <v>0</v>
      </c>
      <c r="P103" s="16">
        <f t="shared" si="8"/>
        <v>2.2599999999999998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470.14</v>
      </c>
    </row>
    <row r="104" spans="1:28" x14ac:dyDescent="0.2">
      <c r="A104" s="8">
        <f>IFERROR(VLOOKUP(B104,'[1]DADOS (OCULTAR)'!$Q$3:$S$136,3,0),"")</f>
        <v>9767633000790</v>
      </c>
      <c r="B104" s="9" t="str">
        <f>'[1]TCE - ANEXO III - Preencher'!C113</f>
        <v>UPA CABO DE SANTO AGOSTINHO - CG nº 012/2022</v>
      </c>
      <c r="C104" s="10"/>
      <c r="D104" s="11" t="str">
        <f>'[1]TCE - ANEXO III - Preencher'!E113</f>
        <v>LEONARDO FRANCISCO DE FREITAS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>
        <f>'[1]TCE - ANEXO III - Preencher'!G113</f>
        <v>514310</v>
      </c>
      <c r="G104" s="13">
        <f>IF('[1]TCE - ANEXO III - Preencher'!H113="","",'[1]TCE - ANEXO III - Preencher'!H113)</f>
        <v>45444</v>
      </c>
      <c r="H104" s="14">
        <f>'[1]TCE - ANEXO III - Preencher'!I113</f>
        <v>0</v>
      </c>
      <c r="I104" s="14">
        <f>'[1]TCE - ANEXO III - Preencher'!J113</f>
        <v>219.63</v>
      </c>
      <c r="J104" s="14">
        <f>'[1]TCE - ANEXO III - Preencher'!K113</f>
        <v>0</v>
      </c>
      <c r="K104" s="15">
        <f>'[1]TCE - ANEXO III - Preencher'!L113</f>
        <v>303.60000000000002</v>
      </c>
      <c r="L104" s="15">
        <f>'[1]TCE - ANEXO III - Preencher'!M113</f>
        <v>7.06</v>
      </c>
      <c r="M104" s="15">
        <f t="shared" si="7"/>
        <v>296.54000000000002</v>
      </c>
      <c r="N104" s="15">
        <f>'[1]TCE - ANEXO III - Preencher'!O113</f>
        <v>2.2599999999999998</v>
      </c>
      <c r="O104" s="15">
        <f>'[1]TCE - ANEXO III - Preencher'!P113</f>
        <v>0</v>
      </c>
      <c r="P104" s="16">
        <f t="shared" si="8"/>
        <v>2.2599999999999998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518.43000000000006</v>
      </c>
    </row>
    <row r="105" spans="1:28" x14ac:dyDescent="0.2">
      <c r="A105" s="8">
        <f>IFERROR(VLOOKUP(B105,'[1]DADOS (OCULTAR)'!$Q$3:$S$136,3,0),"")</f>
        <v>9767633000790</v>
      </c>
      <c r="B105" s="9" t="str">
        <f>'[1]TCE - ANEXO III - Preencher'!C114</f>
        <v>UPA CABO DE SANTO AGOSTINHO - CG nº 012/2022</v>
      </c>
      <c r="C105" s="10"/>
      <c r="D105" s="11" t="str">
        <f>'[1]TCE - ANEXO III - Preencher'!E114</f>
        <v>LETICIA CRISTINA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411005</v>
      </c>
      <c r="G105" s="13">
        <f>IF('[1]TCE - ANEXO III - Preencher'!H114="","",'[1]TCE - ANEXO III - Preencher'!H114)</f>
        <v>45444</v>
      </c>
      <c r="H105" s="14">
        <f>'[1]TCE - ANEXO III - Preencher'!I114</f>
        <v>0</v>
      </c>
      <c r="I105" s="14">
        <f>'[1]TCE - ANEXO III - Preencher'!J114</f>
        <v>13.26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2.2599999999999998</v>
      </c>
      <c r="O105" s="15">
        <f>'[1]TCE - ANEXO III - Preencher'!P114</f>
        <v>0</v>
      </c>
      <c r="P105" s="16">
        <f t="shared" si="8"/>
        <v>2.2599999999999998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15.52</v>
      </c>
    </row>
    <row r="106" spans="1:28" x14ac:dyDescent="0.2">
      <c r="A106" s="8">
        <f>IFERROR(VLOOKUP(B106,'[1]DADOS (OCULTAR)'!$Q$3:$S$136,3,0),"")</f>
        <v>9767633000790</v>
      </c>
      <c r="B106" s="9" t="str">
        <f>'[1]TCE - ANEXO III - Preencher'!C115</f>
        <v>UPA CABO DE SANTO AGOSTINHO - CG nº 012/2022</v>
      </c>
      <c r="C106" s="10"/>
      <c r="D106" s="11" t="str">
        <f>'[1]TCE - ANEXO III - Preencher'!E115</f>
        <v>LIDIA AUMIRIS DE FRANCA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223710</v>
      </c>
      <c r="G106" s="13">
        <f>IF('[1]TCE - ANEXO III - Preencher'!H115="","",'[1]TCE - ANEXO III - Preencher'!H115)</f>
        <v>45444</v>
      </c>
      <c r="H106" s="14">
        <f>'[1]TCE - ANEXO III - Preencher'!I115</f>
        <v>0</v>
      </c>
      <c r="I106" s="14">
        <f>'[1]TCE - ANEXO III - Preencher'!J115</f>
        <v>114.41</v>
      </c>
      <c r="J106" s="14">
        <f>'[1]TCE - ANEXO III - Preencher'!K115</f>
        <v>0</v>
      </c>
      <c r="K106" s="15">
        <f>'[1]TCE - ANEXO III - Preencher'!L115</f>
        <v>303.60000000000002</v>
      </c>
      <c r="L106" s="15">
        <f>'[1]TCE - ANEXO III - Preencher'!M115</f>
        <v>7.06</v>
      </c>
      <c r="M106" s="15">
        <f t="shared" si="7"/>
        <v>296.54000000000002</v>
      </c>
      <c r="N106" s="15">
        <f>'[1]TCE - ANEXO III - Preencher'!O115</f>
        <v>2.2599999999999998</v>
      </c>
      <c r="O106" s="15">
        <f>'[1]TCE - ANEXO III - Preencher'!P115</f>
        <v>0</v>
      </c>
      <c r="P106" s="16">
        <f t="shared" si="8"/>
        <v>2.2599999999999998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413.21000000000004</v>
      </c>
    </row>
    <row r="107" spans="1:28" x14ac:dyDescent="0.2">
      <c r="A107" s="8">
        <f>IFERROR(VLOOKUP(B107,'[1]DADOS (OCULTAR)'!$Q$3:$S$136,3,0),"")</f>
        <v>9767633000790</v>
      </c>
      <c r="B107" s="9" t="str">
        <f>'[1]TCE - ANEXO III - Preencher'!C116</f>
        <v>UPA CABO DE SANTO AGOSTINHO - CG nº 012/2022</v>
      </c>
      <c r="C107" s="10"/>
      <c r="D107" s="11" t="str">
        <f>'[1]TCE - ANEXO III - Preencher'!E116</f>
        <v>LOURDES MULLER NUNES DE OLIVEIRA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410105</v>
      </c>
      <c r="G107" s="13">
        <f>IF('[1]TCE - ANEXO III - Preencher'!H116="","",'[1]TCE - ANEXO III - Preencher'!H116)</f>
        <v>45444</v>
      </c>
      <c r="H107" s="14">
        <f>'[1]TCE - ANEXO III - Preencher'!I116</f>
        <v>0</v>
      </c>
      <c r="I107" s="14">
        <f>'[1]TCE - ANEXO III - Preencher'!J116</f>
        <v>1039.23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16.13</v>
      </c>
      <c r="O107" s="15">
        <f>'[1]TCE - ANEXO III - Preencher'!P116</f>
        <v>0</v>
      </c>
      <c r="P107" s="16">
        <f t="shared" si="8"/>
        <v>16.13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1055.3600000000001</v>
      </c>
    </row>
    <row r="108" spans="1:28" x14ac:dyDescent="0.2">
      <c r="A108" s="8">
        <f>IFERROR(VLOOKUP(B108,'[1]DADOS (OCULTAR)'!$Q$3:$S$136,3,0),"")</f>
        <v>9767633000790</v>
      </c>
      <c r="B108" s="9" t="str">
        <f>'[1]TCE - ANEXO III - Preencher'!C117</f>
        <v>UPA CABO DE SANTO AGOSTINHO - CG nº 012/2022</v>
      </c>
      <c r="C108" s="10"/>
      <c r="D108" s="11" t="str">
        <f>'[1]TCE - ANEXO III - Preencher'!E117</f>
        <v>LOYSE DE ALMEIDA SOUTO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45444</v>
      </c>
      <c r="H108" s="14">
        <f>'[1]TCE - ANEXO III - Preencher'!I117</f>
        <v>0</v>
      </c>
      <c r="I108" s="14">
        <f>'[1]TCE - ANEXO III - Preencher'!J117</f>
        <v>201.87</v>
      </c>
      <c r="J108" s="14">
        <f>'[1]TCE - ANEXO III - Preencher'!K117</f>
        <v>0</v>
      </c>
      <c r="K108" s="15">
        <f>'[1]TCE - ANEXO III - Preencher'!L117</f>
        <v>303.60000000000002</v>
      </c>
      <c r="L108" s="15">
        <f>'[1]TCE - ANEXO III - Preencher'!M117</f>
        <v>2.79</v>
      </c>
      <c r="M108" s="15">
        <f t="shared" si="7"/>
        <v>300.81</v>
      </c>
      <c r="N108" s="15">
        <f>'[1]TCE - ANEXO III - Preencher'!O117</f>
        <v>3.79</v>
      </c>
      <c r="O108" s="15">
        <f>'[1]TCE - ANEXO III - Preencher'!P117</f>
        <v>0</v>
      </c>
      <c r="P108" s="16">
        <f t="shared" si="8"/>
        <v>3.79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120.26</v>
      </c>
      <c r="U108" s="15">
        <f>'[1]TCE - ANEXO III - Preencher'!V117</f>
        <v>0</v>
      </c>
      <c r="V108" s="16">
        <f t="shared" si="10"/>
        <v>120.26</v>
      </c>
      <c r="W108" s="17" t="str">
        <f>IF('[1]TCE - ANEXO III - Preencher'!X117="","",'[1]TCE - ANEXO III - Preencher'!X117)</f>
        <v>AUX CRECHE ( enfermeiros )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626.73</v>
      </c>
    </row>
    <row r="109" spans="1:28" x14ac:dyDescent="0.2">
      <c r="A109" s="8">
        <f>IFERROR(VLOOKUP(B109,'[1]DADOS (OCULTAR)'!$Q$3:$S$136,3,0),"")</f>
        <v>9767633000790</v>
      </c>
      <c r="B109" s="9" t="str">
        <f>'[1]TCE - ANEXO III - Preencher'!C118</f>
        <v>UPA CABO DE SANTO AGOSTINHO - CG nº 012/2022</v>
      </c>
      <c r="C109" s="10"/>
      <c r="D109" s="11" t="str">
        <f>'[1]TCE - ANEXO III - Preencher'!E118</f>
        <v>LUANA BARBOSA PEREIRA DE LIMA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422110</v>
      </c>
      <c r="G109" s="13">
        <f>IF('[1]TCE - ANEXO III - Preencher'!H118="","",'[1]TCE - ANEXO III - Preencher'!H118)</f>
        <v>45444</v>
      </c>
      <c r="H109" s="14">
        <f>'[1]TCE - ANEXO III - Preencher'!I118</f>
        <v>0</v>
      </c>
      <c r="I109" s="14">
        <f>'[1]TCE - ANEXO III - Preencher'!J118</f>
        <v>135.55000000000001</v>
      </c>
      <c r="J109" s="14">
        <f>'[1]TCE - ANEXO III - Preencher'!K118</f>
        <v>0</v>
      </c>
      <c r="K109" s="15">
        <f>'[1]TCE - ANEXO III - Preencher'!L118</f>
        <v>303.60000000000002</v>
      </c>
      <c r="L109" s="15">
        <f>'[1]TCE - ANEXO III - Preencher'!M118</f>
        <v>7.06</v>
      </c>
      <c r="M109" s="15">
        <f t="shared" si="7"/>
        <v>296.54000000000002</v>
      </c>
      <c r="N109" s="15">
        <f>'[1]TCE - ANEXO III - Preencher'!O118</f>
        <v>2.2599999999999998</v>
      </c>
      <c r="O109" s="15">
        <f>'[1]TCE - ANEXO III - Preencher'!P118</f>
        <v>0</v>
      </c>
      <c r="P109" s="16">
        <f t="shared" si="8"/>
        <v>2.2599999999999998</v>
      </c>
      <c r="Q109" s="15">
        <f>'[1]TCE - ANEXO III - Preencher'!R118</f>
        <v>250.57</v>
      </c>
      <c r="R109" s="15">
        <f>'[1]TCE - ANEXO III - Preencher'!S118</f>
        <v>84.72</v>
      </c>
      <c r="S109" s="16">
        <f t="shared" si="9"/>
        <v>165.85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600.20000000000005</v>
      </c>
    </row>
    <row r="110" spans="1:28" x14ac:dyDescent="0.2">
      <c r="A110" s="8">
        <f>IFERROR(VLOOKUP(B110,'[1]DADOS (OCULTAR)'!$Q$3:$S$136,3,0),"")</f>
        <v>9767633000790</v>
      </c>
      <c r="B110" s="9" t="str">
        <f>'[1]TCE - ANEXO III - Preencher'!C119</f>
        <v>UPA CABO DE SANTO AGOSTINHO - CG nº 012/2022</v>
      </c>
      <c r="C110" s="10"/>
      <c r="D110" s="11" t="str">
        <f>'[1]TCE - ANEXO III - Preencher'!E119</f>
        <v>LUANA CIBELE GOUVEIA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322205</v>
      </c>
      <c r="G110" s="13">
        <f>IF('[1]TCE - ANEXO III - Preencher'!H119="","",'[1]TCE - ANEXO III - Preencher'!H119)</f>
        <v>45444</v>
      </c>
      <c r="H110" s="14">
        <f>'[1]TCE - ANEXO III - Preencher'!I119</f>
        <v>0</v>
      </c>
      <c r="I110" s="14">
        <f>'[1]TCE - ANEXO III - Preencher'!J119</f>
        <v>143.55000000000001</v>
      </c>
      <c r="J110" s="14">
        <f>'[1]TCE - ANEXO III - Preencher'!K119</f>
        <v>0</v>
      </c>
      <c r="K110" s="15">
        <f>'[1]TCE - ANEXO III - Preencher'!L119</f>
        <v>303.60000000000002</v>
      </c>
      <c r="L110" s="15">
        <f>'[1]TCE - ANEXO III - Preencher'!M119</f>
        <v>7.06</v>
      </c>
      <c r="M110" s="15">
        <f t="shared" si="7"/>
        <v>296.54000000000002</v>
      </c>
      <c r="N110" s="15">
        <f>'[1]TCE - ANEXO III - Preencher'!O119</f>
        <v>2.2599999999999998</v>
      </c>
      <c r="O110" s="15">
        <f>'[1]TCE - ANEXO III - Preencher'!P119</f>
        <v>0</v>
      </c>
      <c r="P110" s="16">
        <f t="shared" si="8"/>
        <v>2.2599999999999998</v>
      </c>
      <c r="Q110" s="15">
        <f>'[1]TCE - ANEXO III - Preencher'!R119</f>
        <v>127.57</v>
      </c>
      <c r="R110" s="15">
        <f>'[1]TCE - ANEXO III - Preencher'!S119</f>
        <v>84.72</v>
      </c>
      <c r="S110" s="16">
        <f t="shared" si="9"/>
        <v>42.849999999999994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1995</v>
      </c>
      <c r="Y110" s="15">
        <f>'[1]TCE - ANEXO III - Preencher'!Z119</f>
        <v>0</v>
      </c>
      <c r="Z110" s="16">
        <f t="shared" si="11"/>
        <v>1995</v>
      </c>
      <c r="AA110" s="17" t="str">
        <f>IF('[1]TCE - ANEXO III - Preencher'!AB119="","",'[1]TCE - ANEXO III - Preencher'!AB119)</f>
        <v>ABONO ASSIS FIN COMPL 05/2024</v>
      </c>
      <c r="AB110" s="15">
        <f t="shared" si="6"/>
        <v>2480.1999999999998</v>
      </c>
    </row>
    <row r="111" spans="1:28" x14ac:dyDescent="0.2">
      <c r="A111" s="8">
        <f>IFERROR(VLOOKUP(B111,'[1]DADOS (OCULTAR)'!$Q$3:$S$136,3,0),"")</f>
        <v>9767633000790</v>
      </c>
      <c r="B111" s="9" t="str">
        <f>'[1]TCE - ANEXO III - Preencher'!C120</f>
        <v>UPA CABO DE SANTO AGOSTINHO - CG nº 012/2022</v>
      </c>
      <c r="C111" s="10"/>
      <c r="D111" s="11" t="str">
        <f>'[1]TCE - ANEXO III - Preencher'!E120</f>
        <v>LUANA SILVA DE FARIAS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>
        <f>'[1]TCE - ANEXO III - Preencher'!G120</f>
        <v>515205</v>
      </c>
      <c r="G111" s="13">
        <f>IF('[1]TCE - ANEXO III - Preencher'!H120="","",'[1]TCE - ANEXO III - Preencher'!H120)</f>
        <v>45444</v>
      </c>
      <c r="H111" s="14">
        <f>'[1]TCE - ANEXO III - Preencher'!I120</f>
        <v>0</v>
      </c>
      <c r="I111" s="14">
        <f>'[1]TCE - ANEXO III - Preencher'!J120</f>
        <v>141.09</v>
      </c>
      <c r="J111" s="14">
        <f>'[1]TCE - ANEXO III - Preencher'!K120</f>
        <v>0</v>
      </c>
      <c r="K111" s="15">
        <f>'[1]TCE - ANEXO III - Preencher'!L120</f>
        <v>303.60000000000002</v>
      </c>
      <c r="L111" s="15">
        <f>'[1]TCE - ANEXO III - Preencher'!M120</f>
        <v>7.06</v>
      </c>
      <c r="M111" s="15">
        <f t="shared" si="7"/>
        <v>296.54000000000002</v>
      </c>
      <c r="N111" s="15">
        <f>'[1]TCE - ANEXO III - Preencher'!O120</f>
        <v>2.2599999999999998</v>
      </c>
      <c r="O111" s="15">
        <f>'[1]TCE - ANEXO III - Preencher'!P120</f>
        <v>0</v>
      </c>
      <c r="P111" s="16">
        <f t="shared" si="8"/>
        <v>2.2599999999999998</v>
      </c>
      <c r="Q111" s="15">
        <f>'[1]TCE - ANEXO III - Preencher'!R120</f>
        <v>126.65</v>
      </c>
      <c r="R111" s="15">
        <f>'[1]TCE - ANEXO III - Preencher'!S120</f>
        <v>79.069999999999993</v>
      </c>
      <c r="S111" s="16">
        <f t="shared" si="9"/>
        <v>47.580000000000013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487.47</v>
      </c>
    </row>
    <row r="112" spans="1:28" x14ac:dyDescent="0.2">
      <c r="A112" s="8">
        <f>IFERROR(VLOOKUP(B112,'[1]DADOS (OCULTAR)'!$Q$3:$S$136,3,0),"")</f>
        <v>9767633000790</v>
      </c>
      <c r="B112" s="9" t="str">
        <f>'[1]TCE - ANEXO III - Preencher'!C121</f>
        <v>UPA CABO DE SANTO AGOSTINHO - CG nº 012/2022</v>
      </c>
      <c r="C112" s="10"/>
      <c r="D112" s="11" t="str">
        <f>'[1]TCE - ANEXO III - Preencher'!E121</f>
        <v>LUANE IRENE PESSOA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251605</v>
      </c>
      <c r="G112" s="13">
        <f>IF('[1]TCE - ANEXO III - Preencher'!H121="","",'[1]TCE - ANEXO III - Preencher'!H121)</f>
        <v>45444</v>
      </c>
      <c r="H112" s="14">
        <f>'[1]TCE - ANEXO III - Preencher'!I121</f>
        <v>0</v>
      </c>
      <c r="I112" s="14">
        <f>'[1]TCE - ANEXO III - Preencher'!J121</f>
        <v>315.89999999999998</v>
      </c>
      <c r="J112" s="14">
        <f>'[1]TCE - ANEXO III - Preencher'!K121</f>
        <v>0</v>
      </c>
      <c r="K112" s="15">
        <f>'[1]TCE - ANEXO III - Preencher'!L121</f>
        <v>303.60000000000002</v>
      </c>
      <c r="L112" s="15">
        <f>'[1]TCE - ANEXO III - Preencher'!M121</f>
        <v>7.06</v>
      </c>
      <c r="M112" s="15">
        <f t="shared" si="7"/>
        <v>296.54000000000002</v>
      </c>
      <c r="N112" s="15">
        <f>'[1]TCE - ANEXO III - Preencher'!O121</f>
        <v>2.2599999999999998</v>
      </c>
      <c r="O112" s="15">
        <f>'[1]TCE - ANEXO III - Preencher'!P121</f>
        <v>0</v>
      </c>
      <c r="P112" s="16">
        <f t="shared" si="8"/>
        <v>2.2599999999999998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614.70000000000005</v>
      </c>
    </row>
    <row r="113" spans="1:28" x14ac:dyDescent="0.2">
      <c r="A113" s="8">
        <f>IFERROR(VLOOKUP(B113,'[1]DADOS (OCULTAR)'!$Q$3:$S$136,3,0),"")</f>
        <v>9767633000790</v>
      </c>
      <c r="B113" s="9" t="str">
        <f>'[1]TCE - ANEXO III - Preencher'!C122</f>
        <v>UPA CABO DE SANTO AGOSTINHO - CG nº 012/2022</v>
      </c>
      <c r="C113" s="10"/>
      <c r="D113" s="11" t="str">
        <f>'[1]TCE - ANEXO III - Preencher'!E122</f>
        <v xml:space="preserve">LUCICLEIDE MARIA DA SILVA 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45444</v>
      </c>
      <c r="H113" s="14">
        <f>'[1]TCE - ANEXO III - Preencher'!I122</f>
        <v>0</v>
      </c>
      <c r="I113" s="14">
        <f>'[1]TCE - ANEXO III - Preencher'!J122</f>
        <v>172.26</v>
      </c>
      <c r="J113" s="14">
        <f>'[1]TCE - ANEXO III - Preencher'!K122</f>
        <v>0</v>
      </c>
      <c r="K113" s="15">
        <f>'[1]TCE - ANEXO III - Preencher'!L122</f>
        <v>303.60000000000002</v>
      </c>
      <c r="L113" s="15">
        <f>'[1]TCE - ANEXO III - Preencher'!M122</f>
        <v>7.06</v>
      </c>
      <c r="M113" s="15">
        <f t="shared" si="7"/>
        <v>296.54000000000002</v>
      </c>
      <c r="N113" s="15">
        <f>'[1]TCE - ANEXO III - Preencher'!O122</f>
        <v>2.2599999999999998</v>
      </c>
      <c r="O113" s="15">
        <f>'[1]TCE - ANEXO III - Preencher'!P122</f>
        <v>0</v>
      </c>
      <c r="P113" s="16">
        <f t="shared" si="8"/>
        <v>2.2599999999999998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77.55</v>
      </c>
      <c r="U113" s="15">
        <f>'[1]TCE - ANEXO III - Preencher'!V122</f>
        <v>0</v>
      </c>
      <c r="V113" s="16">
        <f t="shared" si="10"/>
        <v>77.55</v>
      </c>
      <c r="W113" s="17" t="str">
        <f>IF('[1]TCE - ANEXO III - Preencher'!X122="","",'[1]TCE - ANEXO III - Preencher'!X122)</f>
        <v>AUX CRECHE TEC. ENF SATENPE</v>
      </c>
      <c r="X113" s="15">
        <f>'[1]TCE - ANEXO III - Preencher'!Y122</f>
        <v>1995</v>
      </c>
      <c r="Y113" s="15">
        <f>'[1]TCE - ANEXO III - Preencher'!Z122</f>
        <v>0</v>
      </c>
      <c r="Z113" s="16">
        <f t="shared" si="11"/>
        <v>1995</v>
      </c>
      <c r="AA113" s="17" t="str">
        <f>IF('[1]TCE - ANEXO III - Preencher'!AB122="","",'[1]TCE - ANEXO III - Preencher'!AB122)</f>
        <v>ABONO ASSIS FIN COMPL 05/2024</v>
      </c>
      <c r="AB113" s="15">
        <f t="shared" si="6"/>
        <v>2543.61</v>
      </c>
    </row>
    <row r="114" spans="1:28" x14ac:dyDescent="0.2">
      <c r="A114" s="8">
        <f>IFERROR(VLOOKUP(B114,'[1]DADOS (OCULTAR)'!$Q$3:$S$136,3,0),"")</f>
        <v>9767633000790</v>
      </c>
      <c r="B114" s="9" t="str">
        <f>'[1]TCE - ANEXO III - Preencher'!C123</f>
        <v>UPA CABO DE SANTO AGOSTINHO - CG nº 012/2022</v>
      </c>
      <c r="C114" s="10"/>
      <c r="D114" s="11" t="str">
        <f>'[1]TCE - ANEXO III - Preencher'!E123</f>
        <v>LUIZ FELIPE CONCEICAO DO MONTE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45444</v>
      </c>
      <c r="H114" s="14">
        <f>'[1]TCE - ANEXO III - Preencher'!I123</f>
        <v>0</v>
      </c>
      <c r="I114" s="14">
        <f>'[1]TCE - ANEXO III - Preencher'!J123</f>
        <v>135.55000000000001</v>
      </c>
      <c r="J114" s="14">
        <f>'[1]TCE - ANEXO III - Preencher'!K123</f>
        <v>0</v>
      </c>
      <c r="K114" s="15">
        <f>'[1]TCE - ANEXO III - Preencher'!L123</f>
        <v>303.60000000000002</v>
      </c>
      <c r="L114" s="15">
        <f>'[1]TCE - ANEXO III - Preencher'!M123</f>
        <v>7.06</v>
      </c>
      <c r="M114" s="15">
        <f t="shared" si="7"/>
        <v>296.54000000000002</v>
      </c>
      <c r="N114" s="15">
        <f>'[1]TCE - ANEXO III - Preencher'!O123</f>
        <v>2.2599999999999998</v>
      </c>
      <c r="O114" s="15">
        <f>'[1]TCE - ANEXO III - Preencher'!P123</f>
        <v>0</v>
      </c>
      <c r="P114" s="16">
        <f t="shared" si="8"/>
        <v>2.2599999999999998</v>
      </c>
      <c r="Q114" s="15">
        <f>'[1]TCE - ANEXO III - Preencher'!R123</f>
        <v>127.57</v>
      </c>
      <c r="R114" s="15">
        <f>'[1]TCE - ANEXO III - Preencher'!S123</f>
        <v>84.72</v>
      </c>
      <c r="S114" s="16">
        <f t="shared" si="9"/>
        <v>42.849999999999994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477.20000000000005</v>
      </c>
    </row>
    <row r="115" spans="1:28" x14ac:dyDescent="0.2">
      <c r="A115" s="8">
        <f>IFERROR(VLOOKUP(B115,'[1]DADOS (OCULTAR)'!$Q$3:$S$136,3,0),"")</f>
        <v>9767633000790</v>
      </c>
      <c r="B115" s="9" t="str">
        <f>'[1]TCE - ANEXO III - Preencher'!C124</f>
        <v>UPA CABO DE SANTO AGOSTINHO - CG nº 012/2022</v>
      </c>
      <c r="C115" s="10"/>
      <c r="D115" s="11" t="str">
        <f>'[1]TCE - ANEXO III - Preencher'!E124</f>
        <v>MANUELAINE FELIPE CAMPELO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45444</v>
      </c>
      <c r="H115" s="14">
        <f>'[1]TCE - ANEXO III - Preencher'!I124</f>
        <v>0</v>
      </c>
      <c r="I115" s="14">
        <f>'[1]TCE - ANEXO III - Preencher'!J124</f>
        <v>162.66</v>
      </c>
      <c r="J115" s="14">
        <f>'[1]TCE - ANEXO III - Preencher'!K124</f>
        <v>0</v>
      </c>
      <c r="K115" s="15">
        <f>'[1]TCE - ANEXO III - Preencher'!L124</f>
        <v>303.60000000000002</v>
      </c>
      <c r="L115" s="15">
        <f>'[1]TCE - ANEXO III - Preencher'!M124</f>
        <v>7.06</v>
      </c>
      <c r="M115" s="15">
        <f t="shared" si="7"/>
        <v>296.54000000000002</v>
      </c>
      <c r="N115" s="15">
        <f>'[1]TCE - ANEXO III - Preencher'!O124</f>
        <v>2.2599999999999998</v>
      </c>
      <c r="O115" s="15">
        <f>'[1]TCE - ANEXO III - Preencher'!P124</f>
        <v>0</v>
      </c>
      <c r="P115" s="16">
        <f t="shared" si="8"/>
        <v>2.2599999999999998</v>
      </c>
      <c r="Q115" s="15">
        <f>'[1]TCE - ANEXO III - Preencher'!R124</f>
        <v>126.65</v>
      </c>
      <c r="R115" s="15">
        <f>'[1]TCE - ANEXO III - Preencher'!S124</f>
        <v>84.72</v>
      </c>
      <c r="S115" s="16">
        <f t="shared" si="9"/>
        <v>41.930000000000007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503.39000000000004</v>
      </c>
    </row>
    <row r="116" spans="1:28" x14ac:dyDescent="0.2">
      <c r="A116" s="8">
        <f>IFERROR(VLOOKUP(B116,'[1]DADOS (OCULTAR)'!$Q$3:$S$136,3,0),"")</f>
        <v>9767633000790</v>
      </c>
      <c r="B116" s="9" t="str">
        <f>'[1]TCE - ANEXO III - Preencher'!C125</f>
        <v>UPA CABO DE SANTO AGOSTINHO - CG nº 012/2022</v>
      </c>
      <c r="C116" s="10"/>
      <c r="D116" s="11" t="str">
        <f>'[1]TCE - ANEXO III - Preencher'!E125</f>
        <v>MARCIA PATRICIA DE LACERDA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322205</v>
      </c>
      <c r="G116" s="13">
        <f>IF('[1]TCE - ANEXO III - Preencher'!H125="","",'[1]TCE - ANEXO III - Preencher'!H125)</f>
        <v>45444</v>
      </c>
      <c r="H116" s="14">
        <f>'[1]TCE - ANEXO III - Preencher'!I125</f>
        <v>0</v>
      </c>
      <c r="I116" s="14">
        <f>'[1]TCE - ANEXO III - Preencher'!J125</f>
        <v>172.26</v>
      </c>
      <c r="J116" s="14">
        <f>'[1]TCE - ANEXO III - Preencher'!K125</f>
        <v>0</v>
      </c>
      <c r="K116" s="15">
        <f>'[1]TCE - ANEXO III - Preencher'!L125</f>
        <v>303.60000000000002</v>
      </c>
      <c r="L116" s="15">
        <f>'[1]TCE - ANEXO III - Preencher'!M125</f>
        <v>7.06</v>
      </c>
      <c r="M116" s="15">
        <f t="shared" si="7"/>
        <v>296.54000000000002</v>
      </c>
      <c r="N116" s="15">
        <f>'[1]TCE - ANEXO III - Preencher'!O125</f>
        <v>2.2599999999999998</v>
      </c>
      <c r="O116" s="15">
        <f>'[1]TCE - ANEXO III - Preencher'!P125</f>
        <v>0</v>
      </c>
      <c r="P116" s="16">
        <f t="shared" si="8"/>
        <v>2.2599999999999998</v>
      </c>
      <c r="Q116" s="15">
        <f>'[1]TCE - ANEXO III - Preencher'!R125</f>
        <v>127.57</v>
      </c>
      <c r="R116" s="15">
        <f>'[1]TCE - ANEXO III - Preencher'!S125</f>
        <v>84.72</v>
      </c>
      <c r="S116" s="16">
        <f t="shared" si="9"/>
        <v>42.849999999999994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1995</v>
      </c>
      <c r="Y116" s="15">
        <f>'[1]TCE - ANEXO III - Preencher'!Z125</f>
        <v>0</v>
      </c>
      <c r="Z116" s="16">
        <f t="shared" si="11"/>
        <v>1995</v>
      </c>
      <c r="AA116" s="17" t="str">
        <f>IF('[1]TCE - ANEXO III - Preencher'!AB125="","",'[1]TCE - ANEXO III - Preencher'!AB125)</f>
        <v>ABONO ASSIS FIN COMPL 05/2024</v>
      </c>
      <c r="AB116" s="15">
        <f t="shared" si="6"/>
        <v>2508.91</v>
      </c>
    </row>
    <row r="117" spans="1:28" x14ac:dyDescent="0.2">
      <c r="A117" s="8">
        <f>IFERROR(VLOOKUP(B117,'[1]DADOS (OCULTAR)'!$Q$3:$S$136,3,0),"")</f>
        <v>9767633000790</v>
      </c>
      <c r="B117" s="9" t="str">
        <f>'[1]TCE - ANEXO III - Preencher'!C126</f>
        <v>UPA CABO DE SANTO AGOSTINHO - CG nº 012/2022</v>
      </c>
      <c r="C117" s="10"/>
      <c r="D117" s="11" t="str">
        <f>'[1]TCE - ANEXO III - Preencher'!E126</f>
        <v>MARIA DO CARMO CONCEICAO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45444</v>
      </c>
      <c r="H117" s="14">
        <f>'[1]TCE - ANEXO III - Preencher'!I126</f>
        <v>0</v>
      </c>
      <c r="I117" s="14">
        <f>'[1]TCE - ANEXO III - Preencher'!J126</f>
        <v>172.26</v>
      </c>
      <c r="J117" s="14">
        <f>'[1]TCE - ANEXO III - Preencher'!K126</f>
        <v>0</v>
      </c>
      <c r="K117" s="15">
        <f>'[1]TCE - ANEXO III - Preencher'!L126</f>
        <v>303.60000000000002</v>
      </c>
      <c r="L117" s="15">
        <f>'[1]TCE - ANEXO III - Preencher'!M126</f>
        <v>7.06</v>
      </c>
      <c r="M117" s="15">
        <f t="shared" si="7"/>
        <v>296.54000000000002</v>
      </c>
      <c r="N117" s="15">
        <f>'[1]TCE - ANEXO III - Preencher'!O126</f>
        <v>2.2599999999999998</v>
      </c>
      <c r="O117" s="15">
        <f>'[1]TCE - ANEXO III - Preencher'!P126</f>
        <v>0</v>
      </c>
      <c r="P117" s="16">
        <f t="shared" si="8"/>
        <v>2.2599999999999998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1995</v>
      </c>
      <c r="Y117" s="15">
        <f>'[1]TCE - ANEXO III - Preencher'!Z126</f>
        <v>0</v>
      </c>
      <c r="Z117" s="16">
        <f t="shared" si="11"/>
        <v>1995</v>
      </c>
      <c r="AA117" s="17" t="str">
        <f>IF('[1]TCE - ANEXO III - Preencher'!AB126="","",'[1]TCE - ANEXO III - Preencher'!AB126)</f>
        <v>ABONO ASSIS FIN COMPL 05/2024</v>
      </c>
      <c r="AB117" s="15">
        <f t="shared" si="6"/>
        <v>2466.06</v>
      </c>
    </row>
    <row r="118" spans="1:28" x14ac:dyDescent="0.2">
      <c r="A118" s="8">
        <f>IFERROR(VLOOKUP(B118,'[1]DADOS (OCULTAR)'!$Q$3:$S$136,3,0),"")</f>
        <v>9767633000790</v>
      </c>
      <c r="B118" s="9" t="str">
        <f>'[1]TCE - ANEXO III - Preencher'!C127</f>
        <v>UPA CABO DE SANTO AGOSTINHO - CG nº 012/2022</v>
      </c>
      <c r="C118" s="10"/>
      <c r="D118" s="11" t="str">
        <f>'[1]TCE - ANEXO III - Preencher'!E127</f>
        <v>MARIA DO CARMO SANTOS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223505</v>
      </c>
      <c r="G118" s="13">
        <f>IF('[1]TCE - ANEXO III - Preencher'!H127="","",'[1]TCE - ANEXO III - Preencher'!H127)</f>
        <v>45444</v>
      </c>
      <c r="H118" s="14">
        <f>'[1]TCE - ANEXO III - Preencher'!I127</f>
        <v>0</v>
      </c>
      <c r="I118" s="14">
        <f>'[1]TCE - ANEXO III - Preencher'!J127</f>
        <v>347.55</v>
      </c>
      <c r="J118" s="14">
        <f>'[1]TCE - ANEXO III - Preencher'!K127</f>
        <v>0</v>
      </c>
      <c r="K118" s="15">
        <f>'[1]TCE - ANEXO III - Preencher'!L127</f>
        <v>303.60000000000002</v>
      </c>
      <c r="L118" s="15">
        <f>'[1]TCE - ANEXO III - Preencher'!M127</f>
        <v>3.33</v>
      </c>
      <c r="M118" s="15">
        <f t="shared" si="7"/>
        <v>300.27000000000004</v>
      </c>
      <c r="N118" s="15">
        <f>'[1]TCE - ANEXO III - Preencher'!O127</f>
        <v>3.79</v>
      </c>
      <c r="O118" s="15">
        <f>'[1]TCE - ANEXO III - Preencher'!P127</f>
        <v>0</v>
      </c>
      <c r="P118" s="16">
        <f t="shared" si="8"/>
        <v>3.79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2170.88</v>
      </c>
      <c r="Y118" s="15">
        <f>'[1]TCE - ANEXO III - Preencher'!Z127</f>
        <v>0</v>
      </c>
      <c r="Z118" s="16">
        <f t="shared" si="11"/>
        <v>2170.88</v>
      </c>
      <c r="AA118" s="17" t="str">
        <f>IF('[1]TCE - ANEXO III - Preencher'!AB127="","",'[1]TCE - ANEXO III - Preencher'!AB127)</f>
        <v>ABONO ASSIS FIN COMPL 05/2024</v>
      </c>
      <c r="AB118" s="15">
        <f t="shared" si="6"/>
        <v>2822.4900000000002</v>
      </c>
    </row>
    <row r="119" spans="1:28" x14ac:dyDescent="0.2">
      <c r="A119" s="8">
        <f>IFERROR(VLOOKUP(B119,'[1]DADOS (OCULTAR)'!$Q$3:$S$136,3,0),"")</f>
        <v>9767633000790</v>
      </c>
      <c r="B119" s="9" t="str">
        <f>'[1]TCE - ANEXO III - Preencher'!C128</f>
        <v>UPA CABO DE SANTO AGOSTINHO - CG nº 012/2022</v>
      </c>
      <c r="C119" s="10"/>
      <c r="D119" s="11" t="str">
        <f>'[1]TCE - ANEXO III - Preencher'!E128</f>
        <v>MARIA ELENI DE LIMA CALADO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223505</v>
      </c>
      <c r="G119" s="13">
        <f>IF('[1]TCE - ANEXO III - Preencher'!H128="","",'[1]TCE - ANEXO III - Preencher'!H128)</f>
        <v>45444</v>
      </c>
      <c r="H119" s="14">
        <f>'[1]TCE - ANEXO III - Preencher'!I128</f>
        <v>0</v>
      </c>
      <c r="I119" s="14">
        <f>'[1]TCE - ANEXO III - Preencher'!J128</f>
        <v>177.5</v>
      </c>
      <c r="J119" s="14">
        <f>'[1]TCE - ANEXO III - Preencher'!K128</f>
        <v>0</v>
      </c>
      <c r="K119" s="15">
        <f>'[1]TCE - ANEXO III - Preencher'!L128</f>
        <v>303.60000000000002</v>
      </c>
      <c r="L119" s="15">
        <f>'[1]TCE - ANEXO III - Preencher'!M128</f>
        <v>2.79</v>
      </c>
      <c r="M119" s="15">
        <f t="shared" si="7"/>
        <v>300.81</v>
      </c>
      <c r="N119" s="15">
        <f>'[1]TCE - ANEXO III - Preencher'!O128</f>
        <v>3.79</v>
      </c>
      <c r="O119" s="15">
        <f>'[1]TCE - ANEXO III - Preencher'!P128</f>
        <v>0</v>
      </c>
      <c r="P119" s="16">
        <f t="shared" si="8"/>
        <v>3.79</v>
      </c>
      <c r="Q119" s="15">
        <f>'[1]TCE - ANEXO III - Preencher'!R128</f>
        <v>200.45</v>
      </c>
      <c r="R119" s="15">
        <f>'[1]TCE - ANEXO III - Preencher'!S128</f>
        <v>111.54</v>
      </c>
      <c r="S119" s="16">
        <f t="shared" si="9"/>
        <v>88.909999999999982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571.01</v>
      </c>
    </row>
    <row r="120" spans="1:28" x14ac:dyDescent="0.2">
      <c r="A120" s="8">
        <f>IFERROR(VLOOKUP(B120,'[1]DADOS (OCULTAR)'!$Q$3:$S$136,3,0),"")</f>
        <v>9767633000790</v>
      </c>
      <c r="B120" s="9" t="str">
        <f>'[1]TCE - ANEXO III - Preencher'!C129</f>
        <v>UPA CABO DE SANTO AGOSTINHO - CG nº 012/2022</v>
      </c>
      <c r="C120" s="10"/>
      <c r="D120" s="11" t="str">
        <f>'[1]TCE - ANEXO III - Preencher'!E129</f>
        <v>MARIA GABRIELA ALVES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45444</v>
      </c>
      <c r="H120" s="14">
        <f>'[1]TCE - ANEXO III - Preencher'!I129</f>
        <v>0</v>
      </c>
      <c r="I120" s="14">
        <f>'[1]TCE - ANEXO III - Preencher'!J129</f>
        <v>172.26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2.2599999999999998</v>
      </c>
      <c r="O120" s="15">
        <f>'[1]TCE - ANEXO III - Preencher'!P129</f>
        <v>0</v>
      </c>
      <c r="P120" s="16">
        <f t="shared" si="8"/>
        <v>2.2599999999999998</v>
      </c>
      <c r="Q120" s="15">
        <f>'[1]TCE - ANEXO III - Preencher'!R129</f>
        <v>271.57</v>
      </c>
      <c r="R120" s="15">
        <f>'[1]TCE - ANEXO III - Preencher'!S129</f>
        <v>84.72</v>
      </c>
      <c r="S120" s="16">
        <f t="shared" si="9"/>
        <v>186.85</v>
      </c>
      <c r="T120" s="15">
        <f>'[1]TCE - ANEXO III - Preencher'!U129</f>
        <v>77.55</v>
      </c>
      <c r="U120" s="15">
        <f>'[1]TCE - ANEXO III - Preencher'!V129</f>
        <v>0</v>
      </c>
      <c r="V120" s="16">
        <f t="shared" si="10"/>
        <v>77.55</v>
      </c>
      <c r="W120" s="17" t="str">
        <f>IF('[1]TCE - ANEXO III - Preencher'!X129="","",'[1]TCE - ANEXO III - Preencher'!X129)</f>
        <v>AUX CRECHE TEC. ENF SATENPE</v>
      </c>
      <c r="X120" s="15">
        <f>'[1]TCE - ANEXO III - Preencher'!Y129</f>
        <v>1995</v>
      </c>
      <c r="Y120" s="15">
        <f>'[1]TCE - ANEXO III - Preencher'!Z129</f>
        <v>0</v>
      </c>
      <c r="Z120" s="16">
        <f t="shared" si="11"/>
        <v>1995</v>
      </c>
      <c r="AA120" s="17" t="str">
        <f>IF('[1]TCE - ANEXO III - Preencher'!AB129="","",'[1]TCE - ANEXO III - Preencher'!AB129)</f>
        <v>ABONO ASSIS FIN COMPL 05/2024</v>
      </c>
      <c r="AB120" s="15">
        <f t="shared" si="6"/>
        <v>2433.92</v>
      </c>
    </row>
    <row r="121" spans="1:28" x14ac:dyDescent="0.2">
      <c r="A121" s="8">
        <f>IFERROR(VLOOKUP(B121,'[1]DADOS (OCULTAR)'!$Q$3:$S$136,3,0),"")</f>
        <v>9767633000790</v>
      </c>
      <c r="B121" s="9" t="str">
        <f>'[1]TCE - ANEXO III - Preencher'!C130</f>
        <v>UPA CABO DE SANTO AGOSTINHO - CG nº 012/2022</v>
      </c>
      <c r="C121" s="10"/>
      <c r="D121" s="11" t="str">
        <f>'[1]TCE - ANEXO III - Preencher'!E130</f>
        <v>MARIA JOSE DE SOUZA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45444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2.2599999999999998</v>
      </c>
      <c r="O121" s="15">
        <f>'[1]TCE - ANEXO III - Preencher'!P130</f>
        <v>0</v>
      </c>
      <c r="P121" s="16">
        <f t="shared" si="8"/>
        <v>2.2599999999999998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2.2599999999999998</v>
      </c>
    </row>
    <row r="122" spans="1:28" x14ac:dyDescent="0.2">
      <c r="A122" s="8">
        <f>IFERROR(VLOOKUP(B122,'[1]DADOS (OCULTAR)'!$Q$3:$S$136,3,0),"")</f>
        <v>9767633000790</v>
      </c>
      <c r="B122" s="9" t="str">
        <f>'[1]TCE - ANEXO III - Preencher'!C131</f>
        <v>UPA CABO DE SANTO AGOSTINHO - CG nº 012/2022</v>
      </c>
      <c r="C122" s="10"/>
      <c r="D122" s="11" t="str">
        <f>'[1]TCE - ANEXO III - Preencher'!E131</f>
        <v>MARIA JOSE TEODOZIO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45444</v>
      </c>
      <c r="H122" s="14">
        <f>'[1]TCE - ANEXO III - Preencher'!I131</f>
        <v>0</v>
      </c>
      <c r="I122" s="14">
        <f>'[1]TCE - ANEXO III - Preencher'!J131</f>
        <v>143.55000000000001</v>
      </c>
      <c r="J122" s="14">
        <f>'[1]TCE - ANEXO III - Preencher'!K131</f>
        <v>0</v>
      </c>
      <c r="K122" s="15">
        <f>'[1]TCE - ANEXO III - Preencher'!L131</f>
        <v>303.60000000000002</v>
      </c>
      <c r="L122" s="15">
        <f>'[1]TCE - ANEXO III - Preencher'!M131</f>
        <v>7.06</v>
      </c>
      <c r="M122" s="15">
        <f t="shared" si="7"/>
        <v>296.54000000000002</v>
      </c>
      <c r="N122" s="15">
        <f>'[1]TCE - ANEXO III - Preencher'!O131</f>
        <v>2.2599999999999998</v>
      </c>
      <c r="O122" s="15">
        <f>'[1]TCE - ANEXO III - Preencher'!P131</f>
        <v>0</v>
      </c>
      <c r="P122" s="16">
        <f t="shared" si="8"/>
        <v>2.2599999999999998</v>
      </c>
      <c r="Q122" s="15">
        <f>'[1]TCE - ANEXO III - Preencher'!R131</f>
        <v>373.57</v>
      </c>
      <c r="R122" s="15">
        <f>'[1]TCE - ANEXO III - Preencher'!S131</f>
        <v>84.72</v>
      </c>
      <c r="S122" s="16">
        <f t="shared" si="9"/>
        <v>288.85000000000002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1995</v>
      </c>
      <c r="Y122" s="15">
        <f>'[1]TCE - ANEXO III - Preencher'!Z131</f>
        <v>0</v>
      </c>
      <c r="Z122" s="16">
        <f t="shared" si="11"/>
        <v>1995</v>
      </c>
      <c r="AA122" s="17" t="str">
        <f>IF('[1]TCE - ANEXO III - Preencher'!AB131="","",'[1]TCE - ANEXO III - Preencher'!AB131)</f>
        <v>ABONO ASSIS FIN COMPL 05/2024</v>
      </c>
      <c r="AB122" s="15">
        <f t="shared" si="6"/>
        <v>2726.2</v>
      </c>
    </row>
    <row r="123" spans="1:28" x14ac:dyDescent="0.2">
      <c r="A123" s="8">
        <f>IFERROR(VLOOKUP(B123,'[1]DADOS (OCULTAR)'!$Q$3:$S$136,3,0),"")</f>
        <v>9767633000790</v>
      </c>
      <c r="B123" s="9" t="str">
        <f>'[1]TCE - ANEXO III - Preencher'!C132</f>
        <v>UPA CABO DE SANTO AGOSTINHO - CG nº 012/2022</v>
      </c>
      <c r="C123" s="10"/>
      <c r="D123" s="11" t="str">
        <f>'[1]TCE - ANEXO III - Preencher'!E132</f>
        <v>MARIA JOSELIA EVARISTO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45444</v>
      </c>
      <c r="H123" s="14">
        <f>'[1]TCE - ANEXO III - Preencher'!I132</f>
        <v>0</v>
      </c>
      <c r="I123" s="14">
        <f>'[1]TCE - ANEXO III - Preencher'!J132</f>
        <v>172.26</v>
      </c>
      <c r="J123" s="14">
        <f>'[1]TCE - ANEXO III - Preencher'!K132</f>
        <v>0</v>
      </c>
      <c r="K123" s="15">
        <f>'[1]TCE - ANEXO III - Preencher'!L132</f>
        <v>303.60000000000002</v>
      </c>
      <c r="L123" s="15">
        <f>'[1]TCE - ANEXO III - Preencher'!M132</f>
        <v>7.06</v>
      </c>
      <c r="M123" s="15">
        <f t="shared" si="7"/>
        <v>296.54000000000002</v>
      </c>
      <c r="N123" s="15">
        <f>'[1]TCE - ANEXO III - Preencher'!O132</f>
        <v>2.2599999999999998</v>
      </c>
      <c r="O123" s="15">
        <f>'[1]TCE - ANEXO III - Preencher'!P132</f>
        <v>0</v>
      </c>
      <c r="P123" s="16">
        <f t="shared" si="8"/>
        <v>2.2599999999999998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1995</v>
      </c>
      <c r="Y123" s="15">
        <f>'[1]TCE - ANEXO III - Preencher'!Z132</f>
        <v>0</v>
      </c>
      <c r="Z123" s="16">
        <f t="shared" si="11"/>
        <v>1995</v>
      </c>
      <c r="AA123" s="17" t="str">
        <f>IF('[1]TCE - ANEXO III - Preencher'!AB132="","",'[1]TCE - ANEXO III - Preencher'!AB132)</f>
        <v>ABONO ASSIS FIN COMPL 05/2024</v>
      </c>
      <c r="AB123" s="15">
        <f t="shared" si="6"/>
        <v>2466.06</v>
      </c>
    </row>
    <row r="124" spans="1:28" x14ac:dyDescent="0.2">
      <c r="A124" s="8">
        <f>IFERROR(VLOOKUP(B124,'[1]DADOS (OCULTAR)'!$Q$3:$S$136,3,0),"")</f>
        <v>9767633000790</v>
      </c>
      <c r="B124" s="9" t="str">
        <f>'[1]TCE - ANEXO III - Preencher'!C133</f>
        <v>UPA CABO DE SANTO AGOSTINHO - CG nº 012/2022</v>
      </c>
      <c r="C124" s="10"/>
      <c r="D124" s="11" t="str">
        <f>'[1]TCE - ANEXO III - Preencher'!E133</f>
        <v>MARIA LETICIA CAVALCANTE BARBOSA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223505</v>
      </c>
      <c r="G124" s="13">
        <f>IF('[1]TCE - ANEXO III - Preencher'!H133="","",'[1]TCE - ANEXO III - Preencher'!H133)</f>
        <v>45444</v>
      </c>
      <c r="H124" s="14">
        <f>'[1]TCE - ANEXO III - Preencher'!I133</f>
        <v>0</v>
      </c>
      <c r="I124" s="14">
        <f>'[1]TCE - ANEXO III - Preencher'!J133</f>
        <v>181.93</v>
      </c>
      <c r="J124" s="14">
        <f>'[1]TCE - ANEXO III - Preencher'!K133</f>
        <v>0</v>
      </c>
      <c r="K124" s="15">
        <f>'[1]TCE - ANEXO III - Preencher'!L133</f>
        <v>303.60000000000002</v>
      </c>
      <c r="L124" s="15">
        <f>'[1]TCE - ANEXO III - Preencher'!M133</f>
        <v>2.79</v>
      </c>
      <c r="M124" s="15">
        <f t="shared" si="7"/>
        <v>300.81</v>
      </c>
      <c r="N124" s="15">
        <f>'[1]TCE - ANEXO III - Preencher'!O133</f>
        <v>3.79</v>
      </c>
      <c r="O124" s="15">
        <f>'[1]TCE - ANEXO III - Preencher'!P133</f>
        <v>0</v>
      </c>
      <c r="P124" s="16">
        <f t="shared" si="8"/>
        <v>3.79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486.53000000000003</v>
      </c>
    </row>
    <row r="125" spans="1:28" x14ac:dyDescent="0.2">
      <c r="A125" s="8">
        <f>IFERROR(VLOOKUP(B125,'[1]DADOS (OCULTAR)'!$Q$3:$S$136,3,0),"")</f>
        <v>9767633000790</v>
      </c>
      <c r="B125" s="9" t="str">
        <f>'[1]TCE - ANEXO III - Preencher'!C134</f>
        <v>UPA CABO DE SANTO AGOSTINHO - CG nº 012/2022</v>
      </c>
      <c r="C125" s="10"/>
      <c r="D125" s="11" t="str">
        <f>'[1]TCE - ANEXO III - Preencher'!E134</f>
        <v>MARIA LUIZA DE SOUZA SENA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45444</v>
      </c>
      <c r="H125" s="14">
        <f>'[1]TCE - ANEXO III - Preencher'!I134</f>
        <v>0</v>
      </c>
      <c r="I125" s="14">
        <f>'[1]TCE - ANEXO III - Preencher'!J134</f>
        <v>144.53</v>
      </c>
      <c r="J125" s="14">
        <f>'[1]TCE - ANEXO III - Preencher'!K134</f>
        <v>0</v>
      </c>
      <c r="K125" s="15">
        <f>'[1]TCE - ANEXO III - Preencher'!L134</f>
        <v>303.60000000000002</v>
      </c>
      <c r="L125" s="15">
        <f>'[1]TCE - ANEXO III - Preencher'!M134</f>
        <v>7.06</v>
      </c>
      <c r="M125" s="15">
        <f t="shared" si="7"/>
        <v>296.54000000000002</v>
      </c>
      <c r="N125" s="15">
        <f>'[1]TCE - ANEXO III - Preencher'!O134</f>
        <v>2.2599999999999998</v>
      </c>
      <c r="O125" s="15">
        <f>'[1]TCE - ANEXO III - Preencher'!P134</f>
        <v>0</v>
      </c>
      <c r="P125" s="16">
        <f t="shared" si="8"/>
        <v>2.2599999999999998</v>
      </c>
      <c r="Q125" s="15">
        <f>'[1]TCE - ANEXO III - Preencher'!R134</f>
        <v>127.57</v>
      </c>
      <c r="R125" s="15">
        <f>'[1]TCE - ANEXO III - Preencher'!S134</f>
        <v>84.72</v>
      </c>
      <c r="S125" s="16">
        <f t="shared" si="9"/>
        <v>42.849999999999994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ABONO ASSIS FIN COMPL 05/2024</v>
      </c>
      <c r="AB125" s="15">
        <f t="shared" si="6"/>
        <v>2481.1800000000003</v>
      </c>
    </row>
    <row r="126" spans="1:28" x14ac:dyDescent="0.2">
      <c r="A126" s="8">
        <f>IFERROR(VLOOKUP(B126,'[1]DADOS (OCULTAR)'!$Q$3:$S$136,3,0),"")</f>
        <v>9767633000790</v>
      </c>
      <c r="B126" s="9" t="str">
        <f>'[1]TCE - ANEXO III - Preencher'!C135</f>
        <v>UPA CABO DE SANTO AGOSTINHO - CG nº 012/2022</v>
      </c>
      <c r="C126" s="10"/>
      <c r="D126" s="11" t="str">
        <f>'[1]TCE - ANEXO III - Preencher'!E135</f>
        <v>MARIA VALDETE DE AZEVEDO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513505</v>
      </c>
      <c r="G126" s="13">
        <f>IF('[1]TCE - ANEXO III - Preencher'!H135="","",'[1]TCE - ANEXO III - Preencher'!H135)</f>
        <v>45444</v>
      </c>
      <c r="H126" s="14">
        <f>'[1]TCE - ANEXO III - Preencher'!I135</f>
        <v>0</v>
      </c>
      <c r="I126" s="14">
        <f>'[1]TCE - ANEXO III - Preencher'!J135</f>
        <v>162.66</v>
      </c>
      <c r="J126" s="14">
        <f>'[1]TCE - ANEXO III - Preencher'!K135</f>
        <v>0</v>
      </c>
      <c r="K126" s="15">
        <f>'[1]TCE - ANEXO III - Preencher'!L135</f>
        <v>303.60000000000002</v>
      </c>
      <c r="L126" s="15">
        <f>'[1]TCE - ANEXO III - Preencher'!M135</f>
        <v>7.06</v>
      </c>
      <c r="M126" s="15">
        <f t="shared" si="7"/>
        <v>296.54000000000002</v>
      </c>
      <c r="N126" s="15">
        <f>'[1]TCE - ANEXO III - Preencher'!O135</f>
        <v>2.2599999999999998</v>
      </c>
      <c r="O126" s="15">
        <f>'[1]TCE - ANEXO III - Preencher'!P135</f>
        <v>0</v>
      </c>
      <c r="P126" s="16">
        <f t="shared" si="8"/>
        <v>2.2599999999999998</v>
      </c>
      <c r="Q126" s="15">
        <f>'[1]TCE - ANEXO III - Preencher'!R135</f>
        <v>250.57</v>
      </c>
      <c r="R126" s="15">
        <f>'[1]TCE - ANEXO III - Preencher'!S135</f>
        <v>84.72</v>
      </c>
      <c r="S126" s="16">
        <f t="shared" si="9"/>
        <v>165.85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627.31000000000006</v>
      </c>
    </row>
    <row r="127" spans="1:28" x14ac:dyDescent="0.2">
      <c r="A127" s="8">
        <f>IFERROR(VLOOKUP(B127,'[1]DADOS (OCULTAR)'!$Q$3:$S$136,3,0),"")</f>
        <v>9767633000790</v>
      </c>
      <c r="B127" s="9" t="str">
        <f>'[1]TCE - ANEXO III - Preencher'!C136</f>
        <v>UPA CABO DE SANTO AGOSTINHO - CG nº 012/2022</v>
      </c>
      <c r="C127" s="10"/>
      <c r="D127" s="11" t="str">
        <f>'[1]TCE - ANEXO III - Preencher'!E136</f>
        <v>MARIETA CARVALHO TORRES GALINDO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131205</v>
      </c>
      <c r="G127" s="13">
        <f>IF('[1]TCE - ANEXO III - Preencher'!H136="","",'[1]TCE - ANEXO III - Preencher'!H136)</f>
        <v>45444</v>
      </c>
      <c r="H127" s="14">
        <f>'[1]TCE - ANEXO III - Preencher'!I136</f>
        <v>0</v>
      </c>
      <c r="I127" s="14">
        <f>'[1]TCE - ANEXO III - Preencher'!J136</f>
        <v>952.22</v>
      </c>
      <c r="J127" s="14">
        <f>'[1]TCE - ANEXO III - Preencher'!K136</f>
        <v>0</v>
      </c>
      <c r="K127" s="15">
        <f>'[1]TCE - ANEXO III - Preencher'!L136</f>
        <v>303.60000000000002</v>
      </c>
      <c r="L127" s="15">
        <f>'[1]TCE - ANEXO III - Preencher'!M136</f>
        <v>7.06</v>
      </c>
      <c r="M127" s="15">
        <f t="shared" si="7"/>
        <v>296.54000000000002</v>
      </c>
      <c r="N127" s="15">
        <f>'[1]TCE - ANEXO III - Preencher'!O136</f>
        <v>16.13</v>
      </c>
      <c r="O127" s="15">
        <f>'[1]TCE - ANEXO III - Preencher'!P136</f>
        <v>0</v>
      </c>
      <c r="P127" s="16">
        <f t="shared" si="8"/>
        <v>16.13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1264.8900000000001</v>
      </c>
    </row>
    <row r="128" spans="1:28" x14ac:dyDescent="0.2">
      <c r="A128" s="8">
        <f>IFERROR(VLOOKUP(B128,'[1]DADOS (OCULTAR)'!$Q$3:$S$136,3,0),"")</f>
        <v>9767633000790</v>
      </c>
      <c r="B128" s="9" t="str">
        <f>'[1]TCE - ANEXO III - Preencher'!C137</f>
        <v>UPA CABO DE SANTO AGOSTINHO - CG nº 012/2022</v>
      </c>
      <c r="C128" s="10"/>
      <c r="D128" s="11" t="str">
        <f>'[1]TCE - ANEXO III - Preencher'!E137</f>
        <v>MARILENE LINDALVA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45444</v>
      </c>
      <c r="H128" s="14">
        <f>'[1]TCE - ANEXO III - Preencher'!I137</f>
        <v>0</v>
      </c>
      <c r="I128" s="14">
        <f>'[1]TCE - ANEXO III - Preencher'!J137</f>
        <v>172.26</v>
      </c>
      <c r="J128" s="14">
        <f>'[1]TCE - ANEXO III - Preencher'!K137</f>
        <v>0</v>
      </c>
      <c r="K128" s="15">
        <f>'[1]TCE - ANEXO III - Preencher'!L137</f>
        <v>303.60000000000002</v>
      </c>
      <c r="L128" s="15">
        <f>'[1]TCE - ANEXO III - Preencher'!M137</f>
        <v>7.06</v>
      </c>
      <c r="M128" s="15">
        <f t="shared" si="7"/>
        <v>296.54000000000002</v>
      </c>
      <c r="N128" s="15">
        <f>'[1]TCE - ANEXO III - Preencher'!O137</f>
        <v>2.2599999999999998</v>
      </c>
      <c r="O128" s="15">
        <f>'[1]TCE - ANEXO III - Preencher'!P137</f>
        <v>0</v>
      </c>
      <c r="P128" s="16">
        <f t="shared" si="8"/>
        <v>2.2599999999999998</v>
      </c>
      <c r="Q128" s="15">
        <f>'[1]TCE - ANEXO III - Preencher'!R137</f>
        <v>127.57</v>
      </c>
      <c r="R128" s="15">
        <f>'[1]TCE - ANEXO III - Preencher'!S137</f>
        <v>84.72</v>
      </c>
      <c r="S128" s="16">
        <f t="shared" si="9"/>
        <v>42.849999999999994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1995</v>
      </c>
      <c r="Y128" s="15">
        <f>'[1]TCE - ANEXO III - Preencher'!Z137</f>
        <v>0</v>
      </c>
      <c r="Z128" s="16">
        <f t="shared" si="11"/>
        <v>1995</v>
      </c>
      <c r="AA128" s="17" t="str">
        <f>IF('[1]TCE - ANEXO III - Preencher'!AB137="","",'[1]TCE - ANEXO III - Preencher'!AB137)</f>
        <v>ABONO ASSIS FIN COMPL 05/2024</v>
      </c>
      <c r="AB128" s="15">
        <f t="shared" si="6"/>
        <v>2508.91</v>
      </c>
    </row>
    <row r="129" spans="1:28" x14ac:dyDescent="0.2">
      <c r="A129" s="8">
        <f>IFERROR(VLOOKUP(B129,'[1]DADOS (OCULTAR)'!$Q$3:$S$136,3,0),"")</f>
        <v>9767633000790</v>
      </c>
      <c r="B129" s="9" t="str">
        <f>'[1]TCE - ANEXO III - Preencher'!C138</f>
        <v>UPA CABO DE SANTO AGOSTINHO - CG nº 012/2022</v>
      </c>
      <c r="C129" s="10"/>
      <c r="D129" s="11" t="str">
        <f>'[1]TCE - ANEXO III - Preencher'!E138</f>
        <v>MARTA MARIA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513505</v>
      </c>
      <c r="G129" s="13">
        <f>IF('[1]TCE - ANEXO III - Preencher'!H138="","",'[1]TCE - ANEXO III - Preencher'!H138)</f>
        <v>45444</v>
      </c>
      <c r="H129" s="14">
        <f>'[1]TCE - ANEXO III - Preencher'!I138</f>
        <v>0</v>
      </c>
      <c r="I129" s="14">
        <f>'[1]TCE - ANEXO III - Preencher'!J138</f>
        <v>136.53</v>
      </c>
      <c r="J129" s="14">
        <f>'[1]TCE - ANEXO III - Preencher'!K138</f>
        <v>0</v>
      </c>
      <c r="K129" s="15">
        <f>'[1]TCE - ANEXO III - Preencher'!L138</f>
        <v>303.60000000000002</v>
      </c>
      <c r="L129" s="15">
        <f>'[1]TCE - ANEXO III - Preencher'!M138</f>
        <v>7.06</v>
      </c>
      <c r="M129" s="15">
        <f t="shared" si="7"/>
        <v>296.54000000000002</v>
      </c>
      <c r="N129" s="15">
        <f>'[1]TCE - ANEXO III - Preencher'!O138</f>
        <v>2.2599999999999998</v>
      </c>
      <c r="O129" s="15">
        <f>'[1]TCE - ANEXO III - Preencher'!P138</f>
        <v>0</v>
      </c>
      <c r="P129" s="16">
        <f t="shared" si="8"/>
        <v>2.2599999999999998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435.33000000000004</v>
      </c>
    </row>
    <row r="130" spans="1:28" x14ac:dyDescent="0.2">
      <c r="A130" s="8">
        <f>IFERROR(VLOOKUP(B130,'[1]DADOS (OCULTAR)'!$Q$3:$S$136,3,0),"")</f>
        <v>9767633000790</v>
      </c>
      <c r="B130" s="9" t="str">
        <f>'[1]TCE - ANEXO III - Preencher'!C139</f>
        <v>UPA CABO DE SANTO AGOSTINHO - CG nº 012/2022</v>
      </c>
      <c r="C130" s="10"/>
      <c r="D130" s="11" t="str">
        <f>'[1]TCE - ANEXO III - Preencher'!E139</f>
        <v>MATEUS FRANCISCO VITORINO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521130</v>
      </c>
      <c r="G130" s="13">
        <f>IF('[1]TCE - ANEXO III - Preencher'!H139="","",'[1]TCE - ANEXO III - Preencher'!H139)</f>
        <v>45444</v>
      </c>
      <c r="H130" s="14">
        <f>'[1]TCE - ANEXO III - Preencher'!I139</f>
        <v>0</v>
      </c>
      <c r="I130" s="14">
        <f>'[1]TCE - ANEXO III - Preencher'!J139</f>
        <v>126.82</v>
      </c>
      <c r="J130" s="14">
        <f>'[1]TCE - ANEXO III - Preencher'!K139</f>
        <v>0</v>
      </c>
      <c r="K130" s="15">
        <f>'[1]TCE - ANEXO III - Preencher'!L139</f>
        <v>303.60000000000002</v>
      </c>
      <c r="L130" s="15">
        <f>'[1]TCE - ANEXO III - Preencher'!M139</f>
        <v>7.06</v>
      </c>
      <c r="M130" s="15">
        <f t="shared" si="7"/>
        <v>296.54000000000002</v>
      </c>
      <c r="N130" s="15">
        <f>'[1]TCE - ANEXO III - Preencher'!O139</f>
        <v>2.2599999999999998</v>
      </c>
      <c r="O130" s="15">
        <f>'[1]TCE - ANEXO III - Preencher'!P139</f>
        <v>0</v>
      </c>
      <c r="P130" s="16">
        <f t="shared" si="8"/>
        <v>2.2599999999999998</v>
      </c>
      <c r="Q130" s="15">
        <f>'[1]TCE - ANEXO III - Preencher'!R139</f>
        <v>127.57</v>
      </c>
      <c r="R130" s="15">
        <f>'[1]TCE - ANEXO III - Preencher'!S139</f>
        <v>93.09</v>
      </c>
      <c r="S130" s="16">
        <f t="shared" si="9"/>
        <v>34.47999999999999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460.1</v>
      </c>
    </row>
    <row r="131" spans="1:28" x14ac:dyDescent="0.2">
      <c r="A131" s="8">
        <f>IFERROR(VLOOKUP(B131,'[1]DADOS (OCULTAR)'!$Q$3:$S$136,3,0),"")</f>
        <v>9767633000790</v>
      </c>
      <c r="B131" s="9" t="str">
        <f>'[1]TCE - ANEXO III - Preencher'!C140</f>
        <v>UPA CABO DE SANTO AGOSTINHO - CG nº 012/2022</v>
      </c>
      <c r="C131" s="10"/>
      <c r="D131" s="11" t="str">
        <f>'[1]TCE - ANEXO III - Preencher'!E140</f>
        <v>MATHEUS AUGUSTO DA SILVA LIMA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521130</v>
      </c>
      <c r="G131" s="13">
        <f>IF('[1]TCE - ANEXO III - Preencher'!H140="","",'[1]TCE - ANEXO III - Preencher'!H140)</f>
        <v>45444</v>
      </c>
      <c r="H131" s="14">
        <f>'[1]TCE - ANEXO III - Preencher'!I140</f>
        <v>0</v>
      </c>
      <c r="I131" s="14">
        <f>'[1]TCE - ANEXO III - Preencher'!J140</f>
        <v>173.76</v>
      </c>
      <c r="J131" s="14">
        <f>'[1]TCE - ANEXO III - Preencher'!K140</f>
        <v>0</v>
      </c>
      <c r="K131" s="15">
        <f>'[1]TCE - ANEXO III - Preencher'!L140</f>
        <v>303.60000000000002</v>
      </c>
      <c r="L131" s="15">
        <f>'[1]TCE - ANEXO III - Preencher'!M140</f>
        <v>7.06</v>
      </c>
      <c r="M131" s="15">
        <f t="shared" si="7"/>
        <v>296.54000000000002</v>
      </c>
      <c r="N131" s="15">
        <f>'[1]TCE - ANEXO III - Preencher'!O140</f>
        <v>2.2599999999999998</v>
      </c>
      <c r="O131" s="15">
        <f>'[1]TCE - ANEXO III - Preencher'!P140</f>
        <v>0</v>
      </c>
      <c r="P131" s="16">
        <f t="shared" si="8"/>
        <v>2.2599999999999998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472.56</v>
      </c>
    </row>
    <row r="132" spans="1:28" x14ac:dyDescent="0.2">
      <c r="A132" s="8">
        <f>IFERROR(VLOOKUP(B132,'[1]DADOS (OCULTAR)'!$Q$3:$S$136,3,0),"")</f>
        <v>9767633000790</v>
      </c>
      <c r="B132" s="9" t="str">
        <f>'[1]TCE - ANEXO III - Preencher'!C141</f>
        <v>UPA CABO DE SANTO AGOSTINHO - CG nº 012/2022</v>
      </c>
      <c r="C132" s="10"/>
      <c r="D132" s="11" t="str">
        <f>'[1]TCE - ANEXO III - Preencher'!E141</f>
        <v>MAXMILAN JOSE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766420</v>
      </c>
      <c r="G132" s="13">
        <f>IF('[1]TCE - ANEXO III - Preencher'!H141="","",'[1]TCE - ANEXO III - Preencher'!H141)</f>
        <v>45444</v>
      </c>
      <c r="H132" s="14">
        <f>'[1]TCE - ANEXO III - Preencher'!I141</f>
        <v>0</v>
      </c>
      <c r="I132" s="14">
        <f>'[1]TCE - ANEXO III - Preencher'!J141</f>
        <v>158.13999999999999</v>
      </c>
      <c r="J132" s="14">
        <f>'[1]TCE - ANEXO III - Preencher'!K141</f>
        <v>0</v>
      </c>
      <c r="K132" s="15">
        <f>'[1]TCE - ANEXO III - Preencher'!L141</f>
        <v>303.60000000000002</v>
      </c>
      <c r="L132" s="15">
        <f>'[1]TCE - ANEXO III - Preencher'!M141</f>
        <v>7.06</v>
      </c>
      <c r="M132" s="15">
        <f t="shared" ref="M132:M195" si="13">K132-L132</f>
        <v>296.54000000000002</v>
      </c>
      <c r="N132" s="15">
        <f>'[1]TCE - ANEXO III - Preencher'!O141</f>
        <v>2.2599999999999998</v>
      </c>
      <c r="O132" s="15">
        <f>'[1]TCE - ANEXO III - Preencher'!P141</f>
        <v>0</v>
      </c>
      <c r="P132" s="16">
        <f t="shared" ref="P132:P195" si="14">N132-O132</f>
        <v>2.2599999999999998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456.94</v>
      </c>
    </row>
    <row r="133" spans="1:28" x14ac:dyDescent="0.2">
      <c r="A133" s="8">
        <f>IFERROR(VLOOKUP(B133,'[1]DADOS (OCULTAR)'!$Q$3:$S$136,3,0),"")</f>
        <v>9767633000790</v>
      </c>
      <c r="B133" s="9" t="str">
        <f>'[1]TCE - ANEXO III - Preencher'!C142</f>
        <v>UPA CABO DE SANTO AGOSTINHO - CG nº 012/2022</v>
      </c>
      <c r="C133" s="10"/>
      <c r="D133" s="11" t="str">
        <f>'[1]TCE - ANEXO III - Preencher'!E142</f>
        <v>MAYARA THAINA TRAJANO DOS SANTOS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223710</v>
      </c>
      <c r="G133" s="13">
        <f>IF('[1]TCE - ANEXO III - Preencher'!H142="","",'[1]TCE - ANEXO III - Preencher'!H142)</f>
        <v>45444</v>
      </c>
      <c r="H133" s="14">
        <f>'[1]TCE - ANEXO III - Preencher'!I142</f>
        <v>0</v>
      </c>
      <c r="I133" s="14">
        <f>'[1]TCE - ANEXO III - Preencher'!J142</f>
        <v>310.02999999999997</v>
      </c>
      <c r="J133" s="14">
        <f>'[1]TCE - ANEXO III - Preencher'!K142</f>
        <v>0</v>
      </c>
      <c r="K133" s="15">
        <f>'[1]TCE - ANEXO III - Preencher'!L142</f>
        <v>303.60000000000002</v>
      </c>
      <c r="L133" s="15">
        <f>'[1]TCE - ANEXO III - Preencher'!M142</f>
        <v>7.06</v>
      </c>
      <c r="M133" s="15">
        <f t="shared" si="13"/>
        <v>296.54000000000002</v>
      </c>
      <c r="N133" s="15">
        <f>'[1]TCE - ANEXO III - Preencher'!O142</f>
        <v>2.2599999999999998</v>
      </c>
      <c r="O133" s="15">
        <f>'[1]TCE - ANEXO III - Preencher'!P142</f>
        <v>0</v>
      </c>
      <c r="P133" s="16">
        <f t="shared" si="14"/>
        <v>2.2599999999999998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608.82999999999993</v>
      </c>
    </row>
    <row r="134" spans="1:28" x14ac:dyDescent="0.2">
      <c r="A134" s="8">
        <f>IFERROR(VLOOKUP(B134,'[1]DADOS (OCULTAR)'!$Q$3:$S$136,3,0),"")</f>
        <v>9767633000790</v>
      </c>
      <c r="B134" s="9" t="str">
        <f>'[1]TCE - ANEXO III - Preencher'!C143</f>
        <v>UPA CABO DE SANTO AGOSTINHO - CG nº 012/2022</v>
      </c>
      <c r="C134" s="10"/>
      <c r="D134" s="11" t="str">
        <f>'[1]TCE - ANEXO III - Preencher'!E143</f>
        <v>MAYRA KEVILIN MARTINS FEITOSA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411005</v>
      </c>
      <c r="G134" s="13">
        <f>IF('[1]TCE - ANEXO III - Preencher'!H143="","",'[1]TCE - ANEXO III - Preencher'!H143)</f>
        <v>45444</v>
      </c>
      <c r="H134" s="14">
        <f>'[1]TCE - ANEXO III - Preencher'!I143</f>
        <v>0</v>
      </c>
      <c r="I134" s="14">
        <f>'[1]TCE - ANEXO III - Preencher'!J143</f>
        <v>139.91999999999999</v>
      </c>
      <c r="J134" s="14">
        <f>'[1]TCE - ANEXO III - Preencher'!K143</f>
        <v>0</v>
      </c>
      <c r="K134" s="15">
        <f>'[1]TCE - ANEXO III - Preencher'!L143</f>
        <v>303.60000000000002</v>
      </c>
      <c r="L134" s="15">
        <f>'[1]TCE - ANEXO III - Preencher'!M143</f>
        <v>7.06</v>
      </c>
      <c r="M134" s="15">
        <f t="shared" si="13"/>
        <v>296.54000000000002</v>
      </c>
      <c r="N134" s="15">
        <f>'[1]TCE - ANEXO III - Preencher'!O143</f>
        <v>2.2599999999999998</v>
      </c>
      <c r="O134" s="15">
        <f>'[1]TCE - ANEXO III - Preencher'!P143</f>
        <v>0</v>
      </c>
      <c r="P134" s="16">
        <f t="shared" si="14"/>
        <v>2.2599999999999998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80.95</v>
      </c>
      <c r="U134" s="15">
        <f>'[1]TCE - ANEXO III - Preencher'!V143</f>
        <v>0</v>
      </c>
      <c r="V134" s="16">
        <f t="shared" si="16"/>
        <v>80.95</v>
      </c>
      <c r="W134" s="17" t="str">
        <f>IF('[1]TCE - ANEXO III - Preencher'!X143="","",'[1]TCE - ANEXO III - Preencher'!X143)</f>
        <v>AUX. CRECHE FEDERAÇÃO</v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519.67000000000007</v>
      </c>
    </row>
    <row r="135" spans="1:28" x14ac:dyDescent="0.2">
      <c r="A135" s="8">
        <f>IFERROR(VLOOKUP(B135,'[1]DADOS (OCULTAR)'!$Q$3:$S$136,3,0),"")</f>
        <v>9767633000790</v>
      </c>
      <c r="B135" s="9" t="str">
        <f>'[1]TCE - ANEXO III - Preencher'!C144</f>
        <v>UPA CABO DE SANTO AGOSTINHO - CG nº 012/2022</v>
      </c>
      <c r="C135" s="10"/>
      <c r="D135" s="11" t="str">
        <f>'[1]TCE - ANEXO III - Preencher'!E144</f>
        <v>MELANIA DE LIMA SERPA OLIVEIRA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223505</v>
      </c>
      <c r="G135" s="13">
        <f>IF('[1]TCE - ANEXO III - Preencher'!H144="","",'[1]TCE - ANEXO III - Preencher'!H144)</f>
        <v>45444</v>
      </c>
      <c r="H135" s="14">
        <f>'[1]TCE - ANEXO III - Preencher'!I144</f>
        <v>0</v>
      </c>
      <c r="I135" s="14">
        <f>'[1]TCE - ANEXO III - Preencher'!J144</f>
        <v>366.11</v>
      </c>
      <c r="J135" s="14">
        <f>'[1]TCE - ANEXO III - Preencher'!K144</f>
        <v>0</v>
      </c>
      <c r="K135" s="15">
        <f>'[1]TCE - ANEXO III - Preencher'!L144</f>
        <v>303.60000000000002</v>
      </c>
      <c r="L135" s="15">
        <f>'[1]TCE - ANEXO III - Preencher'!M144</f>
        <v>3.33</v>
      </c>
      <c r="M135" s="15">
        <f t="shared" si="13"/>
        <v>300.27000000000004</v>
      </c>
      <c r="N135" s="15">
        <f>'[1]TCE - ANEXO III - Preencher'!O144</f>
        <v>3.79</v>
      </c>
      <c r="O135" s="15">
        <f>'[1]TCE - ANEXO III - Preencher'!P144</f>
        <v>0</v>
      </c>
      <c r="P135" s="16">
        <f t="shared" si="14"/>
        <v>3.79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2170.88</v>
      </c>
      <c r="Y135" s="15">
        <f>'[1]TCE - ANEXO III - Preencher'!Z144</f>
        <v>0</v>
      </c>
      <c r="Z135" s="16">
        <f t="shared" si="17"/>
        <v>2170.88</v>
      </c>
      <c r="AA135" s="17" t="str">
        <f>IF('[1]TCE - ANEXO III - Preencher'!AB144="","",'[1]TCE - ANEXO III - Preencher'!AB144)</f>
        <v>ABONO ASSIS FIN COMPL 05/2024</v>
      </c>
      <c r="AB135" s="15">
        <f t="shared" si="12"/>
        <v>2841.05</v>
      </c>
    </row>
    <row r="136" spans="1:28" x14ac:dyDescent="0.2">
      <c r="A136" s="8">
        <f>IFERROR(VLOOKUP(B136,'[1]DADOS (OCULTAR)'!$Q$3:$S$136,3,0),"")</f>
        <v>9767633000790</v>
      </c>
      <c r="B136" s="9" t="str">
        <f>'[1]TCE - ANEXO III - Preencher'!C145</f>
        <v>UPA CABO DE SANTO AGOSTINHO - CG nº 012/2022</v>
      </c>
      <c r="C136" s="10"/>
      <c r="D136" s="11" t="str">
        <f>'[1]TCE - ANEXO III - Preencher'!E145</f>
        <v>MICAEL JOSE DA SILVA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766420</v>
      </c>
      <c r="G136" s="13">
        <f>IF('[1]TCE - ANEXO III - Preencher'!H145="","",'[1]TCE - ANEXO III - Preencher'!H145)</f>
        <v>45444</v>
      </c>
      <c r="H136" s="14">
        <f>'[1]TCE - ANEXO III - Preencher'!I145</f>
        <v>0</v>
      </c>
      <c r="I136" s="14">
        <f>'[1]TCE - ANEXO III - Preencher'!J145</f>
        <v>170.79</v>
      </c>
      <c r="J136" s="14">
        <f>'[1]TCE - ANEXO III - Preencher'!K145</f>
        <v>0</v>
      </c>
      <c r="K136" s="15">
        <f>'[1]TCE - ANEXO III - Preencher'!L145</f>
        <v>303.60000000000002</v>
      </c>
      <c r="L136" s="15">
        <f>'[1]TCE - ANEXO III - Preencher'!M145</f>
        <v>7.06</v>
      </c>
      <c r="M136" s="15">
        <f t="shared" si="13"/>
        <v>296.54000000000002</v>
      </c>
      <c r="N136" s="15">
        <f>'[1]TCE - ANEXO III - Preencher'!O145</f>
        <v>2.2599999999999998</v>
      </c>
      <c r="O136" s="15">
        <f>'[1]TCE - ANEXO III - Preencher'!P145</f>
        <v>0</v>
      </c>
      <c r="P136" s="16">
        <f t="shared" si="14"/>
        <v>2.2599999999999998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469.59000000000003</v>
      </c>
    </row>
    <row r="137" spans="1:28" x14ac:dyDescent="0.2">
      <c r="A137" s="8">
        <f>IFERROR(VLOOKUP(B137,'[1]DADOS (OCULTAR)'!$Q$3:$S$136,3,0),"")</f>
        <v>9767633000790</v>
      </c>
      <c r="B137" s="9" t="str">
        <f>'[1]TCE - ANEXO III - Preencher'!C146</f>
        <v>UPA CABO DE SANTO AGOSTINHO - CG nº 012/2022</v>
      </c>
      <c r="C137" s="10"/>
      <c r="D137" s="11" t="str">
        <f>'[1]TCE - ANEXO III - Preencher'!E146</f>
        <v>MICHELINE MARIA DE OLIVEIRA GOUVEIA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766420</v>
      </c>
      <c r="G137" s="13">
        <f>IF('[1]TCE - ANEXO III - Preencher'!H146="","",'[1]TCE - ANEXO III - Preencher'!H146)</f>
        <v>45444</v>
      </c>
      <c r="H137" s="14">
        <f>'[1]TCE - ANEXO III - Preencher'!I146</f>
        <v>0</v>
      </c>
      <c r="I137" s="14">
        <f>'[1]TCE - ANEXO III - Preencher'!J146</f>
        <v>161.30000000000001</v>
      </c>
      <c r="J137" s="14">
        <f>'[1]TCE - ANEXO III - Preencher'!K146</f>
        <v>0</v>
      </c>
      <c r="K137" s="15">
        <f>'[1]TCE - ANEXO III - Preencher'!L146</f>
        <v>303.60000000000002</v>
      </c>
      <c r="L137" s="15">
        <f>'[1]TCE - ANEXO III - Preencher'!M146</f>
        <v>7.06</v>
      </c>
      <c r="M137" s="15">
        <f t="shared" si="13"/>
        <v>296.54000000000002</v>
      </c>
      <c r="N137" s="15">
        <f>'[1]TCE - ANEXO III - Preencher'!O146</f>
        <v>2.2599999999999998</v>
      </c>
      <c r="O137" s="15">
        <f>'[1]TCE - ANEXO III - Preencher'!P146</f>
        <v>0</v>
      </c>
      <c r="P137" s="16">
        <f t="shared" si="14"/>
        <v>2.2599999999999998</v>
      </c>
      <c r="Q137" s="15">
        <f>'[1]TCE - ANEXO III - Preencher'!R146</f>
        <v>168.57</v>
      </c>
      <c r="R137" s="15">
        <f>'[1]TCE - ANEXO III - Preencher'!S146</f>
        <v>42.36</v>
      </c>
      <c r="S137" s="16">
        <f t="shared" si="15"/>
        <v>126.21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586.31000000000006</v>
      </c>
    </row>
    <row r="138" spans="1:28" x14ac:dyDescent="0.2">
      <c r="A138" s="8">
        <f>IFERROR(VLOOKUP(B138,'[1]DADOS (OCULTAR)'!$Q$3:$S$136,3,0),"")</f>
        <v>9767633000790</v>
      </c>
      <c r="B138" s="9" t="str">
        <f>'[1]TCE - ANEXO III - Preencher'!C147</f>
        <v>UPA CABO DE SANTO AGOSTINHO - CG nº 012/2022</v>
      </c>
      <c r="C138" s="10"/>
      <c r="D138" s="11" t="str">
        <f>'[1]TCE - ANEXO III - Preencher'!E147</f>
        <v>MICHELLE DE SANTANA DAMASCENO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422110</v>
      </c>
      <c r="G138" s="13">
        <f>IF('[1]TCE - ANEXO III - Preencher'!H147="","",'[1]TCE - ANEXO III - Preencher'!H147)</f>
        <v>45444</v>
      </c>
      <c r="H138" s="14">
        <f>'[1]TCE - ANEXO III - Preencher'!I147</f>
        <v>0</v>
      </c>
      <c r="I138" s="14">
        <f>'[1]TCE - ANEXO III - Preencher'!J147</f>
        <v>135.55000000000001</v>
      </c>
      <c r="J138" s="14">
        <f>'[1]TCE - ANEXO III - Preencher'!K147</f>
        <v>0</v>
      </c>
      <c r="K138" s="15">
        <f>'[1]TCE - ANEXO III - Preencher'!L147</f>
        <v>303.60000000000002</v>
      </c>
      <c r="L138" s="15">
        <f>'[1]TCE - ANEXO III - Preencher'!M147</f>
        <v>7.06</v>
      </c>
      <c r="M138" s="15">
        <f t="shared" si="13"/>
        <v>296.54000000000002</v>
      </c>
      <c r="N138" s="15">
        <f>'[1]TCE - ANEXO III - Preencher'!O147</f>
        <v>2.2599999999999998</v>
      </c>
      <c r="O138" s="15">
        <f>'[1]TCE - ANEXO III - Preencher'!P147</f>
        <v>0</v>
      </c>
      <c r="P138" s="16">
        <f t="shared" si="14"/>
        <v>2.2599999999999998</v>
      </c>
      <c r="Q138" s="15">
        <f>'[1]TCE - ANEXO III - Preencher'!R147</f>
        <v>263.43</v>
      </c>
      <c r="R138" s="15">
        <f>'[1]TCE - ANEXO III - Preencher'!S147</f>
        <v>76.25</v>
      </c>
      <c r="S138" s="16">
        <f t="shared" si="15"/>
        <v>187.18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621.53</v>
      </c>
    </row>
    <row r="139" spans="1:28" x14ac:dyDescent="0.2">
      <c r="A139" s="8">
        <f>IFERROR(VLOOKUP(B139,'[1]DADOS (OCULTAR)'!$Q$3:$S$136,3,0),"")</f>
        <v>9767633000790</v>
      </c>
      <c r="B139" s="9" t="str">
        <f>'[1]TCE - ANEXO III - Preencher'!C148</f>
        <v>UPA CABO DE SANTO AGOSTINHO - CG nº 012/2022</v>
      </c>
      <c r="C139" s="10"/>
      <c r="D139" s="11" t="str">
        <f>'[1]TCE - ANEXO III - Preencher'!E148</f>
        <v xml:space="preserve">MICHELLE GOMES DE QUEIROZ 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45444</v>
      </c>
      <c r="H139" s="14">
        <f>'[1]TCE - ANEXO III - Preencher'!I148</f>
        <v>0</v>
      </c>
      <c r="I139" s="14">
        <f>'[1]TCE - ANEXO III - Preencher'!J148</f>
        <v>145.52000000000001</v>
      </c>
      <c r="J139" s="14">
        <f>'[1]TCE - ANEXO III - Preencher'!K148</f>
        <v>0</v>
      </c>
      <c r="K139" s="15">
        <f>'[1]TCE - ANEXO III - Preencher'!L148</f>
        <v>303.60000000000002</v>
      </c>
      <c r="L139" s="15">
        <f>'[1]TCE - ANEXO III - Preencher'!M148</f>
        <v>7.06</v>
      </c>
      <c r="M139" s="15">
        <f t="shared" si="13"/>
        <v>296.54000000000002</v>
      </c>
      <c r="N139" s="15">
        <f>'[1]TCE - ANEXO III - Preencher'!O148</f>
        <v>2.2599999999999998</v>
      </c>
      <c r="O139" s="15">
        <f>'[1]TCE - ANEXO III - Preencher'!P148</f>
        <v>0</v>
      </c>
      <c r="P139" s="16">
        <f t="shared" si="14"/>
        <v>2.2599999999999998</v>
      </c>
      <c r="Q139" s="15">
        <f>'[1]TCE - ANEXO III - Preencher'!R148</f>
        <v>127.57</v>
      </c>
      <c r="R139" s="15">
        <f>'[1]TCE - ANEXO III - Preencher'!S148</f>
        <v>84.72</v>
      </c>
      <c r="S139" s="16">
        <f t="shared" si="15"/>
        <v>42.849999999999994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1995</v>
      </c>
      <c r="Y139" s="15">
        <f>'[1]TCE - ANEXO III - Preencher'!Z148</f>
        <v>0</v>
      </c>
      <c r="Z139" s="16">
        <f t="shared" si="17"/>
        <v>1995</v>
      </c>
      <c r="AA139" s="17" t="str">
        <f>IF('[1]TCE - ANEXO III - Preencher'!AB148="","",'[1]TCE - ANEXO III - Preencher'!AB148)</f>
        <v>ABONO ASSIS FIN COMPL 05/2024</v>
      </c>
      <c r="AB139" s="15">
        <f t="shared" si="12"/>
        <v>2482.17</v>
      </c>
    </row>
    <row r="140" spans="1:28" x14ac:dyDescent="0.2">
      <c r="A140" s="8">
        <f>IFERROR(VLOOKUP(B140,'[1]DADOS (OCULTAR)'!$Q$3:$S$136,3,0),"")</f>
        <v>9767633000790</v>
      </c>
      <c r="B140" s="9" t="str">
        <f>'[1]TCE - ANEXO III - Preencher'!C149</f>
        <v>UPA CABO DE SANTO AGOSTINHO - CG nº 012/2022</v>
      </c>
      <c r="C140" s="10"/>
      <c r="D140" s="11" t="str">
        <f>'[1]TCE - ANEXO III - Preencher'!E149</f>
        <v>MICILENE ALEXANDRE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45444</v>
      </c>
      <c r="H140" s="14">
        <f>'[1]TCE - ANEXO III - Preencher'!I149</f>
        <v>0</v>
      </c>
      <c r="I140" s="14">
        <f>'[1]TCE - ANEXO III - Preencher'!J149</f>
        <v>135.55000000000001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2.2599999999999998</v>
      </c>
      <c r="O140" s="15">
        <f>'[1]TCE - ANEXO III - Preencher'!P149</f>
        <v>0</v>
      </c>
      <c r="P140" s="16">
        <f t="shared" si="14"/>
        <v>2.2599999999999998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1995</v>
      </c>
      <c r="Y140" s="15">
        <f>'[1]TCE - ANEXO III - Preencher'!Z149</f>
        <v>0</v>
      </c>
      <c r="Z140" s="16">
        <f t="shared" si="17"/>
        <v>1995</v>
      </c>
      <c r="AA140" s="17" t="str">
        <f>IF('[1]TCE - ANEXO III - Preencher'!AB149="","",'[1]TCE - ANEXO III - Preencher'!AB149)</f>
        <v>ABONO ASSIS FIN COMPL 05/2024</v>
      </c>
      <c r="AB140" s="15">
        <f t="shared" si="12"/>
        <v>2132.81</v>
      </c>
    </row>
    <row r="141" spans="1:28" x14ac:dyDescent="0.2">
      <c r="A141" s="8">
        <f>IFERROR(VLOOKUP(B141,'[1]DADOS (OCULTAR)'!$Q$3:$S$136,3,0),"")</f>
        <v>9767633000790</v>
      </c>
      <c r="B141" s="9" t="str">
        <f>'[1]TCE - ANEXO III - Preencher'!C150</f>
        <v>UPA CABO DE SANTO AGOSTINHO - CG nº 012/2022</v>
      </c>
      <c r="C141" s="10"/>
      <c r="D141" s="11" t="str">
        <f>'[1]TCE - ANEXO III - Preencher'!E150</f>
        <v>MILENA PATRICIA FARINHA DE OLIVEIRA MARQUES SANTANA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515205</v>
      </c>
      <c r="G141" s="13">
        <f>IF('[1]TCE - ANEXO III - Preencher'!H150="","",'[1]TCE - ANEXO III - Preencher'!H150)</f>
        <v>45444</v>
      </c>
      <c r="H141" s="14">
        <f>'[1]TCE - ANEXO III - Preencher'!I150</f>
        <v>0</v>
      </c>
      <c r="I141" s="14">
        <f>'[1]TCE - ANEXO III - Preencher'!J150</f>
        <v>185.03</v>
      </c>
      <c r="J141" s="14">
        <f>'[1]TCE - ANEXO III - Preencher'!K150</f>
        <v>0</v>
      </c>
      <c r="K141" s="15">
        <f>'[1]TCE - ANEXO III - Preencher'!L150</f>
        <v>303.60000000000002</v>
      </c>
      <c r="L141" s="15">
        <f>'[1]TCE - ANEXO III - Preencher'!M150</f>
        <v>7.06</v>
      </c>
      <c r="M141" s="15">
        <f t="shared" si="13"/>
        <v>296.54000000000002</v>
      </c>
      <c r="N141" s="15">
        <f>'[1]TCE - ANEXO III - Preencher'!O150</f>
        <v>2.2599999999999998</v>
      </c>
      <c r="O141" s="15">
        <f>'[1]TCE - ANEXO III - Preencher'!P150</f>
        <v>0</v>
      </c>
      <c r="P141" s="16">
        <f t="shared" si="14"/>
        <v>2.2599999999999998</v>
      </c>
      <c r="Q141" s="15">
        <f>'[1]TCE - ANEXO III - Preencher'!R150</f>
        <v>126.65</v>
      </c>
      <c r="R141" s="15">
        <f>'[1]TCE - ANEXO III - Preencher'!S150</f>
        <v>84.72</v>
      </c>
      <c r="S141" s="16">
        <f t="shared" si="15"/>
        <v>41.930000000000007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525.76</v>
      </c>
    </row>
    <row r="142" spans="1:28" x14ac:dyDescent="0.2">
      <c r="A142" s="8">
        <f>IFERROR(VLOOKUP(B142,'[1]DADOS (OCULTAR)'!$Q$3:$S$136,3,0),"")</f>
        <v>9767633000790</v>
      </c>
      <c r="B142" s="9" t="str">
        <f>'[1]TCE - ANEXO III - Preencher'!C151</f>
        <v>UPA CABO DE SANTO AGOSTINHO - CG nº 012/2022</v>
      </c>
      <c r="C142" s="10"/>
      <c r="D142" s="11" t="str">
        <f>'[1]TCE - ANEXO III - Preencher'!E151</f>
        <v>NATALY FERREIRA DE SANTANA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>
        <f>'[1]TCE - ANEXO III - Preencher'!G151</f>
        <v>422110</v>
      </c>
      <c r="G142" s="13">
        <f>IF('[1]TCE - ANEXO III - Preencher'!H151="","",'[1]TCE - ANEXO III - Preencher'!H151)</f>
        <v>45444</v>
      </c>
      <c r="H142" s="14">
        <f>'[1]TCE - ANEXO III - Preencher'!I151</f>
        <v>0</v>
      </c>
      <c r="I142" s="14">
        <f>'[1]TCE - ANEXO III - Preencher'!J151</f>
        <v>181.95</v>
      </c>
      <c r="J142" s="14">
        <f>'[1]TCE - ANEXO III - Preencher'!K151</f>
        <v>0</v>
      </c>
      <c r="K142" s="15">
        <f>'[1]TCE - ANEXO III - Preencher'!L151</f>
        <v>303.60000000000002</v>
      </c>
      <c r="L142" s="15">
        <f>'[1]TCE - ANEXO III - Preencher'!M151</f>
        <v>7.06</v>
      </c>
      <c r="M142" s="15">
        <f t="shared" si="13"/>
        <v>296.54000000000002</v>
      </c>
      <c r="N142" s="15">
        <f>'[1]TCE - ANEXO III - Preencher'!O151</f>
        <v>2.2599999999999998</v>
      </c>
      <c r="O142" s="15">
        <f>'[1]TCE - ANEXO III - Preencher'!P151</f>
        <v>0</v>
      </c>
      <c r="P142" s="16">
        <f t="shared" si="14"/>
        <v>2.2599999999999998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480.75</v>
      </c>
    </row>
    <row r="143" spans="1:28" x14ac:dyDescent="0.2">
      <c r="A143" s="8">
        <f>IFERROR(VLOOKUP(B143,'[1]DADOS (OCULTAR)'!$Q$3:$S$136,3,0),"")</f>
        <v>9767633000790</v>
      </c>
      <c r="B143" s="9" t="str">
        <f>'[1]TCE - ANEXO III - Preencher'!C152</f>
        <v>UPA CABO DE SANTO AGOSTINHO - CG nº 012/2022</v>
      </c>
      <c r="C143" s="10"/>
      <c r="D143" s="11" t="str">
        <f>'[1]TCE - ANEXO III - Preencher'!E152</f>
        <v>PATRICIA HEMYLLY NORONHA SOARES ROSA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322205</v>
      </c>
      <c r="G143" s="13">
        <f>IF('[1]TCE - ANEXO III - Preencher'!H152="","",'[1]TCE - ANEXO III - Preencher'!H152)</f>
        <v>45444</v>
      </c>
      <c r="H143" s="14">
        <f>'[1]TCE - ANEXO III - Preencher'!I152</f>
        <v>0</v>
      </c>
      <c r="I143" s="14">
        <f>'[1]TCE - ANEXO III - Preencher'!J152</f>
        <v>166.7</v>
      </c>
      <c r="J143" s="14">
        <f>'[1]TCE - ANEXO III - Preencher'!K152</f>
        <v>0</v>
      </c>
      <c r="K143" s="15">
        <f>'[1]TCE - ANEXO III - Preencher'!L152</f>
        <v>303.60000000000002</v>
      </c>
      <c r="L143" s="15">
        <f>'[1]TCE - ANEXO III - Preencher'!M152</f>
        <v>7.06</v>
      </c>
      <c r="M143" s="15">
        <f t="shared" si="13"/>
        <v>296.54000000000002</v>
      </c>
      <c r="N143" s="15">
        <f>'[1]TCE - ANEXO III - Preencher'!O152</f>
        <v>2.2599999999999998</v>
      </c>
      <c r="O143" s="15">
        <f>'[1]TCE - ANEXO III - Preencher'!P152</f>
        <v>0</v>
      </c>
      <c r="P143" s="16">
        <f t="shared" si="14"/>
        <v>2.2599999999999998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465.5</v>
      </c>
    </row>
    <row r="144" spans="1:28" x14ac:dyDescent="0.2">
      <c r="A144" s="8">
        <f>IFERROR(VLOOKUP(B144,'[1]DADOS (OCULTAR)'!$Q$3:$S$136,3,0),"")</f>
        <v>9767633000790</v>
      </c>
      <c r="B144" s="9" t="str">
        <f>'[1]TCE - ANEXO III - Preencher'!C153</f>
        <v>UPA CABO DE SANTO AGOSTINHO - CG nº 012/2022</v>
      </c>
      <c r="C144" s="10"/>
      <c r="D144" s="11" t="str">
        <f>'[1]TCE - ANEXO III - Preencher'!E153</f>
        <v>PATRICIA MARIA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45444</v>
      </c>
      <c r="H144" s="14">
        <f>'[1]TCE - ANEXO III - Preencher'!I153</f>
        <v>0</v>
      </c>
      <c r="I144" s="14">
        <f>'[1]TCE - ANEXO III - Preencher'!J153</f>
        <v>172.26</v>
      </c>
      <c r="J144" s="14">
        <f>'[1]TCE - ANEXO III - Preencher'!K153</f>
        <v>0</v>
      </c>
      <c r="K144" s="15">
        <f>'[1]TCE - ANEXO III - Preencher'!L153</f>
        <v>303.60000000000002</v>
      </c>
      <c r="L144" s="15">
        <f>'[1]TCE - ANEXO III - Preencher'!M153</f>
        <v>7.06</v>
      </c>
      <c r="M144" s="15">
        <f t="shared" si="13"/>
        <v>296.54000000000002</v>
      </c>
      <c r="N144" s="15">
        <f>'[1]TCE - ANEXO III - Preencher'!O153</f>
        <v>2.2599999999999998</v>
      </c>
      <c r="O144" s="15">
        <f>'[1]TCE - ANEXO III - Preencher'!P153</f>
        <v>0</v>
      </c>
      <c r="P144" s="16">
        <f t="shared" si="14"/>
        <v>2.2599999999999998</v>
      </c>
      <c r="Q144" s="15">
        <f>'[1]TCE - ANEXO III - Preencher'!R153</f>
        <v>127.57</v>
      </c>
      <c r="R144" s="15">
        <f>'[1]TCE - ANEXO III - Preencher'!S153</f>
        <v>84.72</v>
      </c>
      <c r="S144" s="16">
        <f t="shared" si="15"/>
        <v>42.849999999999994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1995</v>
      </c>
      <c r="Y144" s="15">
        <f>'[1]TCE - ANEXO III - Preencher'!Z153</f>
        <v>0</v>
      </c>
      <c r="Z144" s="16">
        <f t="shared" si="17"/>
        <v>1995</v>
      </c>
      <c r="AA144" s="17" t="str">
        <f>IF('[1]TCE - ANEXO III - Preencher'!AB153="","",'[1]TCE - ANEXO III - Preencher'!AB153)</f>
        <v>ABONO ASSIS FIN COMPL 05/2024</v>
      </c>
      <c r="AB144" s="15">
        <f t="shared" si="12"/>
        <v>2508.91</v>
      </c>
    </row>
    <row r="145" spans="1:28" x14ac:dyDescent="0.2">
      <c r="A145" s="8">
        <f>IFERROR(VLOOKUP(B145,'[1]DADOS (OCULTAR)'!$Q$3:$S$136,3,0),"")</f>
        <v>9767633000790</v>
      </c>
      <c r="B145" s="9" t="str">
        <f>'[1]TCE - ANEXO III - Preencher'!C154</f>
        <v>UPA CABO DE SANTO AGOSTINHO - CG nº 012/2022</v>
      </c>
      <c r="C145" s="10"/>
      <c r="D145" s="11" t="str">
        <f>'[1]TCE - ANEXO III - Preencher'!E154</f>
        <v>PAULA CHRISTINE SENA RODRIGUES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251605</v>
      </c>
      <c r="G145" s="13">
        <f>IF('[1]TCE - ANEXO III - Preencher'!H154="","",'[1]TCE - ANEXO III - Preencher'!H154)</f>
        <v>45444</v>
      </c>
      <c r="H145" s="14">
        <f>'[1]TCE - ANEXO III - Preencher'!I154</f>
        <v>0</v>
      </c>
      <c r="I145" s="14">
        <f>'[1]TCE - ANEXO III - Preencher'!J154</f>
        <v>315.89999999999998</v>
      </c>
      <c r="J145" s="14">
        <f>'[1]TCE - ANEXO III - Preencher'!K154</f>
        <v>0</v>
      </c>
      <c r="K145" s="15">
        <f>'[1]TCE - ANEXO III - Preencher'!L154</f>
        <v>303.60000000000002</v>
      </c>
      <c r="L145" s="15">
        <f>'[1]TCE - ANEXO III - Preencher'!M154</f>
        <v>7.06</v>
      </c>
      <c r="M145" s="15">
        <f t="shared" si="13"/>
        <v>296.54000000000002</v>
      </c>
      <c r="N145" s="15">
        <f>'[1]TCE - ANEXO III - Preencher'!O154</f>
        <v>2.2599999999999998</v>
      </c>
      <c r="O145" s="15">
        <f>'[1]TCE - ANEXO III - Preencher'!P154</f>
        <v>0</v>
      </c>
      <c r="P145" s="16">
        <f t="shared" si="14"/>
        <v>2.2599999999999998</v>
      </c>
      <c r="Q145" s="15">
        <f>'[1]TCE - ANEXO III - Preencher'!R154</f>
        <v>168.57</v>
      </c>
      <c r="R145" s="15">
        <f>'[1]TCE - ANEXO III - Preencher'!S154</f>
        <v>164</v>
      </c>
      <c r="S145" s="16">
        <f t="shared" si="15"/>
        <v>4.5699999999999932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619.27</v>
      </c>
    </row>
    <row r="146" spans="1:28" x14ac:dyDescent="0.2">
      <c r="A146" s="8">
        <f>IFERROR(VLOOKUP(B146,'[1]DADOS (OCULTAR)'!$Q$3:$S$136,3,0),"")</f>
        <v>9767633000790</v>
      </c>
      <c r="B146" s="9" t="str">
        <f>'[1]TCE - ANEXO III - Preencher'!C155</f>
        <v>UPA CABO DE SANTO AGOSTINHO - CG nº 012/2022</v>
      </c>
      <c r="C146" s="10"/>
      <c r="D146" s="11" t="str">
        <f>'[1]TCE - ANEXO III - Preencher'!E155</f>
        <v>PAULO JOSE ALVES SALDANHA FALCAO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324115</v>
      </c>
      <c r="G146" s="13">
        <f>IF('[1]TCE - ANEXO III - Preencher'!H155="","",'[1]TCE - ANEXO III - Preencher'!H155)</f>
        <v>45444</v>
      </c>
      <c r="H146" s="14">
        <f>'[1]TCE - ANEXO III - Preencher'!I155</f>
        <v>0</v>
      </c>
      <c r="I146" s="14">
        <f>'[1]TCE - ANEXO III - Preencher'!J155</f>
        <v>303.5</v>
      </c>
      <c r="J146" s="14">
        <f>'[1]TCE - ANEXO III - Preencher'!K155</f>
        <v>0</v>
      </c>
      <c r="K146" s="15">
        <f>'[1]TCE - ANEXO III - Preencher'!L155</f>
        <v>303.60000000000002</v>
      </c>
      <c r="L146" s="15">
        <f>'[1]TCE - ANEXO III - Preencher'!M155</f>
        <v>7.06</v>
      </c>
      <c r="M146" s="15">
        <f t="shared" si="13"/>
        <v>296.54000000000002</v>
      </c>
      <c r="N146" s="15">
        <f>'[1]TCE - ANEXO III - Preencher'!O155</f>
        <v>2.2599999999999998</v>
      </c>
      <c r="O146" s="15">
        <f>'[1]TCE - ANEXO III - Preencher'!P155</f>
        <v>0</v>
      </c>
      <c r="P146" s="16">
        <f t="shared" si="14"/>
        <v>2.2599999999999998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602.29999999999995</v>
      </c>
    </row>
    <row r="147" spans="1:28" x14ac:dyDescent="0.2">
      <c r="A147" s="8">
        <f>IFERROR(VLOOKUP(B147,'[1]DADOS (OCULTAR)'!$Q$3:$S$136,3,0),"")</f>
        <v>9767633000790</v>
      </c>
      <c r="B147" s="9" t="str">
        <f>'[1]TCE - ANEXO III - Preencher'!C156</f>
        <v>UPA CABO DE SANTO AGOSTINHO - CG nº 012/2022</v>
      </c>
      <c r="C147" s="10"/>
      <c r="D147" s="11" t="str">
        <f>'[1]TCE - ANEXO III - Preencher'!E156</f>
        <v>PRISCILA BEZERRA DA SILVA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45444</v>
      </c>
      <c r="H147" s="14">
        <f>'[1]TCE - ANEXO III - Preencher'!I156</f>
        <v>0</v>
      </c>
      <c r="I147" s="14">
        <f>'[1]TCE - ANEXO III - Preencher'!J156</f>
        <v>146.5</v>
      </c>
      <c r="J147" s="14">
        <f>'[1]TCE - ANEXO III - Preencher'!K156</f>
        <v>0</v>
      </c>
      <c r="K147" s="15">
        <f>'[1]TCE - ANEXO III - Preencher'!L156</f>
        <v>303.60000000000002</v>
      </c>
      <c r="L147" s="15">
        <f>'[1]TCE - ANEXO III - Preencher'!M156</f>
        <v>7.06</v>
      </c>
      <c r="M147" s="15">
        <f t="shared" si="13"/>
        <v>296.54000000000002</v>
      </c>
      <c r="N147" s="15">
        <f>'[1]TCE - ANEXO III - Preencher'!O156</f>
        <v>2.2599999999999998</v>
      </c>
      <c r="O147" s="15">
        <f>'[1]TCE - ANEXO III - Preencher'!P156</f>
        <v>0</v>
      </c>
      <c r="P147" s="16">
        <f t="shared" si="14"/>
        <v>2.2599999999999998</v>
      </c>
      <c r="Q147" s="15">
        <f>'[1]TCE - ANEXO III - Preencher'!R156</f>
        <v>127.57</v>
      </c>
      <c r="R147" s="15">
        <f>'[1]TCE - ANEXO III - Preencher'!S156</f>
        <v>84.72</v>
      </c>
      <c r="S147" s="16">
        <f t="shared" si="15"/>
        <v>42.849999999999994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1995</v>
      </c>
      <c r="Y147" s="15">
        <f>'[1]TCE - ANEXO III - Preencher'!Z156</f>
        <v>0</v>
      </c>
      <c r="Z147" s="16">
        <f t="shared" si="17"/>
        <v>1995</v>
      </c>
      <c r="AA147" s="17" t="str">
        <f>IF('[1]TCE - ANEXO III - Preencher'!AB156="","",'[1]TCE - ANEXO III - Preencher'!AB156)</f>
        <v>ABONO ASSIS FIN COMPL 05/2024</v>
      </c>
      <c r="AB147" s="15">
        <f t="shared" si="12"/>
        <v>2483.15</v>
      </c>
    </row>
    <row r="148" spans="1:28" x14ac:dyDescent="0.2">
      <c r="A148" s="8">
        <f>IFERROR(VLOOKUP(B148,'[1]DADOS (OCULTAR)'!$Q$3:$S$136,3,0),"")</f>
        <v>9767633000790</v>
      </c>
      <c r="B148" s="9" t="str">
        <f>'[1]TCE - ANEXO III - Preencher'!C157</f>
        <v>UPA CABO DE SANTO AGOSTINHO - CG nº 012/2022</v>
      </c>
      <c r="C148" s="10"/>
      <c r="D148" s="11" t="str">
        <f>'[1]TCE - ANEXO III - Preencher'!E157</f>
        <v>PRISCILLA KAROLINA JUSTINO DE OLIVEIRA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45444</v>
      </c>
      <c r="H148" s="14">
        <f>'[1]TCE - ANEXO III - Preencher'!I157</f>
        <v>0</v>
      </c>
      <c r="I148" s="14">
        <f>'[1]TCE - ANEXO III - Preencher'!J157</f>
        <v>143.55000000000001</v>
      </c>
      <c r="J148" s="14">
        <f>'[1]TCE - ANEXO III - Preencher'!K157</f>
        <v>0</v>
      </c>
      <c r="K148" s="15">
        <f>'[1]TCE - ANEXO III - Preencher'!L157</f>
        <v>303.60000000000002</v>
      </c>
      <c r="L148" s="15">
        <f>'[1]TCE - ANEXO III - Preencher'!M157</f>
        <v>7.06</v>
      </c>
      <c r="M148" s="15">
        <f t="shared" si="13"/>
        <v>296.54000000000002</v>
      </c>
      <c r="N148" s="15">
        <f>'[1]TCE - ANEXO III - Preencher'!O157</f>
        <v>2.2599999999999998</v>
      </c>
      <c r="O148" s="15">
        <f>'[1]TCE - ANEXO III - Preencher'!P157</f>
        <v>0</v>
      </c>
      <c r="P148" s="16">
        <f t="shared" si="14"/>
        <v>2.2599999999999998</v>
      </c>
      <c r="Q148" s="15">
        <f>'[1]TCE - ANEXO III - Preencher'!R157</f>
        <v>152.16999999999999</v>
      </c>
      <c r="R148" s="15">
        <f>'[1]TCE - ANEXO III - Preencher'!S157</f>
        <v>84.72</v>
      </c>
      <c r="S148" s="16">
        <f t="shared" si="15"/>
        <v>67.449999999999989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1995</v>
      </c>
      <c r="Y148" s="15">
        <f>'[1]TCE - ANEXO III - Preencher'!Z157</f>
        <v>0</v>
      </c>
      <c r="Z148" s="16">
        <f t="shared" si="17"/>
        <v>1995</v>
      </c>
      <c r="AA148" s="17" t="str">
        <f>IF('[1]TCE - ANEXO III - Preencher'!AB157="","",'[1]TCE - ANEXO III - Preencher'!AB157)</f>
        <v>ABONO ASSIS FIN COMPL 05/2024</v>
      </c>
      <c r="AB148" s="15">
        <f t="shared" si="12"/>
        <v>2504.8000000000002</v>
      </c>
    </row>
    <row r="149" spans="1:28" x14ac:dyDescent="0.2">
      <c r="A149" s="8">
        <f>IFERROR(VLOOKUP(B149,'[1]DADOS (OCULTAR)'!$Q$3:$S$136,3,0),"")</f>
        <v>9767633000790</v>
      </c>
      <c r="B149" s="9" t="str">
        <f>'[1]TCE - ANEXO III - Preencher'!C158</f>
        <v>UPA CABO DE SANTO AGOSTINHO - CG nº 012/2022</v>
      </c>
      <c r="C149" s="10"/>
      <c r="D149" s="11" t="str">
        <f>'[1]TCE - ANEXO III - Preencher'!E158</f>
        <v>QUEZIA OLIVEIRA SILVA CAVALCANTE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45444</v>
      </c>
      <c r="H149" s="14">
        <f>'[1]TCE - ANEXO III - Preencher'!I158</f>
        <v>0</v>
      </c>
      <c r="I149" s="14">
        <f>'[1]TCE - ANEXO III - Preencher'!J158</f>
        <v>143.55000000000001</v>
      </c>
      <c r="J149" s="14">
        <f>'[1]TCE - ANEXO III - Preencher'!K158</f>
        <v>0</v>
      </c>
      <c r="K149" s="15">
        <f>'[1]TCE - ANEXO III - Preencher'!L158</f>
        <v>303.60000000000002</v>
      </c>
      <c r="L149" s="15">
        <f>'[1]TCE - ANEXO III - Preencher'!M158</f>
        <v>7.06</v>
      </c>
      <c r="M149" s="15">
        <f t="shared" si="13"/>
        <v>296.54000000000002</v>
      </c>
      <c r="N149" s="15">
        <f>'[1]TCE - ANEXO III - Preencher'!O158</f>
        <v>2.2599999999999998</v>
      </c>
      <c r="O149" s="15">
        <f>'[1]TCE - ANEXO III - Preencher'!P158</f>
        <v>0</v>
      </c>
      <c r="P149" s="16">
        <f t="shared" si="14"/>
        <v>2.2599999999999998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1995</v>
      </c>
      <c r="Y149" s="15">
        <f>'[1]TCE - ANEXO III - Preencher'!Z158</f>
        <v>0</v>
      </c>
      <c r="Z149" s="16">
        <f t="shared" si="17"/>
        <v>1995</v>
      </c>
      <c r="AA149" s="17" t="str">
        <f>IF('[1]TCE - ANEXO III - Preencher'!AB158="","",'[1]TCE - ANEXO III - Preencher'!AB158)</f>
        <v>ABONO ASSIS FIN COMPL 05/2024</v>
      </c>
      <c r="AB149" s="15">
        <f t="shared" si="12"/>
        <v>2437.35</v>
      </c>
    </row>
    <row r="150" spans="1:28" x14ac:dyDescent="0.2">
      <c r="A150" s="8">
        <f>IFERROR(VLOOKUP(B150,'[1]DADOS (OCULTAR)'!$Q$3:$S$136,3,0),"")</f>
        <v>9767633000790</v>
      </c>
      <c r="B150" s="9" t="str">
        <f>'[1]TCE - ANEXO III - Preencher'!C159</f>
        <v>UPA CABO DE SANTO AGOSTINHO - CG nº 012/2022</v>
      </c>
      <c r="C150" s="10"/>
      <c r="D150" s="11" t="str">
        <f>'[1]TCE - ANEXO III - Preencher'!E159</f>
        <v xml:space="preserve">RAFAELLA DE CASSIA FERREIRA DA SILVA 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45444</v>
      </c>
      <c r="H150" s="14">
        <f>'[1]TCE - ANEXO III - Preencher'!I159</f>
        <v>0</v>
      </c>
      <c r="I150" s="14">
        <f>'[1]TCE - ANEXO III - Preencher'!J159</f>
        <v>144.53</v>
      </c>
      <c r="J150" s="14">
        <f>'[1]TCE - ANEXO III - Preencher'!K159</f>
        <v>0</v>
      </c>
      <c r="K150" s="15">
        <f>'[1]TCE - ANEXO III - Preencher'!L159</f>
        <v>303.60000000000002</v>
      </c>
      <c r="L150" s="15">
        <f>'[1]TCE - ANEXO III - Preencher'!M159</f>
        <v>7.06</v>
      </c>
      <c r="M150" s="15">
        <f t="shared" si="13"/>
        <v>296.54000000000002</v>
      </c>
      <c r="N150" s="15">
        <f>'[1]TCE - ANEXO III - Preencher'!O159</f>
        <v>2.2599999999999998</v>
      </c>
      <c r="O150" s="15">
        <f>'[1]TCE - ANEXO III - Preencher'!P159</f>
        <v>0</v>
      </c>
      <c r="P150" s="16">
        <f t="shared" si="14"/>
        <v>2.2599999999999998</v>
      </c>
      <c r="Q150" s="15">
        <f>'[1]TCE - ANEXO III - Preencher'!R159</f>
        <v>127.57</v>
      </c>
      <c r="R150" s="15">
        <f>'[1]TCE - ANEXO III - Preencher'!S159</f>
        <v>81.900000000000006</v>
      </c>
      <c r="S150" s="16">
        <f t="shared" si="15"/>
        <v>45.669999999999987</v>
      </c>
      <c r="T150" s="15">
        <f>'[1]TCE - ANEXO III - Preencher'!U159</f>
        <v>77.55</v>
      </c>
      <c r="U150" s="15">
        <f>'[1]TCE - ANEXO III - Preencher'!V159</f>
        <v>0</v>
      </c>
      <c r="V150" s="16">
        <f t="shared" si="16"/>
        <v>77.55</v>
      </c>
      <c r="W150" s="17" t="str">
        <f>IF('[1]TCE - ANEXO III - Preencher'!X159="","",'[1]TCE - ANEXO III - Preencher'!X159)</f>
        <v>AUX CRECHE TEC. ENF SATENPE</v>
      </c>
      <c r="X150" s="15">
        <f>'[1]TCE - ANEXO III - Preencher'!Y159</f>
        <v>1995</v>
      </c>
      <c r="Y150" s="15">
        <f>'[1]TCE - ANEXO III - Preencher'!Z159</f>
        <v>0</v>
      </c>
      <c r="Z150" s="16">
        <f t="shared" si="17"/>
        <v>1995</v>
      </c>
      <c r="AA150" s="17" t="str">
        <f>IF('[1]TCE - ANEXO III - Preencher'!AB159="","",'[1]TCE - ANEXO III - Preencher'!AB159)</f>
        <v>ABONO ASSIS FIN COMPL 05/2024</v>
      </c>
      <c r="AB150" s="15">
        <f t="shared" si="12"/>
        <v>2561.5500000000002</v>
      </c>
    </row>
    <row r="151" spans="1:28" x14ac:dyDescent="0.2">
      <c r="A151" s="8">
        <f>IFERROR(VLOOKUP(B151,'[1]DADOS (OCULTAR)'!$Q$3:$S$136,3,0),"")</f>
        <v>9767633000790</v>
      </c>
      <c r="B151" s="9" t="str">
        <f>'[1]TCE - ANEXO III - Preencher'!C160</f>
        <v>UPA CABO DE SANTO AGOSTINHO - CG nº 012/2022</v>
      </c>
      <c r="C151" s="10"/>
      <c r="D151" s="11" t="str">
        <f>'[1]TCE - ANEXO III - Preencher'!E160</f>
        <v xml:space="preserve">RANUZIA EMILAYNE ALVES DA SILVA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223505</v>
      </c>
      <c r="G151" s="13">
        <f>IF('[1]TCE - ANEXO III - Preencher'!H160="","",'[1]TCE - ANEXO III - Preencher'!H160)</f>
        <v>45444</v>
      </c>
      <c r="H151" s="14">
        <f>'[1]TCE - ANEXO III - Preencher'!I160</f>
        <v>0</v>
      </c>
      <c r="I151" s="14">
        <f>'[1]TCE - ANEXO III - Preencher'!J160</f>
        <v>192.58</v>
      </c>
      <c r="J151" s="14">
        <f>'[1]TCE - ANEXO III - Preencher'!K160</f>
        <v>0</v>
      </c>
      <c r="K151" s="15">
        <f>'[1]TCE - ANEXO III - Preencher'!L160</f>
        <v>303.60000000000002</v>
      </c>
      <c r="L151" s="15">
        <f>'[1]TCE - ANEXO III - Preencher'!M160</f>
        <v>2.79</v>
      </c>
      <c r="M151" s="15">
        <f t="shared" si="13"/>
        <v>300.81</v>
      </c>
      <c r="N151" s="15">
        <f>'[1]TCE - ANEXO III - Preencher'!O160</f>
        <v>3.79</v>
      </c>
      <c r="O151" s="15">
        <f>'[1]TCE - ANEXO III - Preencher'!P160</f>
        <v>0</v>
      </c>
      <c r="P151" s="16">
        <f t="shared" si="14"/>
        <v>3.79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497.18</v>
      </c>
    </row>
    <row r="152" spans="1:28" x14ac:dyDescent="0.2">
      <c r="A152" s="8">
        <f>IFERROR(VLOOKUP(B152,'[1]DADOS (OCULTAR)'!$Q$3:$S$136,3,0),"")</f>
        <v>9767633000790</v>
      </c>
      <c r="B152" s="9" t="str">
        <f>'[1]TCE - ANEXO III - Preencher'!C161</f>
        <v>UPA CABO DE SANTO AGOSTINHO - CG nº 012/2022</v>
      </c>
      <c r="C152" s="10"/>
      <c r="D152" s="11" t="str">
        <f>'[1]TCE - ANEXO III - Preencher'!E161</f>
        <v>RAUL HENRIQUE DE SOUZA LEAL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45444</v>
      </c>
      <c r="H152" s="14">
        <f>'[1]TCE - ANEXO III - Preencher'!I161</f>
        <v>0</v>
      </c>
      <c r="I152" s="14">
        <f>'[1]TCE - ANEXO III - Preencher'!J161</f>
        <v>1218.94</v>
      </c>
      <c r="J152" s="14">
        <f>'[1]TCE - ANEXO III - Preencher'!K161</f>
        <v>0</v>
      </c>
      <c r="K152" s="15">
        <f>'[1]TCE - ANEXO III - Preencher'!L161</f>
        <v>303.60000000000002</v>
      </c>
      <c r="L152" s="15">
        <f>'[1]TCE - ANEXO III - Preencher'!M161</f>
        <v>3.59</v>
      </c>
      <c r="M152" s="15">
        <f t="shared" si="13"/>
        <v>300.01000000000005</v>
      </c>
      <c r="N152" s="15">
        <f>'[1]TCE - ANEXO III - Preencher'!O161</f>
        <v>3.79</v>
      </c>
      <c r="O152" s="15">
        <f>'[1]TCE - ANEXO III - Preencher'!P161</f>
        <v>0</v>
      </c>
      <c r="P152" s="16">
        <f t="shared" si="14"/>
        <v>3.79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1522.74</v>
      </c>
    </row>
    <row r="153" spans="1:28" x14ac:dyDescent="0.2">
      <c r="A153" s="8">
        <f>IFERROR(VLOOKUP(B153,'[1]DADOS (OCULTAR)'!$Q$3:$S$136,3,0),"")</f>
        <v>9767633000790</v>
      </c>
      <c r="B153" s="9" t="str">
        <f>'[1]TCE - ANEXO III - Preencher'!C162</f>
        <v>UPA CABO DE SANTO AGOSTINHO - CG nº 012/2022</v>
      </c>
      <c r="C153" s="10"/>
      <c r="D153" s="11" t="str">
        <f>'[1]TCE - ANEXO III - Preencher'!E162</f>
        <v>REZIM FRANCISCO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514310</v>
      </c>
      <c r="G153" s="13">
        <f>IF('[1]TCE - ANEXO III - Preencher'!H162="","",'[1]TCE - ANEXO III - Preencher'!H162)</f>
        <v>45444</v>
      </c>
      <c r="H153" s="14">
        <f>'[1]TCE - ANEXO III - Preencher'!I162</f>
        <v>0</v>
      </c>
      <c r="I153" s="14">
        <f>'[1]TCE - ANEXO III - Preencher'!J162</f>
        <v>181.02</v>
      </c>
      <c r="J153" s="14">
        <f>'[1]TCE - ANEXO III - Preencher'!K162</f>
        <v>0</v>
      </c>
      <c r="K153" s="15">
        <f>'[1]TCE - ANEXO III - Preencher'!L162</f>
        <v>303.60000000000002</v>
      </c>
      <c r="L153" s="15">
        <f>'[1]TCE - ANEXO III - Preencher'!M162</f>
        <v>7.06</v>
      </c>
      <c r="M153" s="15">
        <f t="shared" si="13"/>
        <v>296.54000000000002</v>
      </c>
      <c r="N153" s="15">
        <f>'[1]TCE - ANEXO III - Preencher'!O162</f>
        <v>2.2599999999999998</v>
      </c>
      <c r="O153" s="15">
        <f>'[1]TCE - ANEXO III - Preencher'!P162</f>
        <v>0</v>
      </c>
      <c r="P153" s="16">
        <f t="shared" si="14"/>
        <v>2.2599999999999998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479.82000000000005</v>
      </c>
    </row>
    <row r="154" spans="1:28" x14ac:dyDescent="0.2">
      <c r="A154" s="8">
        <f>IFERROR(VLOOKUP(B154,'[1]DADOS (OCULTAR)'!$Q$3:$S$136,3,0),"")</f>
        <v>9767633000790</v>
      </c>
      <c r="B154" s="9" t="str">
        <f>'[1]TCE - ANEXO III - Preencher'!C163</f>
        <v>UPA CABO DE SANTO AGOSTINHO - CG nº 012/2022</v>
      </c>
      <c r="C154" s="10"/>
      <c r="D154" s="11" t="str">
        <f>'[1]TCE - ANEXO III - Preencher'!E163</f>
        <v>RICARDO JOSE FERNANDES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324115</v>
      </c>
      <c r="G154" s="13">
        <f>IF('[1]TCE - ANEXO III - Preencher'!H163="","",'[1]TCE - ANEXO III - Preencher'!H163)</f>
        <v>45444</v>
      </c>
      <c r="H154" s="14">
        <f>'[1]TCE - ANEXO III - Preencher'!I163</f>
        <v>0</v>
      </c>
      <c r="I154" s="14">
        <f>'[1]TCE - ANEXO III - Preencher'!J163</f>
        <v>382.42</v>
      </c>
      <c r="J154" s="14">
        <f>'[1]TCE - ANEXO III - Preencher'!K163</f>
        <v>0</v>
      </c>
      <c r="K154" s="15">
        <f>'[1]TCE - ANEXO III - Preencher'!L163</f>
        <v>303.60000000000002</v>
      </c>
      <c r="L154" s="15">
        <f>'[1]TCE - ANEXO III - Preencher'!M163</f>
        <v>7.06</v>
      </c>
      <c r="M154" s="15">
        <f t="shared" si="13"/>
        <v>296.54000000000002</v>
      </c>
      <c r="N154" s="15">
        <f>'[1]TCE - ANEXO III - Preencher'!O163</f>
        <v>2.2599999999999998</v>
      </c>
      <c r="O154" s="15">
        <f>'[1]TCE - ANEXO III - Preencher'!P163</f>
        <v>0</v>
      </c>
      <c r="P154" s="16">
        <f t="shared" si="14"/>
        <v>2.2599999999999998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681.22</v>
      </c>
    </row>
    <row r="155" spans="1:28" x14ac:dyDescent="0.2">
      <c r="A155" s="8">
        <f>IFERROR(VLOOKUP(B155,'[1]DADOS (OCULTAR)'!$Q$3:$S$136,3,0),"")</f>
        <v>9767633000790</v>
      </c>
      <c r="B155" s="9" t="str">
        <f>'[1]TCE - ANEXO III - Preencher'!C164</f>
        <v>UPA CABO DE SANTO AGOSTINHO - CG nº 012/2022</v>
      </c>
      <c r="C155" s="10"/>
      <c r="D155" s="11" t="str">
        <f>'[1]TCE - ANEXO III - Preencher'!E164</f>
        <v>ROBERTA LAYS DE SANTANA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45444</v>
      </c>
      <c r="H155" s="14">
        <f>'[1]TCE - ANEXO III - Preencher'!I164</f>
        <v>0</v>
      </c>
      <c r="I155" s="14">
        <f>'[1]TCE - ANEXO III - Preencher'!J164</f>
        <v>191.49</v>
      </c>
      <c r="J155" s="14">
        <f>'[1]TCE - ANEXO III - Preencher'!K164</f>
        <v>0</v>
      </c>
      <c r="K155" s="15">
        <f>'[1]TCE - ANEXO III - Preencher'!L164</f>
        <v>303.60000000000002</v>
      </c>
      <c r="L155" s="15">
        <f>'[1]TCE - ANEXO III - Preencher'!M164</f>
        <v>7.06</v>
      </c>
      <c r="M155" s="15">
        <f t="shared" si="13"/>
        <v>296.54000000000002</v>
      </c>
      <c r="N155" s="15">
        <f>'[1]TCE - ANEXO III - Preencher'!O164</f>
        <v>2.2599999999999998</v>
      </c>
      <c r="O155" s="15">
        <f>'[1]TCE - ANEXO III - Preencher'!P164</f>
        <v>0</v>
      </c>
      <c r="P155" s="16">
        <f t="shared" si="14"/>
        <v>2.2599999999999998</v>
      </c>
      <c r="Q155" s="15">
        <f>'[1]TCE - ANEXO III - Preencher'!R164</f>
        <v>127.57</v>
      </c>
      <c r="R155" s="15">
        <f>'[1]TCE - ANEXO III - Preencher'!S164</f>
        <v>84.72</v>
      </c>
      <c r="S155" s="16">
        <f t="shared" si="15"/>
        <v>42.849999999999994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1995</v>
      </c>
      <c r="Y155" s="15">
        <f>'[1]TCE - ANEXO III - Preencher'!Z164</f>
        <v>0</v>
      </c>
      <c r="Z155" s="16">
        <f t="shared" si="17"/>
        <v>1995</v>
      </c>
      <c r="AA155" s="17" t="str">
        <f>IF('[1]TCE - ANEXO III - Preencher'!AB164="","",'[1]TCE - ANEXO III - Preencher'!AB164)</f>
        <v>ABONO ASSIS FIN COMPL 05/2024</v>
      </c>
      <c r="AB155" s="15">
        <f t="shared" si="12"/>
        <v>2528.14</v>
      </c>
    </row>
    <row r="156" spans="1:28" x14ac:dyDescent="0.2">
      <c r="A156" s="8">
        <f>IFERROR(VLOOKUP(B156,'[1]DADOS (OCULTAR)'!$Q$3:$S$136,3,0),"")</f>
        <v>9767633000790</v>
      </c>
      <c r="B156" s="9" t="str">
        <f>'[1]TCE - ANEXO III - Preencher'!C165</f>
        <v>UPA CABO DE SANTO AGOSTINHO - CG nº 012/2022</v>
      </c>
      <c r="C156" s="10"/>
      <c r="D156" s="11" t="str">
        <f>'[1]TCE - ANEXO III - Preencher'!E165</f>
        <v>ROMULO CESAR SAMPAIO PEIXOTO FILHO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>
        <f>'[1]TCE - ANEXO III - Preencher'!G165</f>
        <v>223445</v>
      </c>
      <c r="G156" s="13">
        <f>IF('[1]TCE - ANEXO III - Preencher'!H165="","",'[1]TCE - ANEXO III - Preencher'!H165)</f>
        <v>45444</v>
      </c>
      <c r="H156" s="14">
        <f>'[1]TCE - ANEXO III - Preencher'!I165</f>
        <v>0</v>
      </c>
      <c r="I156" s="14">
        <f>'[1]TCE - ANEXO III - Preencher'!J165</f>
        <v>640.49</v>
      </c>
      <c r="J156" s="14">
        <f>'[1]TCE - ANEXO III - Preencher'!K165</f>
        <v>0</v>
      </c>
      <c r="K156" s="15">
        <f>'[1]TCE - ANEXO III - Preencher'!L165</f>
        <v>303.60000000000002</v>
      </c>
      <c r="L156" s="15">
        <f>'[1]TCE - ANEXO III - Preencher'!M165</f>
        <v>7.06</v>
      </c>
      <c r="M156" s="15">
        <f t="shared" si="13"/>
        <v>296.54000000000002</v>
      </c>
      <c r="N156" s="15">
        <f>'[1]TCE - ANEXO III - Preencher'!O165</f>
        <v>2.2599999999999998</v>
      </c>
      <c r="O156" s="15">
        <f>'[1]TCE - ANEXO III - Preencher'!P165</f>
        <v>0</v>
      </c>
      <c r="P156" s="16">
        <f t="shared" si="14"/>
        <v>2.2599999999999998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939.29</v>
      </c>
    </row>
    <row r="157" spans="1:28" x14ac:dyDescent="0.2">
      <c r="A157" s="8">
        <f>IFERROR(VLOOKUP(B157,'[1]DADOS (OCULTAR)'!$Q$3:$S$136,3,0),"")</f>
        <v>9767633000790</v>
      </c>
      <c r="B157" s="9" t="str">
        <f>'[1]TCE - ANEXO III - Preencher'!C166</f>
        <v>UPA CABO DE SANTO AGOSTINHO - CG nº 012/2022</v>
      </c>
      <c r="C157" s="10"/>
      <c r="D157" s="11" t="str">
        <f>'[1]TCE - ANEXO III - Preencher'!E166</f>
        <v>ROSALYN CORREIA PEREGRINO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45444</v>
      </c>
      <c r="H157" s="14">
        <f>'[1]TCE - ANEXO III - Preencher'!I166</f>
        <v>0</v>
      </c>
      <c r="I157" s="14">
        <f>'[1]TCE - ANEXO III - Preencher'!J166</f>
        <v>314.42</v>
      </c>
      <c r="J157" s="14">
        <f>'[1]TCE - ANEXO III - Preencher'!K166</f>
        <v>0</v>
      </c>
      <c r="K157" s="15">
        <f>'[1]TCE - ANEXO III - Preencher'!L166</f>
        <v>303.60000000000002</v>
      </c>
      <c r="L157" s="15">
        <f>'[1]TCE - ANEXO III - Preencher'!M166</f>
        <v>2.78</v>
      </c>
      <c r="M157" s="15">
        <f t="shared" si="13"/>
        <v>300.82000000000005</v>
      </c>
      <c r="N157" s="15">
        <f>'[1]TCE - ANEXO III - Preencher'!O166</f>
        <v>3.79</v>
      </c>
      <c r="O157" s="15">
        <f>'[1]TCE - ANEXO III - Preencher'!P166</f>
        <v>0</v>
      </c>
      <c r="P157" s="16">
        <f t="shared" si="14"/>
        <v>3.79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2170.88</v>
      </c>
      <c r="Y157" s="15">
        <f>'[1]TCE - ANEXO III - Preencher'!Z166</f>
        <v>0</v>
      </c>
      <c r="Z157" s="16">
        <f t="shared" si="17"/>
        <v>2170.88</v>
      </c>
      <c r="AA157" s="17" t="str">
        <f>IF('[1]TCE - ANEXO III - Preencher'!AB166="","",'[1]TCE - ANEXO III - Preencher'!AB166)</f>
        <v>ABONO ASSIS FIN COMPL 05/2024</v>
      </c>
      <c r="AB157" s="15">
        <f t="shared" si="12"/>
        <v>2789.91</v>
      </c>
    </row>
    <row r="158" spans="1:28" x14ac:dyDescent="0.2">
      <c r="A158" s="8">
        <f>IFERROR(VLOOKUP(B158,'[1]DADOS (OCULTAR)'!$Q$3:$S$136,3,0),"")</f>
        <v>9767633000790</v>
      </c>
      <c r="B158" s="9" t="str">
        <f>'[1]TCE - ANEXO III - Preencher'!C167</f>
        <v>UPA CABO DE SANTO AGOSTINHO - CG nº 012/2022</v>
      </c>
      <c r="C158" s="10"/>
      <c r="D158" s="11" t="str">
        <f>'[1]TCE - ANEXO III - Preencher'!E167</f>
        <v>ROSANGELA MARIA DE OLIVEIRA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515205</v>
      </c>
      <c r="G158" s="13">
        <f>IF('[1]TCE - ANEXO III - Preencher'!H167="","",'[1]TCE - ANEXO III - Preencher'!H167)</f>
        <v>45444</v>
      </c>
      <c r="H158" s="14">
        <f>'[1]TCE - ANEXO III - Preencher'!I167</f>
        <v>0</v>
      </c>
      <c r="I158" s="14">
        <f>'[1]TCE - ANEXO III - Preencher'!J167</f>
        <v>201.23</v>
      </c>
      <c r="J158" s="14">
        <f>'[1]TCE - ANEXO III - Preencher'!K167</f>
        <v>0</v>
      </c>
      <c r="K158" s="15">
        <f>'[1]TCE - ANEXO III - Preencher'!L167</f>
        <v>303.60000000000002</v>
      </c>
      <c r="L158" s="15">
        <f>'[1]TCE - ANEXO III - Preencher'!M167</f>
        <v>7.06</v>
      </c>
      <c r="M158" s="15">
        <f t="shared" si="13"/>
        <v>296.54000000000002</v>
      </c>
      <c r="N158" s="15">
        <f>'[1]TCE - ANEXO III - Preencher'!O167</f>
        <v>2.2599999999999998</v>
      </c>
      <c r="O158" s="15">
        <f>'[1]TCE - ANEXO III - Preencher'!P167</f>
        <v>0</v>
      </c>
      <c r="P158" s="16">
        <f t="shared" si="14"/>
        <v>2.2599999999999998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500.03</v>
      </c>
    </row>
    <row r="159" spans="1:28" x14ac:dyDescent="0.2">
      <c r="A159" s="8">
        <f>IFERROR(VLOOKUP(B159,'[1]DADOS (OCULTAR)'!$Q$3:$S$136,3,0),"")</f>
        <v>9767633000790</v>
      </c>
      <c r="B159" s="9" t="str">
        <f>'[1]TCE - ANEXO III - Preencher'!C168</f>
        <v>UPA CABO DE SANTO AGOSTINHO - CG nº 012/2022</v>
      </c>
      <c r="C159" s="10"/>
      <c r="D159" s="11" t="str">
        <f>'[1]TCE - ANEXO III - Preencher'!E168</f>
        <v>RUTE CLECIA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223505</v>
      </c>
      <c r="G159" s="13">
        <f>IF('[1]TCE - ANEXO III - Preencher'!H168="","",'[1]TCE - ANEXO III - Preencher'!H168)</f>
        <v>45444</v>
      </c>
      <c r="H159" s="14">
        <f>'[1]TCE - ANEXO III - Preencher'!I168</f>
        <v>0</v>
      </c>
      <c r="I159" s="14">
        <f>'[1]TCE - ANEXO III - Preencher'!J168</f>
        <v>270.10000000000002</v>
      </c>
      <c r="J159" s="14">
        <f>'[1]TCE - ANEXO III - Preencher'!K168</f>
        <v>0</v>
      </c>
      <c r="K159" s="15">
        <f>'[1]TCE - ANEXO III - Preencher'!L168</f>
        <v>303.60000000000002</v>
      </c>
      <c r="L159" s="15">
        <f>'[1]TCE - ANEXO III - Preencher'!M168</f>
        <v>2.79</v>
      </c>
      <c r="M159" s="15">
        <f t="shared" si="13"/>
        <v>300.81</v>
      </c>
      <c r="N159" s="15">
        <f>'[1]TCE - ANEXO III - Preencher'!O168</f>
        <v>3.79</v>
      </c>
      <c r="O159" s="15">
        <f>'[1]TCE - ANEXO III - Preencher'!P168</f>
        <v>0</v>
      </c>
      <c r="P159" s="16">
        <f t="shared" si="14"/>
        <v>3.79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120.26</v>
      </c>
      <c r="U159" s="15">
        <f>'[1]TCE - ANEXO III - Preencher'!V168</f>
        <v>0</v>
      </c>
      <c r="V159" s="16">
        <f t="shared" si="16"/>
        <v>120.26</v>
      </c>
      <c r="W159" s="17" t="str">
        <f>IF('[1]TCE - ANEXO III - Preencher'!X168="","",'[1]TCE - ANEXO III - Preencher'!X168)</f>
        <v>AUX CRECHE ( enfermeiros )</v>
      </c>
      <c r="X159" s="15">
        <f>'[1]TCE - ANEXO III - Preencher'!Y168</f>
        <v>2459.15</v>
      </c>
      <c r="Y159" s="15">
        <f>'[1]TCE - ANEXO III - Preencher'!Z168</f>
        <v>0</v>
      </c>
      <c r="Z159" s="16">
        <f t="shared" si="17"/>
        <v>2459.15</v>
      </c>
      <c r="AA159" s="17" t="str">
        <f>IF('[1]TCE - ANEXO III - Preencher'!AB168="","",'[1]TCE - ANEXO III - Preencher'!AB168)</f>
        <v>ABONO ASSIS FIN COMPL 05/2024</v>
      </c>
      <c r="AB159" s="15">
        <f t="shared" si="12"/>
        <v>3154.11</v>
      </c>
    </row>
    <row r="160" spans="1:28" x14ac:dyDescent="0.2">
      <c r="A160" s="8">
        <f>IFERROR(VLOOKUP(B160,'[1]DADOS (OCULTAR)'!$Q$3:$S$136,3,0),"")</f>
        <v>9767633000790</v>
      </c>
      <c r="B160" s="9" t="str">
        <f>'[1]TCE - ANEXO III - Preencher'!C169</f>
        <v>UPA CABO DE SANTO AGOSTINHO - CG nº 012/2022</v>
      </c>
      <c r="C160" s="10"/>
      <c r="D160" s="11" t="str">
        <f>'[1]TCE - ANEXO III - Preencher'!E169</f>
        <v>SABRINA SALLITA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45444</v>
      </c>
      <c r="H160" s="14">
        <f>'[1]TCE - ANEXO III - Preencher'!I169</f>
        <v>0</v>
      </c>
      <c r="I160" s="14">
        <f>'[1]TCE - ANEXO III - Preencher'!J169</f>
        <v>150.33000000000001</v>
      </c>
      <c r="J160" s="14">
        <f>'[1]TCE - ANEXO III - Preencher'!K169</f>
        <v>0</v>
      </c>
      <c r="K160" s="15">
        <f>'[1]TCE - ANEXO III - Preencher'!L169</f>
        <v>303.60000000000002</v>
      </c>
      <c r="L160" s="15">
        <f>'[1]TCE - ANEXO III - Preencher'!M169</f>
        <v>7.06</v>
      </c>
      <c r="M160" s="15">
        <f t="shared" si="13"/>
        <v>296.54000000000002</v>
      </c>
      <c r="N160" s="15">
        <f>'[1]TCE - ANEXO III - Preencher'!O169</f>
        <v>2.2599999999999998</v>
      </c>
      <c r="O160" s="15">
        <f>'[1]TCE - ANEXO III - Preencher'!P169</f>
        <v>0</v>
      </c>
      <c r="P160" s="16">
        <f t="shared" si="14"/>
        <v>2.2599999999999998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77.55</v>
      </c>
      <c r="U160" s="15">
        <f>'[1]TCE - ANEXO III - Preencher'!V169</f>
        <v>0</v>
      </c>
      <c r="V160" s="16">
        <f t="shared" si="16"/>
        <v>77.55</v>
      </c>
      <c r="W160" s="17" t="str">
        <f>IF('[1]TCE - ANEXO III - Preencher'!X169="","",'[1]TCE - ANEXO III - Preencher'!X169)</f>
        <v>AUX CRECHE TEC. ENF SATENPE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526.67999999999995</v>
      </c>
    </row>
    <row r="161" spans="1:28" x14ac:dyDescent="0.2">
      <c r="A161" s="8">
        <f>IFERROR(VLOOKUP(B161,'[1]DADOS (OCULTAR)'!$Q$3:$S$136,3,0),"")</f>
        <v>9767633000790</v>
      </c>
      <c r="B161" s="9" t="str">
        <f>'[1]TCE - ANEXO III - Preencher'!C170</f>
        <v>UPA CABO DE SANTO AGOSTINHO - CG nº 012/2022</v>
      </c>
      <c r="C161" s="10"/>
      <c r="D161" s="11" t="str">
        <f>'[1]TCE - ANEXO III - Preencher'!E170</f>
        <v>SANDRA DE OLIVEIRA PAZ MAGALHAES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>
        <f>'[1]TCE - ANEXO III - Preencher'!G170</f>
        <v>252210</v>
      </c>
      <c r="G161" s="13">
        <f>IF('[1]TCE - ANEXO III - Preencher'!H170="","",'[1]TCE - ANEXO III - Preencher'!H170)</f>
        <v>45444</v>
      </c>
      <c r="H161" s="14">
        <f>'[1]TCE - ANEXO III - Preencher'!I170</f>
        <v>0</v>
      </c>
      <c r="I161" s="14">
        <f>'[1]TCE - ANEXO III - Preencher'!J170</f>
        <v>264.07</v>
      </c>
      <c r="J161" s="14">
        <f>'[1]TCE - ANEXO III - Preencher'!K170</f>
        <v>0</v>
      </c>
      <c r="K161" s="15">
        <f>'[1]TCE - ANEXO III - Preencher'!L170</f>
        <v>303.60000000000002</v>
      </c>
      <c r="L161" s="15">
        <f>'[1]TCE - ANEXO III - Preencher'!M170</f>
        <v>7.06</v>
      </c>
      <c r="M161" s="15">
        <f t="shared" si="13"/>
        <v>296.54000000000002</v>
      </c>
      <c r="N161" s="15">
        <f>'[1]TCE - ANEXO III - Preencher'!O170</f>
        <v>2.2599999999999998</v>
      </c>
      <c r="O161" s="15">
        <f>'[1]TCE - ANEXO III - Preencher'!P170</f>
        <v>0</v>
      </c>
      <c r="P161" s="16">
        <f t="shared" si="14"/>
        <v>2.2599999999999998</v>
      </c>
      <c r="Q161" s="15">
        <f>'[1]TCE - ANEXO III - Preencher'!R170</f>
        <v>152.16999999999999</v>
      </c>
      <c r="R161" s="15">
        <f>'[1]TCE - ANEXO III - Preencher'!S170</f>
        <v>147.6</v>
      </c>
      <c r="S161" s="16">
        <f t="shared" si="15"/>
        <v>4.5699999999999932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567.44000000000005</v>
      </c>
    </row>
    <row r="162" spans="1:28" x14ac:dyDescent="0.2">
      <c r="A162" s="8">
        <f>IFERROR(VLOOKUP(B162,'[1]DADOS (OCULTAR)'!$Q$3:$S$136,3,0),"")</f>
        <v>9767633000790</v>
      </c>
      <c r="B162" s="9" t="str">
        <f>'[1]TCE - ANEXO III - Preencher'!C171</f>
        <v>UPA CABO DE SANTO AGOSTINHO - CG nº 012/2022</v>
      </c>
      <c r="C162" s="10"/>
      <c r="D162" s="11" t="str">
        <f>'[1]TCE - ANEXO III - Preencher'!E171</f>
        <v>SAULO DE TASSO RIBEIRO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324115</v>
      </c>
      <c r="G162" s="13">
        <f>IF('[1]TCE - ANEXO III - Preencher'!H171="","",'[1]TCE - ANEXO III - Preencher'!H171)</f>
        <v>45444</v>
      </c>
      <c r="H162" s="14">
        <f>'[1]TCE - ANEXO III - Preencher'!I171</f>
        <v>0</v>
      </c>
      <c r="I162" s="14">
        <f>'[1]TCE - ANEXO III - Preencher'!J171</f>
        <v>301.62</v>
      </c>
      <c r="J162" s="14">
        <f>'[1]TCE - ANEXO III - Preencher'!K171</f>
        <v>0</v>
      </c>
      <c r="K162" s="15">
        <f>'[1]TCE - ANEXO III - Preencher'!L171</f>
        <v>303.60000000000002</v>
      </c>
      <c r="L162" s="15">
        <f>'[1]TCE - ANEXO III - Preencher'!M171</f>
        <v>7.06</v>
      </c>
      <c r="M162" s="15">
        <f t="shared" si="13"/>
        <v>296.54000000000002</v>
      </c>
      <c r="N162" s="15">
        <f>'[1]TCE - ANEXO III - Preencher'!O171</f>
        <v>2.2599999999999998</v>
      </c>
      <c r="O162" s="15">
        <f>'[1]TCE - ANEXO III - Preencher'!P171</f>
        <v>0</v>
      </c>
      <c r="P162" s="16">
        <f t="shared" si="14"/>
        <v>2.2599999999999998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600.42000000000007</v>
      </c>
    </row>
    <row r="163" spans="1:28" x14ac:dyDescent="0.2">
      <c r="A163" s="8">
        <f>IFERROR(VLOOKUP(B163,'[1]DADOS (OCULTAR)'!$Q$3:$S$136,3,0),"")</f>
        <v>9767633000790</v>
      </c>
      <c r="B163" s="9" t="str">
        <f>'[1]TCE - ANEXO III - Preencher'!C172</f>
        <v>UPA CABO DE SANTO AGOSTINHO - CG nº 012/2022</v>
      </c>
      <c r="C163" s="10"/>
      <c r="D163" s="11" t="str">
        <f>'[1]TCE - ANEXO III - Preencher'!E172</f>
        <v xml:space="preserve">SILAS DA SILVA ALVES 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351605</v>
      </c>
      <c r="G163" s="13">
        <f>IF('[1]TCE - ANEXO III - Preencher'!H172="","",'[1]TCE - ANEXO III - Preencher'!H172)</f>
        <v>45444</v>
      </c>
      <c r="H163" s="14">
        <f>'[1]TCE - ANEXO III - Preencher'!I172</f>
        <v>0</v>
      </c>
      <c r="I163" s="14">
        <f>'[1]TCE - ANEXO III - Preencher'!J172</f>
        <v>172.44</v>
      </c>
      <c r="J163" s="14">
        <f>'[1]TCE - ANEXO III - Preencher'!K172</f>
        <v>0</v>
      </c>
      <c r="K163" s="15">
        <f>'[1]TCE - ANEXO III - Preencher'!L172</f>
        <v>303.60000000000002</v>
      </c>
      <c r="L163" s="15">
        <f>'[1]TCE - ANEXO III - Preencher'!M172</f>
        <v>7.06</v>
      </c>
      <c r="M163" s="15">
        <f t="shared" si="13"/>
        <v>296.54000000000002</v>
      </c>
      <c r="N163" s="15">
        <f>'[1]TCE - ANEXO III - Preencher'!O172</f>
        <v>2.2599999999999998</v>
      </c>
      <c r="O163" s="15">
        <f>'[1]TCE - ANEXO III - Preencher'!P172</f>
        <v>0</v>
      </c>
      <c r="P163" s="16">
        <f t="shared" si="14"/>
        <v>2.2599999999999998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471.24</v>
      </c>
    </row>
    <row r="164" spans="1:28" x14ac:dyDescent="0.2">
      <c r="A164" s="8">
        <f>IFERROR(VLOOKUP(B164,'[1]DADOS (OCULTAR)'!$Q$3:$S$136,3,0),"")</f>
        <v>9767633000790</v>
      </c>
      <c r="B164" s="9" t="str">
        <f>'[1]TCE - ANEXO III - Preencher'!C173</f>
        <v>UPA CABO DE SANTO AGOSTINHO - CG nº 012/2022</v>
      </c>
      <c r="C164" s="10"/>
      <c r="D164" s="11" t="str">
        <f>'[1]TCE - ANEXO III - Preencher'!E173</f>
        <v>TAISA DAIANE CORREIA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223505</v>
      </c>
      <c r="G164" s="13">
        <f>IF('[1]TCE - ANEXO III - Preencher'!H173="","",'[1]TCE - ANEXO III - Preencher'!H173)</f>
        <v>45444</v>
      </c>
      <c r="H164" s="14">
        <f>'[1]TCE - ANEXO III - Preencher'!I173</f>
        <v>0</v>
      </c>
      <c r="I164" s="14">
        <f>'[1]TCE - ANEXO III - Preencher'!J173</f>
        <v>269.05</v>
      </c>
      <c r="J164" s="14">
        <f>'[1]TCE - ANEXO III - Preencher'!K173</f>
        <v>0</v>
      </c>
      <c r="K164" s="15">
        <f>'[1]TCE - ANEXO III - Preencher'!L173</f>
        <v>303.60000000000002</v>
      </c>
      <c r="L164" s="15">
        <f>'[1]TCE - ANEXO III - Preencher'!M173</f>
        <v>2.85</v>
      </c>
      <c r="M164" s="15">
        <f t="shared" si="13"/>
        <v>300.75</v>
      </c>
      <c r="N164" s="15">
        <f>'[1]TCE - ANEXO III - Preencher'!O173</f>
        <v>3.79</v>
      </c>
      <c r="O164" s="15">
        <f>'[1]TCE - ANEXO III - Preencher'!P173</f>
        <v>0</v>
      </c>
      <c r="P164" s="16">
        <f t="shared" si="14"/>
        <v>3.79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2459.15</v>
      </c>
      <c r="Y164" s="15">
        <f>'[1]TCE - ANEXO III - Preencher'!Z173</f>
        <v>0</v>
      </c>
      <c r="Z164" s="16">
        <f t="shared" si="17"/>
        <v>2459.15</v>
      </c>
      <c r="AA164" s="17" t="str">
        <f>IF('[1]TCE - ANEXO III - Preencher'!AB173="","",'[1]TCE - ANEXO III - Preencher'!AB173)</f>
        <v>ABONO ASSIS FIN COMPL 05/2024</v>
      </c>
      <c r="AB164" s="15">
        <f t="shared" si="12"/>
        <v>3032.74</v>
      </c>
    </row>
    <row r="165" spans="1:28" x14ac:dyDescent="0.2">
      <c r="A165" s="8">
        <f>IFERROR(VLOOKUP(B165,'[1]DADOS (OCULTAR)'!$Q$3:$S$136,3,0),"")</f>
        <v>9767633000790</v>
      </c>
      <c r="B165" s="9" t="str">
        <f>'[1]TCE - ANEXO III - Preencher'!C174</f>
        <v>UPA CABO DE SANTO AGOSTINHO - CG nº 012/2022</v>
      </c>
      <c r="C165" s="10"/>
      <c r="D165" s="11" t="str">
        <f>'[1]TCE - ANEXO III - Preencher'!E174</f>
        <v>TATIANE COSMA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322205</v>
      </c>
      <c r="G165" s="13">
        <f>IF('[1]TCE - ANEXO III - Preencher'!H174="","",'[1]TCE - ANEXO III - Preencher'!H174)</f>
        <v>45444</v>
      </c>
      <c r="H165" s="14">
        <f>'[1]TCE - ANEXO III - Preencher'!I174</f>
        <v>0</v>
      </c>
      <c r="I165" s="14">
        <f>'[1]TCE - ANEXO III - Preencher'!J174</f>
        <v>143.55000000000001</v>
      </c>
      <c r="J165" s="14">
        <f>'[1]TCE - ANEXO III - Preencher'!K174</f>
        <v>0</v>
      </c>
      <c r="K165" s="15">
        <f>'[1]TCE - ANEXO III - Preencher'!L174</f>
        <v>303.60000000000002</v>
      </c>
      <c r="L165" s="15">
        <f>'[1]TCE - ANEXO III - Preencher'!M174</f>
        <v>7.06</v>
      </c>
      <c r="M165" s="15">
        <f t="shared" si="13"/>
        <v>296.54000000000002</v>
      </c>
      <c r="N165" s="15">
        <f>'[1]TCE - ANEXO III - Preencher'!O174</f>
        <v>2.2599999999999998</v>
      </c>
      <c r="O165" s="15">
        <f>'[1]TCE - ANEXO III - Preencher'!P174</f>
        <v>0</v>
      </c>
      <c r="P165" s="16">
        <f t="shared" si="14"/>
        <v>2.2599999999999998</v>
      </c>
      <c r="Q165" s="15">
        <f>'[1]TCE - ANEXO III - Preencher'!R174</f>
        <v>135.87</v>
      </c>
      <c r="R165" s="15">
        <f>'[1]TCE - ANEXO III - Preencher'!S174</f>
        <v>84.72</v>
      </c>
      <c r="S165" s="16">
        <f t="shared" si="15"/>
        <v>51.150000000000006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1995</v>
      </c>
      <c r="Y165" s="15">
        <f>'[1]TCE - ANEXO III - Preencher'!Z174</f>
        <v>0</v>
      </c>
      <c r="Z165" s="16">
        <f t="shared" si="17"/>
        <v>1995</v>
      </c>
      <c r="AA165" s="17" t="str">
        <f>IF('[1]TCE - ANEXO III - Preencher'!AB174="","",'[1]TCE - ANEXO III - Preencher'!AB174)</f>
        <v>ABONO ASSIS FIN COMPL 05/2024</v>
      </c>
      <c r="AB165" s="15">
        <f t="shared" si="12"/>
        <v>2488.5</v>
      </c>
    </row>
    <row r="166" spans="1:28" x14ac:dyDescent="0.2">
      <c r="A166" s="8">
        <f>IFERROR(VLOOKUP(B166,'[1]DADOS (OCULTAR)'!$Q$3:$S$136,3,0),"")</f>
        <v>9767633000790</v>
      </c>
      <c r="B166" s="9" t="str">
        <f>'[1]TCE - ANEXO III - Preencher'!C175</f>
        <v>UPA CABO DE SANTO AGOSTINHO - CG nº 012/2022</v>
      </c>
      <c r="C166" s="10"/>
      <c r="D166" s="11" t="str">
        <f>'[1]TCE - ANEXO III - Preencher'!E175</f>
        <v>THAMYRIS BOURBON DE QUEIROZ MELO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251605</v>
      </c>
      <c r="G166" s="13">
        <f>IF('[1]TCE - ANEXO III - Preencher'!H175="","",'[1]TCE - ANEXO III - Preencher'!H175)</f>
        <v>45444</v>
      </c>
      <c r="H166" s="14">
        <f>'[1]TCE - ANEXO III - Preencher'!I175</f>
        <v>0</v>
      </c>
      <c r="I166" s="14">
        <f>'[1]TCE - ANEXO III - Preencher'!J175</f>
        <v>266.06</v>
      </c>
      <c r="J166" s="14">
        <f>'[1]TCE - ANEXO III - Preencher'!K175</f>
        <v>0</v>
      </c>
      <c r="K166" s="15">
        <f>'[1]TCE - ANEXO III - Preencher'!L175</f>
        <v>303.60000000000002</v>
      </c>
      <c r="L166" s="15">
        <f>'[1]TCE - ANEXO III - Preencher'!M175</f>
        <v>7.06</v>
      </c>
      <c r="M166" s="15">
        <f t="shared" si="13"/>
        <v>296.54000000000002</v>
      </c>
      <c r="N166" s="15">
        <f>'[1]TCE - ANEXO III - Preencher'!O175</f>
        <v>2.2599999999999998</v>
      </c>
      <c r="O166" s="15">
        <f>'[1]TCE - ANEXO III - Preencher'!P175</f>
        <v>0</v>
      </c>
      <c r="P166" s="16">
        <f t="shared" si="14"/>
        <v>2.2599999999999998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564.86</v>
      </c>
    </row>
    <row r="167" spans="1:28" x14ac:dyDescent="0.2">
      <c r="A167" s="8">
        <f>IFERROR(VLOOKUP(B167,'[1]DADOS (OCULTAR)'!$Q$3:$S$136,3,0),"")</f>
        <v>9767633000790</v>
      </c>
      <c r="B167" s="9" t="str">
        <f>'[1]TCE - ANEXO III - Preencher'!C176</f>
        <v>UPA CABO DE SANTO AGOSTINHO - CG nº 012/2022</v>
      </c>
      <c r="C167" s="10"/>
      <c r="D167" s="11" t="str">
        <f>'[1]TCE - ANEXO III - Preencher'!E176</f>
        <v>VALDOMIRO FERREIRA DA SILVA FILHO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516345</v>
      </c>
      <c r="G167" s="13">
        <f>IF('[1]TCE - ANEXO III - Preencher'!H176="","",'[1]TCE - ANEXO III - Preencher'!H176)</f>
        <v>45444</v>
      </c>
      <c r="H167" s="14">
        <f>'[1]TCE - ANEXO III - Preencher'!I176</f>
        <v>0</v>
      </c>
      <c r="I167" s="14">
        <f>'[1]TCE - ANEXO III - Preencher'!J176</f>
        <v>135.55000000000001</v>
      </c>
      <c r="J167" s="14">
        <f>'[1]TCE - ANEXO III - Preencher'!K176</f>
        <v>0</v>
      </c>
      <c r="K167" s="15">
        <f>'[1]TCE - ANEXO III - Preencher'!L176</f>
        <v>303.60000000000002</v>
      </c>
      <c r="L167" s="15">
        <f>'[1]TCE - ANEXO III - Preencher'!M176</f>
        <v>7.06</v>
      </c>
      <c r="M167" s="15">
        <f t="shared" si="13"/>
        <v>296.54000000000002</v>
      </c>
      <c r="N167" s="15">
        <f>'[1]TCE - ANEXO III - Preencher'!O176</f>
        <v>2.2599999999999998</v>
      </c>
      <c r="O167" s="15">
        <f>'[1]TCE - ANEXO III - Preencher'!P176</f>
        <v>0</v>
      </c>
      <c r="P167" s="16">
        <f t="shared" si="14"/>
        <v>2.2599999999999998</v>
      </c>
      <c r="Q167" s="15">
        <f>'[1]TCE - ANEXO III - Preencher'!R176</f>
        <v>250.57</v>
      </c>
      <c r="R167" s="15">
        <f>'[1]TCE - ANEXO III - Preencher'!S176</f>
        <v>84.72</v>
      </c>
      <c r="S167" s="16">
        <f t="shared" si="15"/>
        <v>165.85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600.20000000000005</v>
      </c>
    </row>
    <row r="168" spans="1:28" x14ac:dyDescent="0.2">
      <c r="A168" s="8">
        <f>IFERROR(VLOOKUP(B168,'[1]DADOS (OCULTAR)'!$Q$3:$S$136,3,0),"")</f>
        <v>9767633000790</v>
      </c>
      <c r="B168" s="9" t="str">
        <f>'[1]TCE - ANEXO III - Preencher'!C177</f>
        <v>UPA CABO DE SANTO AGOSTINHO - CG nº 012/2022</v>
      </c>
      <c r="C168" s="10"/>
      <c r="D168" s="11" t="str">
        <f>'[1]TCE - ANEXO III - Preencher'!E177</f>
        <v xml:space="preserve">VANDUIR JOSE DA SILVA 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313220</v>
      </c>
      <c r="G168" s="13">
        <f>IF('[1]TCE - ANEXO III - Preencher'!H177="","",'[1]TCE - ANEXO III - Preencher'!H177)</f>
        <v>45444</v>
      </c>
      <c r="H168" s="14">
        <f>'[1]TCE - ANEXO III - Preencher'!I177</f>
        <v>0</v>
      </c>
      <c r="I168" s="14">
        <f>'[1]TCE - ANEXO III - Preencher'!J177</f>
        <v>212.68</v>
      </c>
      <c r="J168" s="14">
        <f>'[1]TCE - ANEXO III - Preencher'!K177</f>
        <v>0</v>
      </c>
      <c r="K168" s="15">
        <f>'[1]TCE - ANEXO III - Preencher'!L177</f>
        <v>303.60000000000002</v>
      </c>
      <c r="L168" s="15">
        <f>'[1]TCE - ANEXO III - Preencher'!M177</f>
        <v>7.06</v>
      </c>
      <c r="M168" s="15">
        <f t="shared" si="13"/>
        <v>296.54000000000002</v>
      </c>
      <c r="N168" s="15">
        <f>'[1]TCE - ANEXO III - Preencher'!O177</f>
        <v>2.2599999999999998</v>
      </c>
      <c r="O168" s="15">
        <f>'[1]TCE - ANEXO III - Preencher'!P177</f>
        <v>0</v>
      </c>
      <c r="P168" s="16">
        <f t="shared" si="14"/>
        <v>2.2599999999999998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511.48</v>
      </c>
    </row>
    <row r="169" spans="1:28" x14ac:dyDescent="0.2">
      <c r="A169" s="8">
        <f>IFERROR(VLOOKUP(B169,'[1]DADOS (OCULTAR)'!$Q$3:$S$136,3,0),"")</f>
        <v>9767633000790</v>
      </c>
      <c r="B169" s="9" t="str">
        <f>'[1]TCE - ANEXO III - Preencher'!C178</f>
        <v>UPA CABO DE SANTO AGOSTINHO - CG nº 012/2022</v>
      </c>
      <c r="C169" s="10"/>
      <c r="D169" s="11" t="str">
        <f>'[1]TCE - ANEXO III - Preencher'!E178</f>
        <v>VIVIANE LAURENTINO DO NASCIMENTO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45444</v>
      </c>
      <c r="H169" s="14">
        <f>'[1]TCE - ANEXO III - Preencher'!I178</f>
        <v>0</v>
      </c>
      <c r="I169" s="14">
        <f>'[1]TCE - ANEXO III - Preencher'!J178</f>
        <v>359.5</v>
      </c>
      <c r="J169" s="14">
        <f>'[1]TCE - ANEXO III - Preencher'!K178</f>
        <v>0</v>
      </c>
      <c r="K169" s="15">
        <f>'[1]TCE - ANEXO III - Preencher'!L178</f>
        <v>303.60000000000002</v>
      </c>
      <c r="L169" s="15">
        <f>'[1]TCE - ANEXO III - Preencher'!M178</f>
        <v>3.33</v>
      </c>
      <c r="M169" s="15">
        <f t="shared" si="13"/>
        <v>300.27000000000004</v>
      </c>
      <c r="N169" s="15">
        <f>'[1]TCE - ANEXO III - Preencher'!O178</f>
        <v>3.79</v>
      </c>
      <c r="O169" s="15">
        <f>'[1]TCE - ANEXO III - Preencher'!P178</f>
        <v>0</v>
      </c>
      <c r="P169" s="16">
        <f t="shared" si="14"/>
        <v>3.79</v>
      </c>
      <c r="Q169" s="15">
        <f>'[1]TCE - ANEXO III - Preencher'!R178</f>
        <v>102.97</v>
      </c>
      <c r="R169" s="15">
        <f>'[1]TCE - ANEXO III - Preencher'!S178</f>
        <v>98.4</v>
      </c>
      <c r="S169" s="16">
        <f t="shared" si="15"/>
        <v>4.5699999999999932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2170.88</v>
      </c>
      <c r="Y169" s="15">
        <f>'[1]TCE - ANEXO III - Preencher'!Z178</f>
        <v>0</v>
      </c>
      <c r="Z169" s="16">
        <f t="shared" si="17"/>
        <v>2170.88</v>
      </c>
      <c r="AA169" s="17" t="str">
        <f>IF('[1]TCE - ANEXO III - Preencher'!AB178="","",'[1]TCE - ANEXO III - Preencher'!AB178)</f>
        <v>ABONO ASSIS FIN COMPL 05/2024</v>
      </c>
      <c r="AB169" s="15">
        <f t="shared" si="12"/>
        <v>2839.01</v>
      </c>
    </row>
    <row r="170" spans="1:28" x14ac:dyDescent="0.2">
      <c r="A170" s="8">
        <f>IFERROR(VLOOKUP(B170,'[1]DADOS (OCULTAR)'!$Q$3:$S$136,3,0),"")</f>
        <v>9767633000790</v>
      </c>
      <c r="B170" s="9" t="str">
        <f>'[1]TCE - ANEXO III - Preencher'!C179</f>
        <v>UPA CABO DE SANTO AGOSTINHO - CG nº 012/2022</v>
      </c>
      <c r="C170" s="10"/>
      <c r="D170" s="11" t="str">
        <f>'[1]TCE - ANEXO III - Preencher'!E179</f>
        <v>VIVYAN VELEIS DE OLIVEIRA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223505</v>
      </c>
      <c r="G170" s="13">
        <f>IF('[1]TCE - ANEXO III - Preencher'!H179="","",'[1]TCE - ANEXO III - Preencher'!H179)</f>
        <v>45444</v>
      </c>
      <c r="H170" s="14">
        <f>'[1]TCE - ANEXO III - Preencher'!I179</f>
        <v>0</v>
      </c>
      <c r="I170" s="14">
        <f>'[1]TCE - ANEXO III - Preencher'!J179</f>
        <v>189.74</v>
      </c>
      <c r="J170" s="14">
        <f>'[1]TCE - ANEXO III - Preencher'!K179</f>
        <v>0</v>
      </c>
      <c r="K170" s="15">
        <f>'[1]TCE - ANEXO III - Preencher'!L179</f>
        <v>303.60000000000002</v>
      </c>
      <c r="L170" s="15">
        <f>'[1]TCE - ANEXO III - Preencher'!M179</f>
        <v>2.79</v>
      </c>
      <c r="M170" s="15">
        <f t="shared" si="13"/>
        <v>300.81</v>
      </c>
      <c r="N170" s="15">
        <f>'[1]TCE - ANEXO III - Preencher'!O179</f>
        <v>3.79</v>
      </c>
      <c r="O170" s="15">
        <f>'[1]TCE - ANEXO III - Preencher'!P179</f>
        <v>0</v>
      </c>
      <c r="P170" s="16">
        <f t="shared" si="14"/>
        <v>3.79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494.34000000000003</v>
      </c>
    </row>
    <row r="171" spans="1:28" x14ac:dyDescent="0.2">
      <c r="A171" s="8">
        <f>IFERROR(VLOOKUP(B171,'[1]DADOS (OCULTAR)'!$Q$3:$S$136,3,0),"")</f>
        <v>9767633000790</v>
      </c>
      <c r="B171" s="9" t="str">
        <f>'[1]TCE - ANEXO III - Preencher'!C180</f>
        <v>UPA CABO DE SANTO AGOSTINHO - CG nº 012/2022</v>
      </c>
      <c r="C171" s="10"/>
      <c r="D171" s="11" t="str">
        <f>'[1]TCE - ANEXO III - Preencher'!E180</f>
        <v>WALLYSON RAMOS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>
        <f>'[1]TCE - ANEXO III - Preencher'!G180</f>
        <v>422110</v>
      </c>
      <c r="G171" s="13">
        <f>IF('[1]TCE - ANEXO III - Preencher'!H180="","",'[1]TCE - ANEXO III - Preencher'!H180)</f>
        <v>45444</v>
      </c>
      <c r="H171" s="14">
        <f>'[1]TCE - ANEXO III - Preencher'!I180</f>
        <v>0</v>
      </c>
      <c r="I171" s="14">
        <f>'[1]TCE - ANEXO III - Preencher'!J180</f>
        <v>181.95</v>
      </c>
      <c r="J171" s="14">
        <f>'[1]TCE - ANEXO III - Preencher'!K180</f>
        <v>0</v>
      </c>
      <c r="K171" s="15">
        <f>'[1]TCE - ANEXO III - Preencher'!L180</f>
        <v>303.60000000000002</v>
      </c>
      <c r="L171" s="15">
        <f>'[1]TCE - ANEXO III - Preencher'!M180</f>
        <v>7.06</v>
      </c>
      <c r="M171" s="15">
        <f t="shared" si="13"/>
        <v>296.54000000000002</v>
      </c>
      <c r="N171" s="15">
        <f>'[1]TCE - ANEXO III - Preencher'!O180</f>
        <v>2.2599999999999998</v>
      </c>
      <c r="O171" s="15">
        <f>'[1]TCE - ANEXO III - Preencher'!P180</f>
        <v>0</v>
      </c>
      <c r="P171" s="16">
        <f t="shared" si="14"/>
        <v>2.2599999999999998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480.75</v>
      </c>
    </row>
    <row r="172" spans="1:28" x14ac:dyDescent="0.2">
      <c r="A172" s="8">
        <f>IFERROR(VLOOKUP(B172,'[1]DADOS (OCULTAR)'!$Q$3:$S$136,3,0),"")</f>
        <v>9767633000790</v>
      </c>
      <c r="B172" s="9" t="str">
        <f>'[1]TCE - ANEXO III - Preencher'!C181</f>
        <v>UPA CABO DE SANTO AGOSTINHO - CG nº 012/2022</v>
      </c>
      <c r="C172" s="10"/>
      <c r="D172" s="11" t="str">
        <f>'[1]TCE - ANEXO III - Preencher'!E181</f>
        <v>WANESSA CRISTINA SIQUEIRA DE SALES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521130</v>
      </c>
      <c r="G172" s="13">
        <f>IF('[1]TCE - ANEXO III - Preencher'!H181="","",'[1]TCE - ANEXO III - Preencher'!H181)</f>
        <v>45444</v>
      </c>
      <c r="H172" s="14">
        <f>'[1]TCE - ANEXO III - Preencher'!I181</f>
        <v>0</v>
      </c>
      <c r="I172" s="14">
        <f>'[1]TCE - ANEXO III - Preencher'!J181</f>
        <v>147.28</v>
      </c>
      <c r="J172" s="14">
        <f>'[1]TCE - ANEXO III - Preencher'!K181</f>
        <v>0</v>
      </c>
      <c r="K172" s="15">
        <f>'[1]TCE - ANEXO III - Preencher'!L181</f>
        <v>303.60000000000002</v>
      </c>
      <c r="L172" s="15">
        <f>'[1]TCE - ANEXO III - Preencher'!M181</f>
        <v>7.06</v>
      </c>
      <c r="M172" s="15">
        <f t="shared" si="13"/>
        <v>296.54000000000002</v>
      </c>
      <c r="N172" s="15">
        <f>'[1]TCE - ANEXO III - Preencher'!O181</f>
        <v>2.2599999999999998</v>
      </c>
      <c r="O172" s="15">
        <f>'[1]TCE - ANEXO III - Preencher'!P181</f>
        <v>0</v>
      </c>
      <c r="P172" s="16">
        <f t="shared" si="14"/>
        <v>2.2599999999999998</v>
      </c>
      <c r="Q172" s="15">
        <f>'[1]TCE - ANEXO III - Preencher'!R181</f>
        <v>127.57</v>
      </c>
      <c r="R172" s="15">
        <f>'[1]TCE - ANEXO III - Preencher'!S181</f>
        <v>86.88</v>
      </c>
      <c r="S172" s="16">
        <f t="shared" si="15"/>
        <v>40.69</v>
      </c>
      <c r="T172" s="15">
        <f>'[1]TCE - ANEXO III - Preencher'!U181</f>
        <v>80.95</v>
      </c>
      <c r="U172" s="15">
        <f>'[1]TCE - ANEXO III - Preencher'!V181</f>
        <v>0</v>
      </c>
      <c r="V172" s="16">
        <f t="shared" si="16"/>
        <v>80.95</v>
      </c>
      <c r="W172" s="17" t="str">
        <f>IF('[1]TCE - ANEXO III - Preencher'!X181="","",'[1]TCE - ANEXO III - Preencher'!X181)</f>
        <v>AUX. CRECHE FEDERAÇÃO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567.72</v>
      </c>
    </row>
    <row r="173" spans="1:28" x14ac:dyDescent="0.2">
      <c r="A173" s="8">
        <f>IFERROR(VLOOKUP(B173,'[1]DADOS (OCULTAR)'!$Q$3:$S$136,3,0),"")</f>
        <v>9767633000790</v>
      </c>
      <c r="B173" s="9" t="str">
        <f>'[1]TCE - ANEXO III - Preencher'!C182</f>
        <v>UPA CABO DE SANTO AGOSTINHO - CG nº 012/2022</v>
      </c>
      <c r="C173" s="10"/>
      <c r="D173" s="11" t="str">
        <f>'[1]TCE - ANEXO III - Preencher'!E182</f>
        <v>YASMIM DOS SANTOS OLIVEIRA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45444</v>
      </c>
      <c r="H173" s="14">
        <f>'[1]TCE - ANEXO III - Preencher'!I182</f>
        <v>0</v>
      </c>
      <c r="I173" s="14">
        <f>'[1]TCE - ANEXO III - Preencher'!J182</f>
        <v>143.58000000000001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2.2599999999999998</v>
      </c>
      <c r="O173" s="15">
        <f>'[1]TCE - ANEXO III - Preencher'!P182</f>
        <v>0</v>
      </c>
      <c r="P173" s="16">
        <f t="shared" si="14"/>
        <v>2.2599999999999998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1995</v>
      </c>
      <c r="Y173" s="15">
        <f>'[1]TCE - ANEXO III - Preencher'!Z182</f>
        <v>0</v>
      </c>
      <c r="Z173" s="16">
        <f t="shared" si="17"/>
        <v>1995</v>
      </c>
      <c r="AA173" s="17" t="str">
        <f>IF('[1]TCE - ANEXO III - Preencher'!AB182="","",'[1]TCE - ANEXO III - Preencher'!AB182)</f>
        <v>ABONO ASSIS FIN COMPL 05/2024</v>
      </c>
      <c r="AB173" s="15">
        <f t="shared" si="12"/>
        <v>2140.84</v>
      </c>
    </row>
    <row r="174" spans="1:28" x14ac:dyDescent="0.2">
      <c r="A174" s="8">
        <f>IFERROR(VLOOKUP(B174,'[1]DADOS (OCULTAR)'!$Q$3:$S$136,3,0),"")</f>
        <v>9767633000790</v>
      </c>
      <c r="B174" s="9" t="str">
        <f>'[1]TCE - ANEXO III - Preencher'!C183</f>
        <v>UPA CABO DE SANTO AGOSTINHO - CG nº 012/2022</v>
      </c>
      <c r="C174" s="10"/>
      <c r="D174" s="11" t="str">
        <f>'[1]TCE - ANEXO III - Preencher'!E183</f>
        <v>ZILANDA ISRAELY LIMA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322205</v>
      </c>
      <c r="G174" s="13">
        <f>IF('[1]TCE - ANEXO III - Preencher'!H183="","",'[1]TCE - ANEXO III - Preencher'!H183)</f>
        <v>45444</v>
      </c>
      <c r="H174" s="14">
        <f>'[1]TCE - ANEXO III - Preencher'!I183</f>
        <v>0</v>
      </c>
      <c r="I174" s="14">
        <f>'[1]TCE - ANEXO III - Preencher'!J183</f>
        <v>172.26</v>
      </c>
      <c r="J174" s="14">
        <f>'[1]TCE - ANEXO III - Preencher'!K183</f>
        <v>0</v>
      </c>
      <c r="K174" s="15">
        <f>'[1]TCE - ANEXO III - Preencher'!L183</f>
        <v>303.60000000000002</v>
      </c>
      <c r="L174" s="15">
        <f>'[1]TCE - ANEXO III - Preencher'!M183</f>
        <v>7.06</v>
      </c>
      <c r="M174" s="15">
        <f t="shared" si="13"/>
        <v>296.54000000000002</v>
      </c>
      <c r="N174" s="15">
        <f>'[1]TCE - ANEXO III - Preencher'!O183</f>
        <v>2.2599999999999998</v>
      </c>
      <c r="O174" s="15">
        <f>'[1]TCE - ANEXO III - Preencher'!P183</f>
        <v>0</v>
      </c>
      <c r="P174" s="16">
        <f t="shared" si="14"/>
        <v>2.2599999999999998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1995</v>
      </c>
      <c r="Y174" s="15">
        <f>'[1]TCE - ANEXO III - Preencher'!Z183</f>
        <v>0</v>
      </c>
      <c r="Z174" s="16">
        <f t="shared" si="17"/>
        <v>1995</v>
      </c>
      <c r="AA174" s="17" t="str">
        <f>IF('[1]TCE - ANEXO III - Preencher'!AB183="","",'[1]TCE - ANEXO III - Preencher'!AB183)</f>
        <v>ABONO ASSIS FIN COMPL 05/2024</v>
      </c>
      <c r="AB174" s="15">
        <f t="shared" si="12"/>
        <v>2466.06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Mayra Kevilin Martins Feitosa</dc:creator>
  <cp:lastModifiedBy>Mayra Kevilin Martins Feitosa</cp:lastModifiedBy>
  <dcterms:created xsi:type="dcterms:W3CDTF">2024-07-25T11:50:55Z</dcterms:created>
  <dcterms:modified xsi:type="dcterms:W3CDTF">2024-07-25T11:51:36Z</dcterms:modified>
</cp:coreProperties>
</file>